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858" documentId="8_{FB15EB4E-F23C-4F1A-BB15-8CA971D116B7}" xr6:coauthVersionLast="47" xr6:coauthVersionMax="47" xr10:uidLastSave="{4B6BAEF8-90C7-46ED-9E88-5EA59CA88E2B}"/>
  <bookViews>
    <workbookView xWindow="-120" yWindow="-120" windowWidth="29040" windowHeight="15720" tabRatio="465" xr2:uid="{00000000-000D-0000-FFFF-FFFF00000000}"/>
  </bookViews>
  <sheets>
    <sheet name="【必ずお読みください】" sheetId="8" r:id="rId1"/>
    <sheet name="商品登録フォーム（日用品）" sheetId="1" r:id="rId2"/>
    <sheet name="カテゴリーリスト" sheetId="5" r:id="rId3"/>
    <sheet name="商品画像のファイル名変更方法" sheetId="7" r:id="rId4"/>
    <sheet name="LIST" sheetId="6" state="hidden" r:id="rId5"/>
  </sheets>
  <externalReferences>
    <externalReference r:id="rId6"/>
  </externalReferences>
  <definedNames>
    <definedName name="_xlnm._FilterDatabase" localSheetId="2" hidden="1">カテゴリーリスト!$A$1:$F$2144</definedName>
    <definedName name="_xlnm._FilterDatabase" localSheetId="1" hidden="1">'商品登録フォーム（日用品）'!$A$6:$HM$6</definedName>
    <definedName name="EMBED0" localSheetId="0">_xlfn.LAMBDA(_xlpm.str,IF(OR(ISERROR(FIND("youtube.com/",_xlpm.str))=FALSE,ISERROR(FIND("youtu.be/",_xlpm.str))=FALSE),_xlpm.str,""))</definedName>
    <definedName name="EMBED0" localSheetId="2">_xlfn.LAMBDA(_xlpm.str,IF(OR(ISERROR(FIND("youtube.com/",_xlpm.str))=FALSE,ISERROR(FIND("youtu.be/",_xlpm.str))=FALSE),_xlpm.str,""))</definedName>
    <definedName name="EMBED0">_xlfn.LAMBDA(_xlpm.str,IF(OR(ISERROR(FIND("youtube.com/",_xlpm.str))=FALSE,ISERROR(FIND("youtu.be/",_xlpm.str))=FALSE),_xlpm.str,""))</definedName>
    <definedName name="EMBED0_1" localSheetId="0">_xlfn.LAMBDA(_xlpm.str,SUBSTITUTE(【必ずお読みください】!EMBED0(_xlpm.str),"app=desktop&amp;",""))</definedName>
    <definedName name="EMBED0_1" localSheetId="2">_xlfn.LAMBDA(_xlpm.str,SUBSTITUTE(カテゴリーリスト!EMBED0(_xlpm.str),"app=desktop&amp;",""))</definedName>
    <definedName name="EMBED0_1">_xlfn.LAMBDA(_xlpm.str,SUBSTITUTE(EMBED0(_xlpm.str),"app=desktop&amp;",""))</definedName>
    <definedName name="EMBED1" localSheetId="0">_xlfn.LAMBDA(_xlpm.str,IF(ISERROR(FIND("&amp;",【必ずお読みください】!EMBED0_1(_xlpm.str)))=TRUE,【必ずお読みください】!EMBED0_1(_xlpm.str),LEFT(【必ずお読みください】!EMBED0_1(_xlpm.str),FIND("&amp;",【必ずお読みください】!EMBED0_1(_xlpm.str))-1)))</definedName>
    <definedName name="EMBED1" localSheetId="2">_xlfn.LAMBDA(_xlpm.str,IF(ISERROR(FIND("&amp;",カテゴリーリスト!EMBED0_1(_xlpm.str)))=TRUE,カテゴリーリスト!EMBED0_1(_xlpm.str),LEFT(カテゴリーリスト!EMBED0_1(_xlpm.str),FIND("&amp;",カテゴリーリスト!EMBED0_1(_xlpm.str))-1)))</definedName>
    <definedName name="EMBED1">_xlfn.LAMBDA(_xlpm.str,IF(ISERROR(FIND("&amp;",EMBED0_1(_xlpm.str)))=TRUE,EMBED0_1(_xlpm.str),LEFT(EMBED0_1(_xlpm.str),FIND("&amp;",EMBED0_1(_xlpm.str))-1)))</definedName>
    <definedName name="EMBED2" localSheetId="0">_xlfn.LAMBDA(_xlpm.str,SUBSTITUTE(SUBSTITUTE(SUBSTITUTE(【必ずお読みください】!EMBED1(_xlpm.str),"ps://www.youtu","ps://youtu"),"https://youtu","ttps://youtu"),"https://studio.youtu","ttps://studio.youtu"))</definedName>
    <definedName name="EMBED2" localSheetId="2">_xlfn.LAMBDA(_xlpm.str,SUBSTITUTE(SUBSTITUTE(SUBSTITUTE(カテゴリーリスト!EMBED1(_xlpm.str),"ps://www.youtu","ps://youtu"),"https://youtu","ttps://youtu"),"https://studio.youtu","ttps://studio.youtu"))</definedName>
    <definedName name="EMBED2">_xlfn.LAMBDA(_xlpm.str,SUBSTITUTE(SUBSTITUTE(SUBSTITUTE(EMBED1(_xlpm.str),"ps://www.youtu","ps://youtu"),"https://youtu","ttps://youtu"),"https://studio.youtu","ttps://studio.youtu"))</definedName>
    <definedName name="EMBED3" localSheetId="0">_xlfn.LAMBDA(_xlpm.str,SUBSTITUTE(SUBSTITUTE(【必ずお読みください】!EMBED2(_xlpm.str),"ttps://youtube.com/watch?v=",""),"ttps://youtu.be/",""))</definedName>
    <definedName name="EMBED3" localSheetId="2">_xlfn.LAMBDA(_xlpm.str,SUBSTITUTE(SUBSTITUTE(カテゴリーリスト!EMBED2(_xlpm.str),"ttps://youtube.com/watch?v=",""),"ttps://youtu.be/",""))</definedName>
    <definedName name="EMBED3">_xlfn.LAMBDA(_xlpm.str,SUBSTITUTE(SUBSTITUTE(EMBED2(_xlpm.str),"ttps://youtube.com/watch?v=",""),"ttps://youtu.be/",""))</definedName>
    <definedName name="EMBED4" localSheetId="0">_xlfn.LAMBDA(_xlpm.str,IF(ISERROR(FIND("?t=",【必ずお読みください】!EMBED3(_xlpm.str)))=TRUE,【必ずお読みください】!EMBED3(_xlpm.str),LEFT(【必ずお読みください】!EMBED3(_xlpm.str),FIND("?t=",【必ずお読みください】!EMBED3(_xlpm.str))-1)))</definedName>
    <definedName name="EMBED4" localSheetId="2">_xlfn.LAMBDA(_xlpm.str,IF(ISERROR(FIND("?t=",カテゴリーリスト!EMBED3(_xlpm.str)))=TRUE,カテゴリーリスト!EMBED3(_xlpm.str),LEFT(カテゴリーリスト!EMBED3(_xlpm.str),FIND("?t=",カテゴリーリスト!EMBED3(_xlpm.str))-1)))</definedName>
    <definedName name="EMBED4">_xlfn.LAMBDA(_xlpm.str,IF(ISERROR(FIND("?t=",EMBED3(_xlpm.str)))=TRUE,EMBED3(_xlpm.str),LEFT(EMBED3(_xlpm.str),FIND("?t=",EMBED3(_xlpm.str))-1)))</definedName>
    <definedName name="EMBED4_1" localSheetId="0">_xlfn.LAMBDA(_xlpm.str,IF(ISERROR(FIND("?list=",【必ずお読みください】!EMBED4(_xlpm.str)))=TRUE,【必ずお読みください】!EMBED4(_xlpm.str),LEFT(【必ずお読みください】!EMBED4(_xlpm.str),FIND("?list=",【必ずお読みください】!EMBED4(_xlpm.str))-1)))</definedName>
    <definedName name="EMBED4_1" localSheetId="2">_xlfn.LAMBDA(_xlpm.str,IF(ISERROR(FIND("?list=",カテゴリーリスト!EMBED4(_xlpm.str)))=TRUE,カテゴリーリスト!EMBED4(_xlpm.str),LEFT(カテゴリーリスト!EMBED4(_xlpm.str),FIND("?list=",カテゴリーリスト!EMBED4(_xlpm.str))-1)))</definedName>
    <definedName name="EMBED4_1">_xlfn.LAMBDA(_xlpm.str,IF(ISERROR(FIND("?list=",EMBED4(_xlpm.str)))=TRUE,EMBED4(_xlpm.str),LEFT(EMBED4(_xlpm.str),FIND("?list=",EMBED4(_xlpm.str))-1)))</definedName>
    <definedName name="EMBED5" localSheetId="0">_xlfn.LAMBDA(_xlpm.str,IF(OR(LEFT(【必ずお読みください】!EMBED4_1(_xlpm.str),20)="ttps://youtube.com/c",LEFT(【必ずお読みください】!EMBED4_1(_xlpm.str),26)="ttps://youtube.com/shorts/",LEFT(【必ずお読みください】!EMBED4_1(_xlpm.str),26)="ttps://studio.youtube.com/",LEFT(【必ずお読みください】!EMBED4_1(_xlpm.str),20)="ttps://youtube.com/@"),"",【必ずお読みください】!EMBED4_1(_xlpm.str)))</definedName>
    <definedName name="EMBED5" localSheetId="2">_xlfn.LAMBDA(_xlpm.str,IF(OR(LEFT(カテゴリーリスト!EMBED4_1(_xlpm.str),20)="ttps://youtube.com/c",LEFT(カテゴリーリスト!EMBED4_1(_xlpm.str),26)="ttps://youtube.com/shorts/",LEFT(カテゴリーリスト!EMBED4_1(_xlpm.str),26)="ttps://studio.youtube.com/",LEFT(カテゴリーリスト!EMBED4_1(_xlpm.str),20)="ttps://youtube.com/@"),"",カテゴリーリスト!EMBED4_1(_xlpm.str)))</definedName>
    <definedName name="EMBED5">_xlfn.LAMBDA(_xlpm.str,IF(OR(LEFT(EMBED4_1(_xlpm.str),20)="ttps://youtube.com/c",LEFT(EMBED4_1(_xlpm.str),26)="ttps://youtube.com/shorts/",LEFT(EMBED4_1(_xlpm.str),26)="ttps://studio.youtube.com/",LEFT(EMBED4_1(_xlpm.str),20)="ttps://youtube.com/@"),"",EMBED4_1(_xlpm.str)))</definedName>
    <definedName name="EMBEDY" localSheetId="0">_xlfn.LAMBDA(_xlpm.str,IF(OR(LEFT(【必ずお読みください】!EMBED5(_xlpm.str),25)="ttps://youtube.com/embed/",【必ずお読みください】!EMBED5(_xlpm.str)=""),SUBSTITUTE(【必ずお読みください】!EMBED5(_xlpm.str),"ttps://youtube.com/embed/","https://www.youtube.com/embed/"),"https://www.youtube.com/embed/" &amp; 【必ずお読みください】!EMBED5(_xlpm.str)))</definedName>
    <definedName name="EMBEDY" localSheetId="2">_xlfn.LAMBDA(_xlpm.str,IF(OR(LEFT(カテゴリーリスト!EMBED5(_xlpm.str),25)="ttps://youtube.com/embed/",カテゴリーリスト!EMBED5(_xlpm.str)=""),SUBSTITUTE(カテゴリーリスト!EMBED5(_xlpm.str),"ttps://youtube.com/embed/","https://www.youtube.com/embed/"),"https://www.youtube.com/embed/" &amp; カテゴリーリスト!EMBED5(_xlpm.str)))</definedName>
    <definedName name="EMBEDY">_xlfn.LAMBDA(_xlpm.str,IF(OR(LEFT(EMBED5(_xlpm.str),25)="ttps://youtube.com/embed/",EMBED5(_xlpm.str)=""),SUBSTITUTE(EMBED5(_xlpm.str),"ttps://youtube.com/embed/","https://www.youtube.com/embed/"),"https://www.youtube.com/embed/" &amp; EMBED5(_xlpm.str)))</definedName>
    <definedName name="アラブ首長国連邦">LIST!$AD$2:$AD$4</definedName>
    <definedName name="アルゼンチン" localSheetId="0">[1]LIST!#REF!</definedName>
    <definedName name="アルゼンチン">LIST!#REF!</definedName>
    <definedName name="イタリア">LIST!$K$3:$K$5</definedName>
    <definedName name="インド">LIST!$Z$2:$Z$4</definedName>
    <definedName name="インドネシア">LIST!$V$2:$V$4</definedName>
    <definedName name="オーストラリア">LIST!$AA$2:$AA$4</definedName>
    <definedName name="カナダ" localSheetId="0">[1]LIST!#REF!</definedName>
    <definedName name="カナダ">LIST!#REF!</definedName>
    <definedName name="カンボジア">LIST!$X$2:$X$4</definedName>
    <definedName name="サウジアラビア">LIST!$AE$2:$AE$4</definedName>
    <definedName name="シンガポール">LIST!$S$2:$S$4</definedName>
    <definedName name="スペイン">LIST!$L$2:$L$4</definedName>
    <definedName name="その他アジア・オセアニア">LIST!$AB$2:$AB$4</definedName>
    <definedName name="その他欧州・CIS">LIST!$N$2:$N$4</definedName>
    <definedName name="その他中東・アフリカ">LIST!$AG$2:$AG$4</definedName>
    <definedName name="その他北米・中南米">LIST!#REF!</definedName>
    <definedName name="タイ">LIST!$T$2:$T$4</definedName>
    <definedName name="ドイツ">LIST!$J$2:$J$4</definedName>
    <definedName name="トルコ">LIST!$AC$2:$AC$4</definedName>
    <definedName name="フィリピン">LIST!$Y$2:$Y$4</definedName>
    <definedName name="ブラジル">LIST!$H$4:$H$6</definedName>
    <definedName name="フランス">LIST!$I$2:$I$4</definedName>
    <definedName name="ベトナム">LIST!$W$2:$W$4</definedName>
    <definedName name="マレーシア">LIST!$U$2:$U$4</definedName>
    <definedName name="メキシコ" localSheetId="0">[1]LIST!#REF!</definedName>
    <definedName name="メキシコ">LIST!#REF!</definedName>
    <definedName name="ロシア">LIST!$M$2:$M$4</definedName>
    <definedName name="英国">LIST!#REF!</definedName>
    <definedName name="韓国">LIST!$R$2:$R$4</definedName>
    <definedName name="香港">LIST!$P$2:$P$4</definedName>
    <definedName name="台湾">LIST!$Q$2:$Q$4</definedName>
    <definedName name="中国">LIST!$O$2:$O$4</definedName>
    <definedName name="南アフリカ共和国">LIST!$AF$2:$AF$4</definedName>
    <definedName name="不明">LIST!$AH$2:$AH$4</definedName>
    <definedName name="米国" localSheetId="0">[1]LIST!#REF!</definedName>
    <definedName name="米国">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6" i="1" l="1"/>
  <c r="V306" i="1"/>
  <c r="U306" i="1"/>
  <c r="T306" i="1"/>
  <c r="R306" i="1"/>
  <c r="Q306" i="1"/>
  <c r="P306" i="1"/>
  <c r="O306" i="1"/>
  <c r="M306" i="1"/>
  <c r="L306" i="1"/>
  <c r="K306" i="1"/>
  <c r="J306" i="1"/>
  <c r="W305" i="1"/>
  <c r="V305" i="1"/>
  <c r="U305" i="1"/>
  <c r="T305" i="1"/>
  <c r="R305" i="1"/>
  <c r="Q305" i="1"/>
  <c r="P305" i="1"/>
  <c r="O305" i="1"/>
  <c r="M305" i="1"/>
  <c r="L305" i="1"/>
  <c r="K305" i="1"/>
  <c r="J305" i="1"/>
  <c r="W304" i="1"/>
  <c r="V304" i="1"/>
  <c r="U304" i="1"/>
  <c r="T304" i="1"/>
  <c r="R304" i="1"/>
  <c r="Q304" i="1"/>
  <c r="P304" i="1"/>
  <c r="O304" i="1"/>
  <c r="M304" i="1"/>
  <c r="L304" i="1"/>
  <c r="K304" i="1"/>
  <c r="J304" i="1"/>
  <c r="W303" i="1"/>
  <c r="V303" i="1"/>
  <c r="U303" i="1"/>
  <c r="T303" i="1"/>
  <c r="R303" i="1"/>
  <c r="Q303" i="1"/>
  <c r="P303" i="1"/>
  <c r="O303" i="1"/>
  <c r="M303" i="1"/>
  <c r="L303" i="1"/>
  <c r="K303" i="1"/>
  <c r="J303" i="1"/>
  <c r="W302" i="1"/>
  <c r="V302" i="1"/>
  <c r="U302" i="1"/>
  <c r="T302" i="1"/>
  <c r="R302" i="1"/>
  <c r="Q302" i="1"/>
  <c r="P302" i="1"/>
  <c r="O302" i="1"/>
  <c r="M302" i="1"/>
  <c r="L302" i="1"/>
  <c r="K302" i="1"/>
  <c r="J302" i="1"/>
  <c r="W301" i="1"/>
  <c r="V301" i="1"/>
  <c r="U301" i="1"/>
  <c r="T301" i="1"/>
  <c r="R301" i="1"/>
  <c r="Q301" i="1"/>
  <c r="P301" i="1"/>
  <c r="O301" i="1"/>
  <c r="M301" i="1"/>
  <c r="L301" i="1"/>
  <c r="K301" i="1"/>
  <c r="J301" i="1"/>
  <c r="W300" i="1"/>
  <c r="V300" i="1"/>
  <c r="U300" i="1"/>
  <c r="T300" i="1"/>
  <c r="R300" i="1"/>
  <c r="Q300" i="1"/>
  <c r="P300" i="1"/>
  <c r="O300" i="1"/>
  <c r="M300" i="1"/>
  <c r="L300" i="1"/>
  <c r="K300" i="1"/>
  <c r="J300" i="1"/>
  <c r="W299" i="1"/>
  <c r="V299" i="1"/>
  <c r="U299" i="1"/>
  <c r="T299" i="1"/>
  <c r="R299" i="1"/>
  <c r="Q299" i="1"/>
  <c r="P299" i="1"/>
  <c r="O299" i="1"/>
  <c r="M299" i="1"/>
  <c r="L299" i="1"/>
  <c r="K299" i="1"/>
  <c r="J299" i="1"/>
  <c r="W298" i="1"/>
  <c r="V298" i="1"/>
  <c r="U298" i="1"/>
  <c r="T298" i="1"/>
  <c r="R298" i="1"/>
  <c r="Q298" i="1"/>
  <c r="P298" i="1"/>
  <c r="O298" i="1"/>
  <c r="M298" i="1"/>
  <c r="L298" i="1"/>
  <c r="K298" i="1"/>
  <c r="J298" i="1"/>
  <c r="W297" i="1"/>
  <c r="V297" i="1"/>
  <c r="U297" i="1"/>
  <c r="T297" i="1"/>
  <c r="R297" i="1"/>
  <c r="Q297" i="1"/>
  <c r="P297" i="1"/>
  <c r="O297" i="1"/>
  <c r="M297" i="1"/>
  <c r="L297" i="1"/>
  <c r="K297" i="1"/>
  <c r="J297" i="1"/>
  <c r="W296" i="1"/>
  <c r="V296" i="1"/>
  <c r="U296" i="1"/>
  <c r="T296" i="1"/>
  <c r="R296" i="1"/>
  <c r="Q296" i="1"/>
  <c r="P296" i="1"/>
  <c r="O296" i="1"/>
  <c r="M296" i="1"/>
  <c r="L296" i="1"/>
  <c r="K296" i="1"/>
  <c r="J296" i="1"/>
  <c r="W295" i="1"/>
  <c r="V295" i="1"/>
  <c r="U295" i="1"/>
  <c r="T295" i="1"/>
  <c r="R295" i="1"/>
  <c r="Q295" i="1"/>
  <c r="P295" i="1"/>
  <c r="O295" i="1"/>
  <c r="M295" i="1"/>
  <c r="L295" i="1"/>
  <c r="K295" i="1"/>
  <c r="J295" i="1"/>
  <c r="W294" i="1"/>
  <c r="V294" i="1"/>
  <c r="U294" i="1"/>
  <c r="T294" i="1"/>
  <c r="R294" i="1"/>
  <c r="Q294" i="1"/>
  <c r="P294" i="1"/>
  <c r="O294" i="1"/>
  <c r="M294" i="1"/>
  <c r="L294" i="1"/>
  <c r="K294" i="1"/>
  <c r="J294" i="1"/>
  <c r="W293" i="1"/>
  <c r="V293" i="1"/>
  <c r="U293" i="1"/>
  <c r="T293" i="1"/>
  <c r="R293" i="1"/>
  <c r="Q293" i="1"/>
  <c r="P293" i="1"/>
  <c r="O293" i="1"/>
  <c r="M293" i="1"/>
  <c r="L293" i="1"/>
  <c r="K293" i="1"/>
  <c r="J293" i="1"/>
  <c r="W292" i="1"/>
  <c r="V292" i="1"/>
  <c r="U292" i="1"/>
  <c r="T292" i="1"/>
  <c r="R292" i="1"/>
  <c r="Q292" i="1"/>
  <c r="P292" i="1"/>
  <c r="O292" i="1"/>
  <c r="M292" i="1"/>
  <c r="L292" i="1"/>
  <c r="K292" i="1"/>
  <c r="J292" i="1"/>
  <c r="W291" i="1"/>
  <c r="V291" i="1"/>
  <c r="U291" i="1"/>
  <c r="T291" i="1"/>
  <c r="R291" i="1"/>
  <c r="Q291" i="1"/>
  <c r="P291" i="1"/>
  <c r="O291" i="1"/>
  <c r="M291" i="1"/>
  <c r="L291" i="1"/>
  <c r="K291" i="1"/>
  <c r="J291" i="1"/>
  <c r="W290" i="1"/>
  <c r="V290" i="1"/>
  <c r="U290" i="1"/>
  <c r="T290" i="1"/>
  <c r="R290" i="1"/>
  <c r="Q290" i="1"/>
  <c r="P290" i="1"/>
  <c r="O290" i="1"/>
  <c r="M290" i="1"/>
  <c r="L290" i="1"/>
  <c r="K290" i="1"/>
  <c r="J290" i="1"/>
  <c r="W289" i="1"/>
  <c r="V289" i="1"/>
  <c r="U289" i="1"/>
  <c r="T289" i="1"/>
  <c r="R289" i="1"/>
  <c r="Q289" i="1"/>
  <c r="P289" i="1"/>
  <c r="O289" i="1"/>
  <c r="M289" i="1"/>
  <c r="L289" i="1"/>
  <c r="K289" i="1"/>
  <c r="J289" i="1"/>
  <c r="W288" i="1"/>
  <c r="V288" i="1"/>
  <c r="U288" i="1"/>
  <c r="T288" i="1"/>
  <c r="R288" i="1"/>
  <c r="Q288" i="1"/>
  <c r="P288" i="1"/>
  <c r="O288" i="1"/>
  <c r="M288" i="1"/>
  <c r="L288" i="1"/>
  <c r="K288" i="1"/>
  <c r="J288" i="1"/>
  <c r="W287" i="1"/>
  <c r="V287" i="1"/>
  <c r="U287" i="1"/>
  <c r="T287" i="1"/>
  <c r="R287" i="1"/>
  <c r="Q287" i="1"/>
  <c r="P287" i="1"/>
  <c r="O287" i="1"/>
  <c r="M287" i="1"/>
  <c r="L287" i="1"/>
  <c r="K287" i="1"/>
  <c r="J287" i="1"/>
  <c r="W286" i="1"/>
  <c r="V286" i="1"/>
  <c r="U286" i="1"/>
  <c r="T286" i="1"/>
  <c r="R286" i="1"/>
  <c r="Q286" i="1"/>
  <c r="P286" i="1"/>
  <c r="O286" i="1"/>
  <c r="M286" i="1"/>
  <c r="L286" i="1"/>
  <c r="K286" i="1"/>
  <c r="J286" i="1"/>
  <c r="W285" i="1"/>
  <c r="V285" i="1"/>
  <c r="U285" i="1"/>
  <c r="T285" i="1"/>
  <c r="R285" i="1"/>
  <c r="Q285" i="1"/>
  <c r="P285" i="1"/>
  <c r="O285" i="1"/>
  <c r="M285" i="1"/>
  <c r="L285" i="1"/>
  <c r="K285" i="1"/>
  <c r="J285" i="1"/>
  <c r="W284" i="1"/>
  <c r="V284" i="1"/>
  <c r="U284" i="1"/>
  <c r="T284" i="1"/>
  <c r="R284" i="1"/>
  <c r="Q284" i="1"/>
  <c r="P284" i="1"/>
  <c r="O284" i="1"/>
  <c r="M284" i="1"/>
  <c r="L284" i="1"/>
  <c r="K284" i="1"/>
  <c r="J284" i="1"/>
  <c r="W283" i="1"/>
  <c r="V283" i="1"/>
  <c r="U283" i="1"/>
  <c r="T283" i="1"/>
  <c r="R283" i="1"/>
  <c r="Q283" i="1"/>
  <c r="P283" i="1"/>
  <c r="O283" i="1"/>
  <c r="M283" i="1"/>
  <c r="L283" i="1"/>
  <c r="K283" i="1"/>
  <c r="J283" i="1"/>
  <c r="W282" i="1"/>
  <c r="V282" i="1"/>
  <c r="U282" i="1"/>
  <c r="T282" i="1"/>
  <c r="R282" i="1"/>
  <c r="Q282" i="1"/>
  <c r="P282" i="1"/>
  <c r="O282" i="1"/>
  <c r="M282" i="1"/>
  <c r="L282" i="1"/>
  <c r="K282" i="1"/>
  <c r="J282" i="1"/>
  <c r="W281" i="1"/>
  <c r="V281" i="1"/>
  <c r="U281" i="1"/>
  <c r="T281" i="1"/>
  <c r="R281" i="1"/>
  <c r="Q281" i="1"/>
  <c r="P281" i="1"/>
  <c r="O281" i="1"/>
  <c r="M281" i="1"/>
  <c r="L281" i="1"/>
  <c r="K281" i="1"/>
  <c r="J281" i="1"/>
  <c r="W280" i="1"/>
  <c r="V280" i="1"/>
  <c r="U280" i="1"/>
  <c r="T280" i="1"/>
  <c r="R280" i="1"/>
  <c r="Q280" i="1"/>
  <c r="P280" i="1"/>
  <c r="O280" i="1"/>
  <c r="M280" i="1"/>
  <c r="L280" i="1"/>
  <c r="K280" i="1"/>
  <c r="J280" i="1"/>
  <c r="W279" i="1"/>
  <c r="V279" i="1"/>
  <c r="U279" i="1"/>
  <c r="T279" i="1"/>
  <c r="R279" i="1"/>
  <c r="Q279" i="1"/>
  <c r="P279" i="1"/>
  <c r="O279" i="1"/>
  <c r="M279" i="1"/>
  <c r="L279" i="1"/>
  <c r="K279" i="1"/>
  <c r="J279" i="1"/>
  <c r="W278" i="1"/>
  <c r="V278" i="1"/>
  <c r="U278" i="1"/>
  <c r="T278" i="1"/>
  <c r="R278" i="1"/>
  <c r="Q278" i="1"/>
  <c r="P278" i="1"/>
  <c r="O278" i="1"/>
  <c r="M278" i="1"/>
  <c r="L278" i="1"/>
  <c r="K278" i="1"/>
  <c r="J278" i="1"/>
  <c r="W277" i="1"/>
  <c r="V277" i="1"/>
  <c r="U277" i="1"/>
  <c r="T277" i="1"/>
  <c r="R277" i="1"/>
  <c r="Q277" i="1"/>
  <c r="P277" i="1"/>
  <c r="O277" i="1"/>
  <c r="M277" i="1"/>
  <c r="L277" i="1"/>
  <c r="K277" i="1"/>
  <c r="J277" i="1"/>
  <c r="W276" i="1"/>
  <c r="V276" i="1"/>
  <c r="U276" i="1"/>
  <c r="T276" i="1"/>
  <c r="R276" i="1"/>
  <c r="Q276" i="1"/>
  <c r="P276" i="1"/>
  <c r="O276" i="1"/>
  <c r="M276" i="1"/>
  <c r="L276" i="1"/>
  <c r="K276" i="1"/>
  <c r="J276" i="1"/>
  <c r="W275" i="1"/>
  <c r="V275" i="1"/>
  <c r="U275" i="1"/>
  <c r="T275" i="1"/>
  <c r="R275" i="1"/>
  <c r="Q275" i="1"/>
  <c r="P275" i="1"/>
  <c r="O275" i="1"/>
  <c r="M275" i="1"/>
  <c r="L275" i="1"/>
  <c r="K275" i="1"/>
  <c r="J275" i="1"/>
  <c r="W274" i="1"/>
  <c r="V274" i="1"/>
  <c r="U274" i="1"/>
  <c r="T274" i="1"/>
  <c r="R274" i="1"/>
  <c r="Q274" i="1"/>
  <c r="P274" i="1"/>
  <c r="O274" i="1"/>
  <c r="M274" i="1"/>
  <c r="L274" i="1"/>
  <c r="K274" i="1"/>
  <c r="J274" i="1"/>
  <c r="W273" i="1"/>
  <c r="V273" i="1"/>
  <c r="U273" i="1"/>
  <c r="T273" i="1"/>
  <c r="R273" i="1"/>
  <c r="Q273" i="1"/>
  <c r="P273" i="1"/>
  <c r="O273" i="1"/>
  <c r="M273" i="1"/>
  <c r="L273" i="1"/>
  <c r="K273" i="1"/>
  <c r="J273" i="1"/>
  <c r="W272" i="1"/>
  <c r="V272" i="1"/>
  <c r="U272" i="1"/>
  <c r="T272" i="1"/>
  <c r="R272" i="1"/>
  <c r="Q272" i="1"/>
  <c r="P272" i="1"/>
  <c r="O272" i="1"/>
  <c r="M272" i="1"/>
  <c r="L272" i="1"/>
  <c r="K272" i="1"/>
  <c r="J272" i="1"/>
  <c r="W271" i="1"/>
  <c r="V271" i="1"/>
  <c r="U271" i="1"/>
  <c r="T271" i="1"/>
  <c r="R271" i="1"/>
  <c r="Q271" i="1"/>
  <c r="P271" i="1"/>
  <c r="O271" i="1"/>
  <c r="M271" i="1"/>
  <c r="L271" i="1"/>
  <c r="K271" i="1"/>
  <c r="J271" i="1"/>
  <c r="W270" i="1"/>
  <c r="V270" i="1"/>
  <c r="U270" i="1"/>
  <c r="T270" i="1"/>
  <c r="R270" i="1"/>
  <c r="Q270" i="1"/>
  <c r="P270" i="1"/>
  <c r="O270" i="1"/>
  <c r="M270" i="1"/>
  <c r="L270" i="1"/>
  <c r="K270" i="1"/>
  <c r="J270" i="1"/>
  <c r="W269" i="1"/>
  <c r="V269" i="1"/>
  <c r="U269" i="1"/>
  <c r="T269" i="1"/>
  <c r="R269" i="1"/>
  <c r="Q269" i="1"/>
  <c r="P269" i="1"/>
  <c r="O269" i="1"/>
  <c r="M269" i="1"/>
  <c r="L269" i="1"/>
  <c r="K269" i="1"/>
  <c r="J269" i="1"/>
  <c r="W268" i="1"/>
  <c r="V268" i="1"/>
  <c r="U268" i="1"/>
  <c r="T268" i="1"/>
  <c r="R268" i="1"/>
  <c r="Q268" i="1"/>
  <c r="P268" i="1"/>
  <c r="O268" i="1"/>
  <c r="M268" i="1"/>
  <c r="L268" i="1"/>
  <c r="K268" i="1"/>
  <c r="J268" i="1"/>
  <c r="W267" i="1"/>
  <c r="V267" i="1"/>
  <c r="U267" i="1"/>
  <c r="T267" i="1"/>
  <c r="R267" i="1"/>
  <c r="Q267" i="1"/>
  <c r="P267" i="1"/>
  <c r="O267" i="1"/>
  <c r="M267" i="1"/>
  <c r="L267" i="1"/>
  <c r="K267" i="1"/>
  <c r="J267" i="1"/>
  <c r="W266" i="1"/>
  <c r="V266" i="1"/>
  <c r="U266" i="1"/>
  <c r="T266" i="1"/>
  <c r="R266" i="1"/>
  <c r="Q266" i="1"/>
  <c r="P266" i="1"/>
  <c r="O266" i="1"/>
  <c r="M266" i="1"/>
  <c r="L266" i="1"/>
  <c r="K266" i="1"/>
  <c r="J266" i="1"/>
  <c r="W265" i="1"/>
  <c r="V265" i="1"/>
  <c r="U265" i="1"/>
  <c r="T265" i="1"/>
  <c r="R265" i="1"/>
  <c r="Q265" i="1"/>
  <c r="P265" i="1"/>
  <c r="O265" i="1"/>
  <c r="M265" i="1"/>
  <c r="L265" i="1"/>
  <c r="K265" i="1"/>
  <c r="J265" i="1"/>
  <c r="W264" i="1"/>
  <c r="V264" i="1"/>
  <c r="U264" i="1"/>
  <c r="T264" i="1"/>
  <c r="R264" i="1"/>
  <c r="Q264" i="1"/>
  <c r="P264" i="1"/>
  <c r="O264" i="1"/>
  <c r="M264" i="1"/>
  <c r="L264" i="1"/>
  <c r="K264" i="1"/>
  <c r="J264" i="1"/>
  <c r="W263" i="1"/>
  <c r="V263" i="1"/>
  <c r="U263" i="1"/>
  <c r="T263" i="1"/>
  <c r="R263" i="1"/>
  <c r="Q263" i="1"/>
  <c r="P263" i="1"/>
  <c r="O263" i="1"/>
  <c r="M263" i="1"/>
  <c r="L263" i="1"/>
  <c r="K263" i="1"/>
  <c r="J263" i="1"/>
  <c r="W262" i="1"/>
  <c r="V262" i="1"/>
  <c r="U262" i="1"/>
  <c r="T262" i="1"/>
  <c r="R262" i="1"/>
  <c r="Q262" i="1"/>
  <c r="P262" i="1"/>
  <c r="O262" i="1"/>
  <c r="M262" i="1"/>
  <c r="L262" i="1"/>
  <c r="K262" i="1"/>
  <c r="J262" i="1"/>
  <c r="W261" i="1"/>
  <c r="V261" i="1"/>
  <c r="U261" i="1"/>
  <c r="T261" i="1"/>
  <c r="R261" i="1"/>
  <c r="Q261" i="1"/>
  <c r="P261" i="1"/>
  <c r="O261" i="1"/>
  <c r="M261" i="1"/>
  <c r="L261" i="1"/>
  <c r="K261" i="1"/>
  <c r="J261" i="1"/>
  <c r="W260" i="1"/>
  <c r="V260" i="1"/>
  <c r="U260" i="1"/>
  <c r="T260" i="1"/>
  <c r="R260" i="1"/>
  <c r="Q260" i="1"/>
  <c r="P260" i="1"/>
  <c r="O260" i="1"/>
  <c r="M260" i="1"/>
  <c r="L260" i="1"/>
  <c r="K260" i="1"/>
  <c r="J260" i="1"/>
  <c r="W259" i="1"/>
  <c r="V259" i="1"/>
  <c r="U259" i="1"/>
  <c r="T259" i="1"/>
  <c r="R259" i="1"/>
  <c r="Q259" i="1"/>
  <c r="P259" i="1"/>
  <c r="O259" i="1"/>
  <c r="M259" i="1"/>
  <c r="L259" i="1"/>
  <c r="K259" i="1"/>
  <c r="J259" i="1"/>
  <c r="W258" i="1"/>
  <c r="V258" i="1"/>
  <c r="U258" i="1"/>
  <c r="T258" i="1"/>
  <c r="R258" i="1"/>
  <c r="Q258" i="1"/>
  <c r="P258" i="1"/>
  <c r="O258" i="1"/>
  <c r="M258" i="1"/>
  <c r="L258" i="1"/>
  <c r="K258" i="1"/>
  <c r="J258" i="1"/>
  <c r="W257" i="1"/>
  <c r="V257" i="1"/>
  <c r="U257" i="1"/>
  <c r="T257" i="1"/>
  <c r="R257" i="1"/>
  <c r="Q257" i="1"/>
  <c r="P257" i="1"/>
  <c r="O257" i="1"/>
  <c r="M257" i="1"/>
  <c r="L257" i="1"/>
  <c r="K257" i="1"/>
  <c r="J257" i="1"/>
  <c r="W256" i="1"/>
  <c r="V256" i="1"/>
  <c r="U256" i="1"/>
  <c r="T256" i="1"/>
  <c r="R256" i="1"/>
  <c r="Q256" i="1"/>
  <c r="P256" i="1"/>
  <c r="O256" i="1"/>
  <c r="M256" i="1"/>
  <c r="L256" i="1"/>
  <c r="K256" i="1"/>
  <c r="J256" i="1"/>
  <c r="W255" i="1"/>
  <c r="V255" i="1"/>
  <c r="U255" i="1"/>
  <c r="T255" i="1"/>
  <c r="R255" i="1"/>
  <c r="Q255" i="1"/>
  <c r="P255" i="1"/>
  <c r="O255" i="1"/>
  <c r="M255" i="1"/>
  <c r="L255" i="1"/>
  <c r="K255" i="1"/>
  <c r="J255" i="1"/>
  <c r="W254" i="1"/>
  <c r="V254" i="1"/>
  <c r="U254" i="1"/>
  <c r="T254" i="1"/>
  <c r="R254" i="1"/>
  <c r="Q254" i="1"/>
  <c r="P254" i="1"/>
  <c r="O254" i="1"/>
  <c r="M254" i="1"/>
  <c r="L254" i="1"/>
  <c r="K254" i="1"/>
  <c r="J254" i="1"/>
  <c r="W253" i="1"/>
  <c r="V253" i="1"/>
  <c r="U253" i="1"/>
  <c r="T253" i="1"/>
  <c r="R253" i="1"/>
  <c r="Q253" i="1"/>
  <c r="P253" i="1"/>
  <c r="O253" i="1"/>
  <c r="M253" i="1"/>
  <c r="L253" i="1"/>
  <c r="K253" i="1"/>
  <c r="J253" i="1"/>
  <c r="W252" i="1"/>
  <c r="V252" i="1"/>
  <c r="U252" i="1"/>
  <c r="T252" i="1"/>
  <c r="R252" i="1"/>
  <c r="Q252" i="1"/>
  <c r="P252" i="1"/>
  <c r="O252" i="1"/>
  <c r="M252" i="1"/>
  <c r="L252" i="1"/>
  <c r="K252" i="1"/>
  <c r="J252" i="1"/>
  <c r="W251" i="1"/>
  <c r="V251" i="1"/>
  <c r="U251" i="1"/>
  <c r="T251" i="1"/>
  <c r="R251" i="1"/>
  <c r="Q251" i="1"/>
  <c r="P251" i="1"/>
  <c r="O251" i="1"/>
  <c r="M251" i="1"/>
  <c r="L251" i="1"/>
  <c r="K251" i="1"/>
  <c r="J251" i="1"/>
  <c r="W250" i="1"/>
  <c r="V250" i="1"/>
  <c r="U250" i="1"/>
  <c r="T250" i="1"/>
  <c r="R250" i="1"/>
  <c r="Q250" i="1"/>
  <c r="P250" i="1"/>
  <c r="O250" i="1"/>
  <c r="M250" i="1"/>
  <c r="L250" i="1"/>
  <c r="K250" i="1"/>
  <c r="J250" i="1"/>
  <c r="W249" i="1"/>
  <c r="V249" i="1"/>
  <c r="U249" i="1"/>
  <c r="T249" i="1"/>
  <c r="R249" i="1"/>
  <c r="Q249" i="1"/>
  <c r="P249" i="1"/>
  <c r="O249" i="1"/>
  <c r="M249" i="1"/>
  <c r="L249" i="1"/>
  <c r="K249" i="1"/>
  <c r="J249" i="1"/>
  <c r="W248" i="1"/>
  <c r="V248" i="1"/>
  <c r="U248" i="1"/>
  <c r="T248" i="1"/>
  <c r="R248" i="1"/>
  <c r="Q248" i="1"/>
  <c r="P248" i="1"/>
  <c r="O248" i="1"/>
  <c r="M248" i="1"/>
  <c r="L248" i="1"/>
  <c r="K248" i="1"/>
  <c r="J248" i="1"/>
  <c r="W247" i="1"/>
  <c r="V247" i="1"/>
  <c r="U247" i="1"/>
  <c r="T247" i="1"/>
  <c r="R247" i="1"/>
  <c r="Q247" i="1"/>
  <c r="P247" i="1"/>
  <c r="O247" i="1"/>
  <c r="M247" i="1"/>
  <c r="L247" i="1"/>
  <c r="K247" i="1"/>
  <c r="J247" i="1"/>
  <c r="W246" i="1"/>
  <c r="V246" i="1"/>
  <c r="U246" i="1"/>
  <c r="T246" i="1"/>
  <c r="R246" i="1"/>
  <c r="Q246" i="1"/>
  <c r="P246" i="1"/>
  <c r="O246" i="1"/>
  <c r="M246" i="1"/>
  <c r="L246" i="1"/>
  <c r="K246" i="1"/>
  <c r="J246" i="1"/>
  <c r="W245" i="1"/>
  <c r="V245" i="1"/>
  <c r="U245" i="1"/>
  <c r="T245" i="1"/>
  <c r="R245" i="1"/>
  <c r="Q245" i="1"/>
  <c r="P245" i="1"/>
  <c r="O245" i="1"/>
  <c r="M245" i="1"/>
  <c r="L245" i="1"/>
  <c r="K245" i="1"/>
  <c r="J245" i="1"/>
  <c r="W244" i="1"/>
  <c r="V244" i="1"/>
  <c r="U244" i="1"/>
  <c r="T244" i="1"/>
  <c r="R244" i="1"/>
  <c r="Q244" i="1"/>
  <c r="P244" i="1"/>
  <c r="O244" i="1"/>
  <c r="M244" i="1"/>
  <c r="L244" i="1"/>
  <c r="K244" i="1"/>
  <c r="J244" i="1"/>
  <c r="W243" i="1"/>
  <c r="V243" i="1"/>
  <c r="U243" i="1"/>
  <c r="T243" i="1"/>
  <c r="R243" i="1"/>
  <c r="Q243" i="1"/>
  <c r="P243" i="1"/>
  <c r="O243" i="1"/>
  <c r="M243" i="1"/>
  <c r="L243" i="1"/>
  <c r="K243" i="1"/>
  <c r="J243" i="1"/>
  <c r="W242" i="1"/>
  <c r="V242" i="1"/>
  <c r="U242" i="1"/>
  <c r="T242" i="1"/>
  <c r="R242" i="1"/>
  <c r="Q242" i="1"/>
  <c r="P242" i="1"/>
  <c r="O242" i="1"/>
  <c r="M242" i="1"/>
  <c r="L242" i="1"/>
  <c r="K242" i="1"/>
  <c r="J242" i="1"/>
  <c r="W241" i="1"/>
  <c r="V241" i="1"/>
  <c r="U241" i="1"/>
  <c r="T241" i="1"/>
  <c r="R241" i="1"/>
  <c r="Q241" i="1"/>
  <c r="P241" i="1"/>
  <c r="O241" i="1"/>
  <c r="M241" i="1"/>
  <c r="L241" i="1"/>
  <c r="K241" i="1"/>
  <c r="J241" i="1"/>
  <c r="W240" i="1"/>
  <c r="V240" i="1"/>
  <c r="U240" i="1"/>
  <c r="T240" i="1"/>
  <c r="R240" i="1"/>
  <c r="Q240" i="1"/>
  <c r="P240" i="1"/>
  <c r="O240" i="1"/>
  <c r="M240" i="1"/>
  <c r="L240" i="1"/>
  <c r="K240" i="1"/>
  <c r="J240" i="1"/>
  <c r="W239" i="1"/>
  <c r="V239" i="1"/>
  <c r="U239" i="1"/>
  <c r="T239" i="1"/>
  <c r="R239" i="1"/>
  <c r="Q239" i="1"/>
  <c r="P239" i="1"/>
  <c r="O239" i="1"/>
  <c r="M239" i="1"/>
  <c r="L239" i="1"/>
  <c r="K239" i="1"/>
  <c r="J239" i="1"/>
  <c r="W238" i="1"/>
  <c r="V238" i="1"/>
  <c r="U238" i="1"/>
  <c r="T238" i="1"/>
  <c r="R238" i="1"/>
  <c r="Q238" i="1"/>
  <c r="P238" i="1"/>
  <c r="O238" i="1"/>
  <c r="M238" i="1"/>
  <c r="L238" i="1"/>
  <c r="K238" i="1"/>
  <c r="J238" i="1"/>
  <c r="W237" i="1"/>
  <c r="V237" i="1"/>
  <c r="U237" i="1"/>
  <c r="T237" i="1"/>
  <c r="R237" i="1"/>
  <c r="Q237" i="1"/>
  <c r="P237" i="1"/>
  <c r="O237" i="1"/>
  <c r="M237" i="1"/>
  <c r="L237" i="1"/>
  <c r="K237" i="1"/>
  <c r="J237" i="1"/>
  <c r="W236" i="1"/>
  <c r="V236" i="1"/>
  <c r="U236" i="1"/>
  <c r="T236" i="1"/>
  <c r="R236" i="1"/>
  <c r="Q236" i="1"/>
  <c r="P236" i="1"/>
  <c r="O236" i="1"/>
  <c r="M236" i="1"/>
  <c r="L236" i="1"/>
  <c r="K236" i="1"/>
  <c r="J236" i="1"/>
  <c r="W235" i="1"/>
  <c r="V235" i="1"/>
  <c r="U235" i="1"/>
  <c r="T235" i="1"/>
  <c r="R235" i="1"/>
  <c r="Q235" i="1"/>
  <c r="P235" i="1"/>
  <c r="O235" i="1"/>
  <c r="M235" i="1"/>
  <c r="L235" i="1"/>
  <c r="K235" i="1"/>
  <c r="J235" i="1"/>
  <c r="W234" i="1"/>
  <c r="V234" i="1"/>
  <c r="U234" i="1"/>
  <c r="T234" i="1"/>
  <c r="R234" i="1"/>
  <c r="Q234" i="1"/>
  <c r="P234" i="1"/>
  <c r="O234" i="1"/>
  <c r="M234" i="1"/>
  <c r="L234" i="1"/>
  <c r="K234" i="1"/>
  <c r="J234" i="1"/>
  <c r="W233" i="1"/>
  <c r="V233" i="1"/>
  <c r="U233" i="1"/>
  <c r="T233" i="1"/>
  <c r="R233" i="1"/>
  <c r="Q233" i="1"/>
  <c r="P233" i="1"/>
  <c r="O233" i="1"/>
  <c r="M233" i="1"/>
  <c r="L233" i="1"/>
  <c r="K233" i="1"/>
  <c r="J233" i="1"/>
  <c r="W232" i="1"/>
  <c r="V232" i="1"/>
  <c r="U232" i="1"/>
  <c r="T232" i="1"/>
  <c r="R232" i="1"/>
  <c r="Q232" i="1"/>
  <c r="P232" i="1"/>
  <c r="O232" i="1"/>
  <c r="M232" i="1"/>
  <c r="L232" i="1"/>
  <c r="K232" i="1"/>
  <c r="J232" i="1"/>
  <c r="W231" i="1"/>
  <c r="V231" i="1"/>
  <c r="U231" i="1"/>
  <c r="T231" i="1"/>
  <c r="R231" i="1"/>
  <c r="Q231" i="1"/>
  <c r="P231" i="1"/>
  <c r="O231" i="1"/>
  <c r="M231" i="1"/>
  <c r="L231" i="1"/>
  <c r="K231" i="1"/>
  <c r="J231" i="1"/>
  <c r="W230" i="1"/>
  <c r="V230" i="1"/>
  <c r="U230" i="1"/>
  <c r="T230" i="1"/>
  <c r="R230" i="1"/>
  <c r="Q230" i="1"/>
  <c r="P230" i="1"/>
  <c r="O230" i="1"/>
  <c r="M230" i="1"/>
  <c r="L230" i="1"/>
  <c r="K230" i="1"/>
  <c r="J230" i="1"/>
  <c r="W229" i="1"/>
  <c r="V229" i="1"/>
  <c r="U229" i="1"/>
  <c r="T229" i="1"/>
  <c r="R229" i="1"/>
  <c r="Q229" i="1"/>
  <c r="P229" i="1"/>
  <c r="O229" i="1"/>
  <c r="M229" i="1"/>
  <c r="L229" i="1"/>
  <c r="K229" i="1"/>
  <c r="J229" i="1"/>
  <c r="W228" i="1"/>
  <c r="V228" i="1"/>
  <c r="U228" i="1"/>
  <c r="T228" i="1"/>
  <c r="R228" i="1"/>
  <c r="Q228" i="1"/>
  <c r="P228" i="1"/>
  <c r="O228" i="1"/>
  <c r="M228" i="1"/>
  <c r="L228" i="1"/>
  <c r="K228" i="1"/>
  <c r="J228" i="1"/>
  <c r="W227" i="1"/>
  <c r="V227" i="1"/>
  <c r="U227" i="1"/>
  <c r="T227" i="1"/>
  <c r="R227" i="1"/>
  <c r="Q227" i="1"/>
  <c r="P227" i="1"/>
  <c r="O227" i="1"/>
  <c r="M227" i="1"/>
  <c r="L227" i="1"/>
  <c r="K227" i="1"/>
  <c r="J227" i="1"/>
  <c r="W226" i="1"/>
  <c r="V226" i="1"/>
  <c r="U226" i="1"/>
  <c r="T226" i="1"/>
  <c r="R226" i="1"/>
  <c r="Q226" i="1"/>
  <c r="P226" i="1"/>
  <c r="O226" i="1"/>
  <c r="M226" i="1"/>
  <c r="L226" i="1"/>
  <c r="K226" i="1"/>
  <c r="J226" i="1"/>
  <c r="W225" i="1"/>
  <c r="V225" i="1"/>
  <c r="U225" i="1"/>
  <c r="T225" i="1"/>
  <c r="R225" i="1"/>
  <c r="Q225" i="1"/>
  <c r="P225" i="1"/>
  <c r="O225" i="1"/>
  <c r="M225" i="1"/>
  <c r="L225" i="1"/>
  <c r="K225" i="1"/>
  <c r="J225" i="1"/>
  <c r="W224" i="1"/>
  <c r="V224" i="1"/>
  <c r="U224" i="1"/>
  <c r="T224" i="1"/>
  <c r="R224" i="1"/>
  <c r="Q224" i="1"/>
  <c r="P224" i="1"/>
  <c r="O224" i="1"/>
  <c r="M224" i="1"/>
  <c r="L224" i="1"/>
  <c r="K224" i="1"/>
  <c r="J224" i="1"/>
  <c r="W223" i="1"/>
  <c r="V223" i="1"/>
  <c r="U223" i="1"/>
  <c r="T223" i="1"/>
  <c r="R223" i="1"/>
  <c r="Q223" i="1"/>
  <c r="P223" i="1"/>
  <c r="O223" i="1"/>
  <c r="M223" i="1"/>
  <c r="L223" i="1"/>
  <c r="K223" i="1"/>
  <c r="J223" i="1"/>
  <c r="W222" i="1"/>
  <c r="V222" i="1"/>
  <c r="U222" i="1"/>
  <c r="T222" i="1"/>
  <c r="R222" i="1"/>
  <c r="Q222" i="1"/>
  <c r="P222" i="1"/>
  <c r="O222" i="1"/>
  <c r="M222" i="1"/>
  <c r="L222" i="1"/>
  <c r="K222" i="1"/>
  <c r="J222" i="1"/>
  <c r="W221" i="1"/>
  <c r="V221" i="1"/>
  <c r="U221" i="1"/>
  <c r="T221" i="1"/>
  <c r="R221" i="1"/>
  <c r="Q221" i="1"/>
  <c r="P221" i="1"/>
  <c r="O221" i="1"/>
  <c r="M221" i="1"/>
  <c r="L221" i="1"/>
  <c r="K221" i="1"/>
  <c r="J221" i="1"/>
  <c r="W220" i="1"/>
  <c r="V220" i="1"/>
  <c r="U220" i="1"/>
  <c r="T220" i="1"/>
  <c r="R220" i="1"/>
  <c r="Q220" i="1"/>
  <c r="P220" i="1"/>
  <c r="O220" i="1"/>
  <c r="M220" i="1"/>
  <c r="L220" i="1"/>
  <c r="K220" i="1"/>
  <c r="J220" i="1"/>
  <c r="W219" i="1"/>
  <c r="V219" i="1"/>
  <c r="U219" i="1"/>
  <c r="T219" i="1"/>
  <c r="R219" i="1"/>
  <c r="Q219" i="1"/>
  <c r="P219" i="1"/>
  <c r="O219" i="1"/>
  <c r="M219" i="1"/>
  <c r="L219" i="1"/>
  <c r="K219" i="1"/>
  <c r="J219" i="1"/>
  <c r="W218" i="1"/>
  <c r="V218" i="1"/>
  <c r="U218" i="1"/>
  <c r="T218" i="1"/>
  <c r="R218" i="1"/>
  <c r="Q218" i="1"/>
  <c r="P218" i="1"/>
  <c r="O218" i="1"/>
  <c r="M218" i="1"/>
  <c r="L218" i="1"/>
  <c r="K218" i="1"/>
  <c r="J218" i="1"/>
  <c r="W217" i="1"/>
  <c r="V217" i="1"/>
  <c r="U217" i="1"/>
  <c r="T217" i="1"/>
  <c r="R217" i="1"/>
  <c r="Q217" i="1"/>
  <c r="P217" i="1"/>
  <c r="O217" i="1"/>
  <c r="M217" i="1"/>
  <c r="L217" i="1"/>
  <c r="K217" i="1"/>
  <c r="J217" i="1"/>
  <c r="W216" i="1"/>
  <c r="V216" i="1"/>
  <c r="U216" i="1"/>
  <c r="T216" i="1"/>
  <c r="R216" i="1"/>
  <c r="Q216" i="1"/>
  <c r="P216" i="1"/>
  <c r="O216" i="1"/>
  <c r="M216" i="1"/>
  <c r="L216" i="1"/>
  <c r="K216" i="1"/>
  <c r="J216" i="1"/>
  <c r="W215" i="1"/>
  <c r="V215" i="1"/>
  <c r="U215" i="1"/>
  <c r="T215" i="1"/>
  <c r="R215" i="1"/>
  <c r="Q215" i="1"/>
  <c r="P215" i="1"/>
  <c r="O215" i="1"/>
  <c r="M215" i="1"/>
  <c r="L215" i="1"/>
  <c r="K215" i="1"/>
  <c r="J215" i="1"/>
  <c r="W214" i="1"/>
  <c r="V214" i="1"/>
  <c r="U214" i="1"/>
  <c r="T214" i="1"/>
  <c r="R214" i="1"/>
  <c r="Q214" i="1"/>
  <c r="P214" i="1"/>
  <c r="O214" i="1"/>
  <c r="M214" i="1"/>
  <c r="L214" i="1"/>
  <c r="K214" i="1"/>
  <c r="J214" i="1"/>
  <c r="W213" i="1"/>
  <c r="V213" i="1"/>
  <c r="U213" i="1"/>
  <c r="T213" i="1"/>
  <c r="R213" i="1"/>
  <c r="Q213" i="1"/>
  <c r="P213" i="1"/>
  <c r="O213" i="1"/>
  <c r="M213" i="1"/>
  <c r="L213" i="1"/>
  <c r="K213" i="1"/>
  <c r="J213" i="1"/>
  <c r="W212" i="1"/>
  <c r="V212" i="1"/>
  <c r="U212" i="1"/>
  <c r="T212" i="1"/>
  <c r="R212" i="1"/>
  <c r="Q212" i="1"/>
  <c r="P212" i="1"/>
  <c r="O212" i="1"/>
  <c r="M212" i="1"/>
  <c r="L212" i="1"/>
  <c r="K212" i="1"/>
  <c r="J212" i="1"/>
  <c r="W211" i="1"/>
  <c r="V211" i="1"/>
  <c r="U211" i="1"/>
  <c r="T211" i="1"/>
  <c r="R211" i="1"/>
  <c r="Q211" i="1"/>
  <c r="P211" i="1"/>
  <c r="O211" i="1"/>
  <c r="M211" i="1"/>
  <c r="L211" i="1"/>
  <c r="K211" i="1"/>
  <c r="J211" i="1"/>
  <c r="W210" i="1"/>
  <c r="V210" i="1"/>
  <c r="U210" i="1"/>
  <c r="T210" i="1"/>
  <c r="R210" i="1"/>
  <c r="Q210" i="1"/>
  <c r="P210" i="1"/>
  <c r="O210" i="1"/>
  <c r="M210" i="1"/>
  <c r="L210" i="1"/>
  <c r="K210" i="1"/>
  <c r="J210" i="1"/>
  <c r="W209" i="1"/>
  <c r="V209" i="1"/>
  <c r="U209" i="1"/>
  <c r="T209" i="1"/>
  <c r="R209" i="1"/>
  <c r="Q209" i="1"/>
  <c r="P209" i="1"/>
  <c r="O209" i="1"/>
  <c r="M209" i="1"/>
  <c r="L209" i="1"/>
  <c r="K209" i="1"/>
  <c r="J209" i="1"/>
  <c r="W208" i="1"/>
  <c r="V208" i="1"/>
  <c r="U208" i="1"/>
  <c r="T208" i="1"/>
  <c r="R208" i="1"/>
  <c r="Q208" i="1"/>
  <c r="P208" i="1"/>
  <c r="O208" i="1"/>
  <c r="M208" i="1"/>
  <c r="L208" i="1"/>
  <c r="K208" i="1"/>
  <c r="J208" i="1"/>
  <c r="W207" i="1"/>
  <c r="V207" i="1"/>
  <c r="U207" i="1"/>
  <c r="T207" i="1"/>
  <c r="R207" i="1"/>
  <c r="Q207" i="1"/>
  <c r="P207" i="1"/>
  <c r="O207" i="1"/>
  <c r="M207" i="1"/>
  <c r="L207" i="1"/>
  <c r="K207" i="1"/>
  <c r="J207" i="1"/>
  <c r="W206" i="1"/>
  <c r="V206" i="1"/>
  <c r="U206" i="1"/>
  <c r="T206" i="1"/>
  <c r="R206" i="1"/>
  <c r="Q206" i="1"/>
  <c r="P206" i="1"/>
  <c r="O206" i="1"/>
  <c r="M206" i="1"/>
  <c r="L206" i="1"/>
  <c r="K206" i="1"/>
  <c r="J206" i="1"/>
  <c r="W205" i="1"/>
  <c r="V205" i="1"/>
  <c r="U205" i="1"/>
  <c r="T205" i="1"/>
  <c r="R205" i="1"/>
  <c r="Q205" i="1"/>
  <c r="P205" i="1"/>
  <c r="O205" i="1"/>
  <c r="M205" i="1"/>
  <c r="L205" i="1"/>
  <c r="K205" i="1"/>
  <c r="J205" i="1"/>
  <c r="W204" i="1"/>
  <c r="V204" i="1"/>
  <c r="U204" i="1"/>
  <c r="T204" i="1"/>
  <c r="R204" i="1"/>
  <c r="Q204" i="1"/>
  <c r="P204" i="1"/>
  <c r="O204" i="1"/>
  <c r="M204" i="1"/>
  <c r="L204" i="1"/>
  <c r="K204" i="1"/>
  <c r="J204" i="1"/>
  <c r="W203" i="1"/>
  <c r="V203" i="1"/>
  <c r="U203" i="1"/>
  <c r="T203" i="1"/>
  <c r="R203" i="1"/>
  <c r="Q203" i="1"/>
  <c r="P203" i="1"/>
  <c r="O203" i="1"/>
  <c r="M203" i="1"/>
  <c r="L203" i="1"/>
  <c r="K203" i="1"/>
  <c r="J203" i="1"/>
  <c r="W202" i="1"/>
  <c r="V202" i="1"/>
  <c r="U202" i="1"/>
  <c r="T202" i="1"/>
  <c r="R202" i="1"/>
  <c r="Q202" i="1"/>
  <c r="P202" i="1"/>
  <c r="O202" i="1"/>
  <c r="M202" i="1"/>
  <c r="L202" i="1"/>
  <c r="K202" i="1"/>
  <c r="J202" i="1"/>
  <c r="W201" i="1"/>
  <c r="V201" i="1"/>
  <c r="U201" i="1"/>
  <c r="T201" i="1"/>
  <c r="R201" i="1"/>
  <c r="Q201" i="1"/>
  <c r="P201" i="1"/>
  <c r="O201" i="1"/>
  <c r="M201" i="1"/>
  <c r="L201" i="1"/>
  <c r="K201" i="1"/>
  <c r="J201" i="1"/>
  <c r="W200" i="1"/>
  <c r="V200" i="1"/>
  <c r="U200" i="1"/>
  <c r="T200" i="1"/>
  <c r="R200" i="1"/>
  <c r="Q200" i="1"/>
  <c r="P200" i="1"/>
  <c r="O200" i="1"/>
  <c r="M200" i="1"/>
  <c r="L200" i="1"/>
  <c r="K200" i="1"/>
  <c r="J200" i="1"/>
  <c r="W199" i="1"/>
  <c r="V199" i="1"/>
  <c r="U199" i="1"/>
  <c r="T199" i="1"/>
  <c r="R199" i="1"/>
  <c r="Q199" i="1"/>
  <c r="P199" i="1"/>
  <c r="O199" i="1"/>
  <c r="M199" i="1"/>
  <c r="L199" i="1"/>
  <c r="K199" i="1"/>
  <c r="J199" i="1"/>
  <c r="W198" i="1"/>
  <c r="V198" i="1"/>
  <c r="U198" i="1"/>
  <c r="T198" i="1"/>
  <c r="R198" i="1"/>
  <c r="Q198" i="1"/>
  <c r="P198" i="1"/>
  <c r="O198" i="1"/>
  <c r="M198" i="1"/>
  <c r="L198" i="1"/>
  <c r="K198" i="1"/>
  <c r="J198" i="1"/>
  <c r="W197" i="1"/>
  <c r="V197" i="1"/>
  <c r="U197" i="1"/>
  <c r="T197" i="1"/>
  <c r="R197" i="1"/>
  <c r="Q197" i="1"/>
  <c r="P197" i="1"/>
  <c r="O197" i="1"/>
  <c r="M197" i="1"/>
  <c r="L197" i="1"/>
  <c r="K197" i="1"/>
  <c r="J197" i="1"/>
  <c r="W196" i="1"/>
  <c r="V196" i="1"/>
  <c r="U196" i="1"/>
  <c r="T196" i="1"/>
  <c r="R196" i="1"/>
  <c r="Q196" i="1"/>
  <c r="P196" i="1"/>
  <c r="O196" i="1"/>
  <c r="M196" i="1"/>
  <c r="L196" i="1"/>
  <c r="K196" i="1"/>
  <c r="J196" i="1"/>
  <c r="W195" i="1"/>
  <c r="V195" i="1"/>
  <c r="U195" i="1"/>
  <c r="T195" i="1"/>
  <c r="R195" i="1"/>
  <c r="Q195" i="1"/>
  <c r="P195" i="1"/>
  <c r="O195" i="1"/>
  <c r="M195" i="1"/>
  <c r="L195" i="1"/>
  <c r="K195" i="1"/>
  <c r="J195" i="1"/>
  <c r="W194" i="1"/>
  <c r="V194" i="1"/>
  <c r="U194" i="1"/>
  <c r="T194" i="1"/>
  <c r="R194" i="1"/>
  <c r="Q194" i="1"/>
  <c r="P194" i="1"/>
  <c r="O194" i="1"/>
  <c r="M194" i="1"/>
  <c r="L194" i="1"/>
  <c r="K194" i="1"/>
  <c r="J194" i="1"/>
  <c r="W193" i="1"/>
  <c r="V193" i="1"/>
  <c r="U193" i="1"/>
  <c r="T193" i="1"/>
  <c r="R193" i="1"/>
  <c r="Q193" i="1"/>
  <c r="P193" i="1"/>
  <c r="O193" i="1"/>
  <c r="M193" i="1"/>
  <c r="L193" i="1"/>
  <c r="K193" i="1"/>
  <c r="J193" i="1"/>
  <c r="W192" i="1"/>
  <c r="V192" i="1"/>
  <c r="U192" i="1"/>
  <c r="T192" i="1"/>
  <c r="R192" i="1"/>
  <c r="Q192" i="1"/>
  <c r="P192" i="1"/>
  <c r="O192" i="1"/>
  <c r="M192" i="1"/>
  <c r="L192" i="1"/>
  <c r="K192" i="1"/>
  <c r="J192" i="1"/>
  <c r="W191" i="1"/>
  <c r="V191" i="1"/>
  <c r="U191" i="1"/>
  <c r="T191" i="1"/>
  <c r="R191" i="1"/>
  <c r="Q191" i="1"/>
  <c r="P191" i="1"/>
  <c r="O191" i="1"/>
  <c r="M191" i="1"/>
  <c r="L191" i="1"/>
  <c r="K191" i="1"/>
  <c r="J191" i="1"/>
  <c r="W190" i="1"/>
  <c r="V190" i="1"/>
  <c r="U190" i="1"/>
  <c r="T190" i="1"/>
  <c r="R190" i="1"/>
  <c r="Q190" i="1"/>
  <c r="P190" i="1"/>
  <c r="O190" i="1"/>
  <c r="M190" i="1"/>
  <c r="L190" i="1"/>
  <c r="K190" i="1"/>
  <c r="J190" i="1"/>
  <c r="W189" i="1"/>
  <c r="V189" i="1"/>
  <c r="U189" i="1"/>
  <c r="T189" i="1"/>
  <c r="R189" i="1"/>
  <c r="Q189" i="1"/>
  <c r="P189" i="1"/>
  <c r="O189" i="1"/>
  <c r="M189" i="1"/>
  <c r="L189" i="1"/>
  <c r="K189" i="1"/>
  <c r="J189" i="1"/>
  <c r="W188" i="1"/>
  <c r="V188" i="1"/>
  <c r="U188" i="1"/>
  <c r="T188" i="1"/>
  <c r="R188" i="1"/>
  <c r="Q188" i="1"/>
  <c r="P188" i="1"/>
  <c r="O188" i="1"/>
  <c r="M188" i="1"/>
  <c r="L188" i="1"/>
  <c r="K188" i="1"/>
  <c r="J188" i="1"/>
  <c r="W187" i="1"/>
  <c r="V187" i="1"/>
  <c r="U187" i="1"/>
  <c r="T187" i="1"/>
  <c r="R187" i="1"/>
  <c r="Q187" i="1"/>
  <c r="P187" i="1"/>
  <c r="O187" i="1"/>
  <c r="M187" i="1"/>
  <c r="L187" i="1"/>
  <c r="K187" i="1"/>
  <c r="J187" i="1"/>
  <c r="W186" i="1"/>
  <c r="V186" i="1"/>
  <c r="U186" i="1"/>
  <c r="T186" i="1"/>
  <c r="R186" i="1"/>
  <c r="Q186" i="1"/>
  <c r="P186" i="1"/>
  <c r="O186" i="1"/>
  <c r="M186" i="1"/>
  <c r="L186" i="1"/>
  <c r="K186" i="1"/>
  <c r="J186" i="1"/>
  <c r="W185" i="1"/>
  <c r="V185" i="1"/>
  <c r="U185" i="1"/>
  <c r="T185" i="1"/>
  <c r="R185" i="1"/>
  <c r="Q185" i="1"/>
  <c r="P185" i="1"/>
  <c r="O185" i="1"/>
  <c r="M185" i="1"/>
  <c r="L185" i="1"/>
  <c r="K185" i="1"/>
  <c r="J185" i="1"/>
  <c r="W184" i="1"/>
  <c r="V184" i="1"/>
  <c r="U184" i="1"/>
  <c r="T184" i="1"/>
  <c r="R184" i="1"/>
  <c r="Q184" i="1"/>
  <c r="P184" i="1"/>
  <c r="O184" i="1"/>
  <c r="M184" i="1"/>
  <c r="L184" i="1"/>
  <c r="K184" i="1"/>
  <c r="J184" i="1"/>
  <c r="W183" i="1"/>
  <c r="V183" i="1"/>
  <c r="U183" i="1"/>
  <c r="T183" i="1"/>
  <c r="R183" i="1"/>
  <c r="Q183" i="1"/>
  <c r="P183" i="1"/>
  <c r="O183" i="1"/>
  <c r="M183" i="1"/>
  <c r="L183" i="1"/>
  <c r="K183" i="1"/>
  <c r="J183" i="1"/>
  <c r="W182" i="1"/>
  <c r="V182" i="1"/>
  <c r="U182" i="1"/>
  <c r="T182" i="1"/>
  <c r="R182" i="1"/>
  <c r="Q182" i="1"/>
  <c r="P182" i="1"/>
  <c r="O182" i="1"/>
  <c r="M182" i="1"/>
  <c r="L182" i="1"/>
  <c r="K182" i="1"/>
  <c r="J182" i="1"/>
  <c r="W181" i="1"/>
  <c r="V181" i="1"/>
  <c r="U181" i="1"/>
  <c r="T181" i="1"/>
  <c r="R181" i="1"/>
  <c r="Q181" i="1"/>
  <c r="P181" i="1"/>
  <c r="O181" i="1"/>
  <c r="M181" i="1"/>
  <c r="L181" i="1"/>
  <c r="K181" i="1"/>
  <c r="J181" i="1"/>
  <c r="W180" i="1"/>
  <c r="V180" i="1"/>
  <c r="U180" i="1"/>
  <c r="T180" i="1"/>
  <c r="R180" i="1"/>
  <c r="Q180" i="1"/>
  <c r="P180" i="1"/>
  <c r="O180" i="1"/>
  <c r="M180" i="1"/>
  <c r="L180" i="1"/>
  <c r="K180" i="1"/>
  <c r="J180" i="1"/>
  <c r="W179" i="1"/>
  <c r="V179" i="1"/>
  <c r="U179" i="1"/>
  <c r="T179" i="1"/>
  <c r="R179" i="1"/>
  <c r="Q179" i="1"/>
  <c r="P179" i="1"/>
  <c r="O179" i="1"/>
  <c r="M179" i="1"/>
  <c r="L179" i="1"/>
  <c r="K179" i="1"/>
  <c r="J179" i="1"/>
  <c r="W178" i="1"/>
  <c r="V178" i="1"/>
  <c r="U178" i="1"/>
  <c r="T178" i="1"/>
  <c r="R178" i="1"/>
  <c r="Q178" i="1"/>
  <c r="P178" i="1"/>
  <c r="O178" i="1"/>
  <c r="M178" i="1"/>
  <c r="L178" i="1"/>
  <c r="K178" i="1"/>
  <c r="J178" i="1"/>
  <c r="W177" i="1"/>
  <c r="V177" i="1"/>
  <c r="U177" i="1"/>
  <c r="T177" i="1"/>
  <c r="R177" i="1"/>
  <c r="Q177" i="1"/>
  <c r="P177" i="1"/>
  <c r="O177" i="1"/>
  <c r="M177" i="1"/>
  <c r="L177" i="1"/>
  <c r="K177" i="1"/>
  <c r="J177" i="1"/>
  <c r="W176" i="1"/>
  <c r="V176" i="1"/>
  <c r="U176" i="1"/>
  <c r="T176" i="1"/>
  <c r="R176" i="1"/>
  <c r="Q176" i="1"/>
  <c r="P176" i="1"/>
  <c r="O176" i="1"/>
  <c r="M176" i="1"/>
  <c r="L176" i="1"/>
  <c r="K176" i="1"/>
  <c r="J176" i="1"/>
  <c r="W175" i="1"/>
  <c r="V175" i="1"/>
  <c r="U175" i="1"/>
  <c r="T175" i="1"/>
  <c r="R175" i="1"/>
  <c r="Q175" i="1"/>
  <c r="P175" i="1"/>
  <c r="O175" i="1"/>
  <c r="M175" i="1"/>
  <c r="L175" i="1"/>
  <c r="K175" i="1"/>
  <c r="J175" i="1"/>
  <c r="W174" i="1"/>
  <c r="V174" i="1"/>
  <c r="U174" i="1"/>
  <c r="T174" i="1"/>
  <c r="R174" i="1"/>
  <c r="Q174" i="1"/>
  <c r="P174" i="1"/>
  <c r="O174" i="1"/>
  <c r="M174" i="1"/>
  <c r="L174" i="1"/>
  <c r="K174" i="1"/>
  <c r="J174" i="1"/>
  <c r="W173" i="1"/>
  <c r="V173" i="1"/>
  <c r="U173" i="1"/>
  <c r="T173" i="1"/>
  <c r="R173" i="1"/>
  <c r="Q173" i="1"/>
  <c r="P173" i="1"/>
  <c r="O173" i="1"/>
  <c r="M173" i="1"/>
  <c r="L173" i="1"/>
  <c r="K173" i="1"/>
  <c r="J173" i="1"/>
  <c r="W172" i="1"/>
  <c r="V172" i="1"/>
  <c r="U172" i="1"/>
  <c r="T172" i="1"/>
  <c r="R172" i="1"/>
  <c r="Q172" i="1"/>
  <c r="P172" i="1"/>
  <c r="O172" i="1"/>
  <c r="M172" i="1"/>
  <c r="L172" i="1"/>
  <c r="K172" i="1"/>
  <c r="J172" i="1"/>
  <c r="W171" i="1"/>
  <c r="V171" i="1"/>
  <c r="U171" i="1"/>
  <c r="T171" i="1"/>
  <c r="R171" i="1"/>
  <c r="Q171" i="1"/>
  <c r="P171" i="1"/>
  <c r="O171" i="1"/>
  <c r="M171" i="1"/>
  <c r="L171" i="1"/>
  <c r="K171" i="1"/>
  <c r="J171" i="1"/>
  <c r="W170" i="1"/>
  <c r="V170" i="1"/>
  <c r="U170" i="1"/>
  <c r="T170" i="1"/>
  <c r="R170" i="1"/>
  <c r="Q170" i="1"/>
  <c r="P170" i="1"/>
  <c r="O170" i="1"/>
  <c r="M170" i="1"/>
  <c r="L170" i="1"/>
  <c r="K170" i="1"/>
  <c r="J170" i="1"/>
  <c r="W169" i="1"/>
  <c r="V169" i="1"/>
  <c r="U169" i="1"/>
  <c r="T169" i="1"/>
  <c r="R169" i="1"/>
  <c r="Q169" i="1"/>
  <c r="P169" i="1"/>
  <c r="O169" i="1"/>
  <c r="M169" i="1"/>
  <c r="L169" i="1"/>
  <c r="K169" i="1"/>
  <c r="J169" i="1"/>
  <c r="W168" i="1"/>
  <c r="V168" i="1"/>
  <c r="U168" i="1"/>
  <c r="T168" i="1"/>
  <c r="R168" i="1"/>
  <c r="Q168" i="1"/>
  <c r="P168" i="1"/>
  <c r="O168" i="1"/>
  <c r="M168" i="1"/>
  <c r="L168" i="1"/>
  <c r="K168" i="1"/>
  <c r="J168" i="1"/>
  <c r="W167" i="1"/>
  <c r="V167" i="1"/>
  <c r="U167" i="1"/>
  <c r="T167" i="1"/>
  <c r="R167" i="1"/>
  <c r="Q167" i="1"/>
  <c r="P167" i="1"/>
  <c r="O167" i="1"/>
  <c r="M167" i="1"/>
  <c r="L167" i="1"/>
  <c r="K167" i="1"/>
  <c r="J167" i="1"/>
  <c r="W166" i="1"/>
  <c r="V166" i="1"/>
  <c r="U166" i="1"/>
  <c r="T166" i="1"/>
  <c r="R166" i="1"/>
  <c r="Q166" i="1"/>
  <c r="P166" i="1"/>
  <c r="O166" i="1"/>
  <c r="M166" i="1"/>
  <c r="L166" i="1"/>
  <c r="K166" i="1"/>
  <c r="J166" i="1"/>
  <c r="W165" i="1"/>
  <c r="V165" i="1"/>
  <c r="U165" i="1"/>
  <c r="T165" i="1"/>
  <c r="R165" i="1"/>
  <c r="Q165" i="1"/>
  <c r="P165" i="1"/>
  <c r="O165" i="1"/>
  <c r="M165" i="1"/>
  <c r="L165" i="1"/>
  <c r="K165" i="1"/>
  <c r="J165" i="1"/>
  <c r="W164" i="1"/>
  <c r="V164" i="1"/>
  <c r="U164" i="1"/>
  <c r="T164" i="1"/>
  <c r="R164" i="1"/>
  <c r="Q164" i="1"/>
  <c r="P164" i="1"/>
  <c r="O164" i="1"/>
  <c r="M164" i="1"/>
  <c r="L164" i="1"/>
  <c r="K164" i="1"/>
  <c r="J164" i="1"/>
  <c r="W163" i="1"/>
  <c r="V163" i="1"/>
  <c r="U163" i="1"/>
  <c r="T163" i="1"/>
  <c r="R163" i="1"/>
  <c r="Q163" i="1"/>
  <c r="P163" i="1"/>
  <c r="O163" i="1"/>
  <c r="M163" i="1"/>
  <c r="L163" i="1"/>
  <c r="K163" i="1"/>
  <c r="J163" i="1"/>
  <c r="W162" i="1"/>
  <c r="V162" i="1"/>
  <c r="U162" i="1"/>
  <c r="T162" i="1"/>
  <c r="R162" i="1"/>
  <c r="Q162" i="1"/>
  <c r="P162" i="1"/>
  <c r="O162" i="1"/>
  <c r="M162" i="1"/>
  <c r="L162" i="1"/>
  <c r="K162" i="1"/>
  <c r="J162" i="1"/>
  <c r="W161" i="1"/>
  <c r="V161" i="1"/>
  <c r="U161" i="1"/>
  <c r="T161" i="1"/>
  <c r="R161" i="1"/>
  <c r="Q161" i="1"/>
  <c r="P161" i="1"/>
  <c r="O161" i="1"/>
  <c r="M161" i="1"/>
  <c r="L161" i="1"/>
  <c r="K161" i="1"/>
  <c r="J161" i="1"/>
  <c r="W160" i="1"/>
  <c r="V160" i="1"/>
  <c r="U160" i="1"/>
  <c r="T160" i="1"/>
  <c r="R160" i="1"/>
  <c r="Q160" i="1"/>
  <c r="P160" i="1"/>
  <c r="O160" i="1"/>
  <c r="M160" i="1"/>
  <c r="L160" i="1"/>
  <c r="K160" i="1"/>
  <c r="J160" i="1"/>
  <c r="W159" i="1"/>
  <c r="V159" i="1"/>
  <c r="U159" i="1"/>
  <c r="T159" i="1"/>
  <c r="R159" i="1"/>
  <c r="Q159" i="1"/>
  <c r="P159" i="1"/>
  <c r="O159" i="1"/>
  <c r="M159" i="1"/>
  <c r="L159" i="1"/>
  <c r="K159" i="1"/>
  <c r="J159" i="1"/>
  <c r="W158" i="1"/>
  <c r="V158" i="1"/>
  <c r="U158" i="1"/>
  <c r="T158" i="1"/>
  <c r="R158" i="1"/>
  <c r="Q158" i="1"/>
  <c r="P158" i="1"/>
  <c r="O158" i="1"/>
  <c r="M158" i="1"/>
  <c r="L158" i="1"/>
  <c r="K158" i="1"/>
  <c r="J158" i="1"/>
  <c r="W157" i="1"/>
  <c r="V157" i="1"/>
  <c r="U157" i="1"/>
  <c r="T157" i="1"/>
  <c r="R157" i="1"/>
  <c r="Q157" i="1"/>
  <c r="P157" i="1"/>
  <c r="O157" i="1"/>
  <c r="M157" i="1"/>
  <c r="L157" i="1"/>
  <c r="K157" i="1"/>
  <c r="J157" i="1"/>
  <c r="W156" i="1"/>
  <c r="V156" i="1"/>
  <c r="U156" i="1"/>
  <c r="T156" i="1"/>
  <c r="R156" i="1"/>
  <c r="Q156" i="1"/>
  <c r="P156" i="1"/>
  <c r="O156" i="1"/>
  <c r="M156" i="1"/>
  <c r="L156" i="1"/>
  <c r="K156" i="1"/>
  <c r="J156" i="1"/>
  <c r="W155" i="1"/>
  <c r="V155" i="1"/>
  <c r="U155" i="1"/>
  <c r="T155" i="1"/>
  <c r="R155" i="1"/>
  <c r="Q155" i="1"/>
  <c r="P155" i="1"/>
  <c r="O155" i="1"/>
  <c r="M155" i="1"/>
  <c r="L155" i="1"/>
  <c r="K155" i="1"/>
  <c r="J155" i="1"/>
  <c r="W154" i="1"/>
  <c r="V154" i="1"/>
  <c r="U154" i="1"/>
  <c r="T154" i="1"/>
  <c r="R154" i="1"/>
  <c r="Q154" i="1"/>
  <c r="P154" i="1"/>
  <c r="O154" i="1"/>
  <c r="M154" i="1"/>
  <c r="L154" i="1"/>
  <c r="K154" i="1"/>
  <c r="J154" i="1"/>
  <c r="W153" i="1"/>
  <c r="V153" i="1"/>
  <c r="U153" i="1"/>
  <c r="T153" i="1"/>
  <c r="R153" i="1"/>
  <c r="Q153" i="1"/>
  <c r="P153" i="1"/>
  <c r="O153" i="1"/>
  <c r="M153" i="1"/>
  <c r="L153" i="1"/>
  <c r="K153" i="1"/>
  <c r="J153" i="1"/>
  <c r="W152" i="1"/>
  <c r="V152" i="1"/>
  <c r="U152" i="1"/>
  <c r="T152" i="1"/>
  <c r="R152" i="1"/>
  <c r="Q152" i="1"/>
  <c r="P152" i="1"/>
  <c r="O152" i="1"/>
  <c r="M152" i="1"/>
  <c r="L152" i="1"/>
  <c r="K152" i="1"/>
  <c r="J152" i="1"/>
  <c r="W151" i="1"/>
  <c r="V151" i="1"/>
  <c r="U151" i="1"/>
  <c r="T151" i="1"/>
  <c r="R151" i="1"/>
  <c r="Q151" i="1"/>
  <c r="P151" i="1"/>
  <c r="O151" i="1"/>
  <c r="M151" i="1"/>
  <c r="L151" i="1"/>
  <c r="K151" i="1"/>
  <c r="J151" i="1"/>
  <c r="W150" i="1"/>
  <c r="V150" i="1"/>
  <c r="U150" i="1"/>
  <c r="T150" i="1"/>
  <c r="R150" i="1"/>
  <c r="Q150" i="1"/>
  <c r="P150" i="1"/>
  <c r="O150" i="1"/>
  <c r="M150" i="1"/>
  <c r="L150" i="1"/>
  <c r="K150" i="1"/>
  <c r="J150" i="1"/>
  <c r="W149" i="1"/>
  <c r="V149" i="1"/>
  <c r="U149" i="1"/>
  <c r="T149" i="1"/>
  <c r="R149" i="1"/>
  <c r="Q149" i="1"/>
  <c r="P149" i="1"/>
  <c r="O149" i="1"/>
  <c r="M149" i="1"/>
  <c r="L149" i="1"/>
  <c r="K149" i="1"/>
  <c r="J149" i="1"/>
  <c r="W148" i="1"/>
  <c r="V148" i="1"/>
  <c r="U148" i="1"/>
  <c r="T148" i="1"/>
  <c r="R148" i="1"/>
  <c r="Q148" i="1"/>
  <c r="P148" i="1"/>
  <c r="O148" i="1"/>
  <c r="M148" i="1"/>
  <c r="L148" i="1"/>
  <c r="K148" i="1"/>
  <c r="J148" i="1"/>
  <c r="W147" i="1"/>
  <c r="V147" i="1"/>
  <c r="U147" i="1"/>
  <c r="T147" i="1"/>
  <c r="R147" i="1"/>
  <c r="Q147" i="1"/>
  <c r="P147" i="1"/>
  <c r="O147" i="1"/>
  <c r="M147" i="1"/>
  <c r="L147" i="1"/>
  <c r="K147" i="1"/>
  <c r="J147" i="1"/>
  <c r="W146" i="1"/>
  <c r="V146" i="1"/>
  <c r="U146" i="1"/>
  <c r="T146" i="1"/>
  <c r="R146" i="1"/>
  <c r="Q146" i="1"/>
  <c r="P146" i="1"/>
  <c r="O146" i="1"/>
  <c r="M146" i="1"/>
  <c r="L146" i="1"/>
  <c r="K146" i="1"/>
  <c r="J146" i="1"/>
  <c r="W145" i="1"/>
  <c r="V145" i="1"/>
  <c r="U145" i="1"/>
  <c r="T145" i="1"/>
  <c r="R145" i="1"/>
  <c r="Q145" i="1"/>
  <c r="P145" i="1"/>
  <c r="O145" i="1"/>
  <c r="M145" i="1"/>
  <c r="L145" i="1"/>
  <c r="K145" i="1"/>
  <c r="J145" i="1"/>
  <c r="W144" i="1"/>
  <c r="V144" i="1"/>
  <c r="U144" i="1"/>
  <c r="T144" i="1"/>
  <c r="R144" i="1"/>
  <c r="Q144" i="1"/>
  <c r="P144" i="1"/>
  <c r="O144" i="1"/>
  <c r="M144" i="1"/>
  <c r="L144" i="1"/>
  <c r="K144" i="1"/>
  <c r="J144" i="1"/>
  <c r="W143" i="1"/>
  <c r="V143" i="1"/>
  <c r="U143" i="1"/>
  <c r="T143" i="1"/>
  <c r="R143" i="1"/>
  <c r="Q143" i="1"/>
  <c r="P143" i="1"/>
  <c r="O143" i="1"/>
  <c r="M143" i="1"/>
  <c r="L143" i="1"/>
  <c r="K143" i="1"/>
  <c r="J143" i="1"/>
  <c r="W142" i="1"/>
  <c r="V142" i="1"/>
  <c r="U142" i="1"/>
  <c r="T142" i="1"/>
  <c r="R142" i="1"/>
  <c r="Q142" i="1"/>
  <c r="P142" i="1"/>
  <c r="O142" i="1"/>
  <c r="M142" i="1"/>
  <c r="L142" i="1"/>
  <c r="K142" i="1"/>
  <c r="J142" i="1"/>
  <c r="W141" i="1"/>
  <c r="V141" i="1"/>
  <c r="U141" i="1"/>
  <c r="T141" i="1"/>
  <c r="R141" i="1"/>
  <c r="Q141" i="1"/>
  <c r="P141" i="1"/>
  <c r="O141" i="1"/>
  <c r="M141" i="1"/>
  <c r="L141" i="1"/>
  <c r="K141" i="1"/>
  <c r="J141" i="1"/>
  <c r="W140" i="1"/>
  <c r="V140" i="1"/>
  <c r="U140" i="1"/>
  <c r="T140" i="1"/>
  <c r="R140" i="1"/>
  <c r="Q140" i="1"/>
  <c r="P140" i="1"/>
  <c r="O140" i="1"/>
  <c r="M140" i="1"/>
  <c r="L140" i="1"/>
  <c r="K140" i="1"/>
  <c r="J140" i="1"/>
  <c r="W139" i="1"/>
  <c r="V139" i="1"/>
  <c r="U139" i="1"/>
  <c r="T139" i="1"/>
  <c r="R139" i="1"/>
  <c r="Q139" i="1"/>
  <c r="P139" i="1"/>
  <c r="O139" i="1"/>
  <c r="M139" i="1"/>
  <c r="L139" i="1"/>
  <c r="K139" i="1"/>
  <c r="J139" i="1"/>
  <c r="W138" i="1"/>
  <c r="V138" i="1"/>
  <c r="U138" i="1"/>
  <c r="T138" i="1"/>
  <c r="R138" i="1"/>
  <c r="Q138" i="1"/>
  <c r="P138" i="1"/>
  <c r="O138" i="1"/>
  <c r="M138" i="1"/>
  <c r="L138" i="1"/>
  <c r="K138" i="1"/>
  <c r="J138" i="1"/>
  <c r="W137" i="1"/>
  <c r="V137" i="1"/>
  <c r="U137" i="1"/>
  <c r="T137" i="1"/>
  <c r="R137" i="1"/>
  <c r="Q137" i="1"/>
  <c r="P137" i="1"/>
  <c r="O137" i="1"/>
  <c r="M137" i="1"/>
  <c r="L137" i="1"/>
  <c r="K137" i="1"/>
  <c r="J137" i="1"/>
  <c r="W136" i="1"/>
  <c r="V136" i="1"/>
  <c r="U136" i="1"/>
  <c r="T136" i="1"/>
  <c r="R136" i="1"/>
  <c r="Q136" i="1"/>
  <c r="P136" i="1"/>
  <c r="O136" i="1"/>
  <c r="M136" i="1"/>
  <c r="L136" i="1"/>
  <c r="K136" i="1"/>
  <c r="J136" i="1"/>
  <c r="W135" i="1"/>
  <c r="V135" i="1"/>
  <c r="U135" i="1"/>
  <c r="T135" i="1"/>
  <c r="R135" i="1"/>
  <c r="Q135" i="1"/>
  <c r="P135" i="1"/>
  <c r="O135" i="1"/>
  <c r="M135" i="1"/>
  <c r="L135" i="1"/>
  <c r="K135" i="1"/>
  <c r="J135" i="1"/>
  <c r="W134" i="1"/>
  <c r="V134" i="1"/>
  <c r="U134" i="1"/>
  <c r="T134" i="1"/>
  <c r="R134" i="1"/>
  <c r="Q134" i="1"/>
  <c r="P134" i="1"/>
  <c r="O134" i="1"/>
  <c r="M134" i="1"/>
  <c r="L134" i="1"/>
  <c r="K134" i="1"/>
  <c r="J134" i="1"/>
  <c r="W133" i="1"/>
  <c r="V133" i="1"/>
  <c r="U133" i="1"/>
  <c r="T133" i="1"/>
  <c r="R133" i="1"/>
  <c r="Q133" i="1"/>
  <c r="P133" i="1"/>
  <c r="O133" i="1"/>
  <c r="M133" i="1"/>
  <c r="L133" i="1"/>
  <c r="K133" i="1"/>
  <c r="J133" i="1"/>
  <c r="W132" i="1"/>
  <c r="V132" i="1"/>
  <c r="U132" i="1"/>
  <c r="T132" i="1"/>
  <c r="R132" i="1"/>
  <c r="Q132" i="1"/>
  <c r="P132" i="1"/>
  <c r="O132" i="1"/>
  <c r="M132" i="1"/>
  <c r="L132" i="1"/>
  <c r="K132" i="1"/>
  <c r="J132" i="1"/>
  <c r="W131" i="1"/>
  <c r="V131" i="1"/>
  <c r="U131" i="1"/>
  <c r="T131" i="1"/>
  <c r="R131" i="1"/>
  <c r="Q131" i="1"/>
  <c r="P131" i="1"/>
  <c r="O131" i="1"/>
  <c r="M131" i="1"/>
  <c r="L131" i="1"/>
  <c r="K131" i="1"/>
  <c r="J131" i="1"/>
  <c r="W130" i="1"/>
  <c r="V130" i="1"/>
  <c r="U130" i="1"/>
  <c r="T130" i="1"/>
  <c r="R130" i="1"/>
  <c r="Q130" i="1"/>
  <c r="P130" i="1"/>
  <c r="O130" i="1"/>
  <c r="M130" i="1"/>
  <c r="L130" i="1"/>
  <c r="K130" i="1"/>
  <c r="J130" i="1"/>
  <c r="W129" i="1"/>
  <c r="V129" i="1"/>
  <c r="U129" i="1"/>
  <c r="T129" i="1"/>
  <c r="R129" i="1"/>
  <c r="Q129" i="1"/>
  <c r="P129" i="1"/>
  <c r="O129" i="1"/>
  <c r="M129" i="1"/>
  <c r="L129" i="1"/>
  <c r="K129" i="1"/>
  <c r="J129" i="1"/>
  <c r="W128" i="1"/>
  <c r="V128" i="1"/>
  <c r="U128" i="1"/>
  <c r="T128" i="1"/>
  <c r="R128" i="1"/>
  <c r="Q128" i="1"/>
  <c r="P128" i="1"/>
  <c r="O128" i="1"/>
  <c r="M128" i="1"/>
  <c r="L128" i="1"/>
  <c r="K128" i="1"/>
  <c r="J128" i="1"/>
  <c r="W127" i="1"/>
  <c r="V127" i="1"/>
  <c r="U127" i="1"/>
  <c r="T127" i="1"/>
  <c r="R127" i="1"/>
  <c r="Q127" i="1"/>
  <c r="P127" i="1"/>
  <c r="O127" i="1"/>
  <c r="M127" i="1"/>
  <c r="L127" i="1"/>
  <c r="K127" i="1"/>
  <c r="J127" i="1"/>
  <c r="W126" i="1"/>
  <c r="V126" i="1"/>
  <c r="U126" i="1"/>
  <c r="T126" i="1"/>
  <c r="R126" i="1"/>
  <c r="Q126" i="1"/>
  <c r="P126" i="1"/>
  <c r="O126" i="1"/>
  <c r="M126" i="1"/>
  <c r="L126" i="1"/>
  <c r="K126" i="1"/>
  <c r="J126" i="1"/>
  <c r="W125" i="1"/>
  <c r="V125" i="1"/>
  <c r="U125" i="1"/>
  <c r="T125" i="1"/>
  <c r="R125" i="1"/>
  <c r="Q125" i="1"/>
  <c r="P125" i="1"/>
  <c r="O125" i="1"/>
  <c r="M125" i="1"/>
  <c r="L125" i="1"/>
  <c r="K125" i="1"/>
  <c r="J125" i="1"/>
  <c r="W124" i="1"/>
  <c r="V124" i="1"/>
  <c r="U124" i="1"/>
  <c r="T124" i="1"/>
  <c r="R124" i="1"/>
  <c r="Q124" i="1"/>
  <c r="P124" i="1"/>
  <c r="O124" i="1"/>
  <c r="M124" i="1"/>
  <c r="L124" i="1"/>
  <c r="K124" i="1"/>
  <c r="J124" i="1"/>
  <c r="W123" i="1"/>
  <c r="V123" i="1"/>
  <c r="U123" i="1"/>
  <c r="T123" i="1"/>
  <c r="R123" i="1"/>
  <c r="Q123" i="1"/>
  <c r="P123" i="1"/>
  <c r="O123" i="1"/>
  <c r="M123" i="1"/>
  <c r="L123" i="1"/>
  <c r="K123" i="1"/>
  <c r="J123" i="1"/>
  <c r="W122" i="1"/>
  <c r="V122" i="1"/>
  <c r="U122" i="1"/>
  <c r="T122" i="1"/>
  <c r="R122" i="1"/>
  <c r="Q122" i="1"/>
  <c r="P122" i="1"/>
  <c r="O122" i="1"/>
  <c r="M122" i="1"/>
  <c r="L122" i="1"/>
  <c r="K122" i="1"/>
  <c r="J122" i="1"/>
  <c r="W121" i="1"/>
  <c r="V121" i="1"/>
  <c r="U121" i="1"/>
  <c r="T121" i="1"/>
  <c r="R121" i="1"/>
  <c r="Q121" i="1"/>
  <c r="P121" i="1"/>
  <c r="O121" i="1"/>
  <c r="M121" i="1"/>
  <c r="L121" i="1"/>
  <c r="K121" i="1"/>
  <c r="J121" i="1"/>
  <c r="W120" i="1"/>
  <c r="V120" i="1"/>
  <c r="U120" i="1"/>
  <c r="T120" i="1"/>
  <c r="R120" i="1"/>
  <c r="Q120" i="1"/>
  <c r="P120" i="1"/>
  <c r="O120" i="1"/>
  <c r="M120" i="1"/>
  <c r="L120" i="1"/>
  <c r="K120" i="1"/>
  <c r="J120" i="1"/>
  <c r="W119" i="1"/>
  <c r="V119" i="1"/>
  <c r="U119" i="1"/>
  <c r="T119" i="1"/>
  <c r="R119" i="1"/>
  <c r="Q119" i="1"/>
  <c r="P119" i="1"/>
  <c r="O119" i="1"/>
  <c r="M119" i="1"/>
  <c r="L119" i="1"/>
  <c r="K119" i="1"/>
  <c r="J119" i="1"/>
  <c r="W118" i="1"/>
  <c r="V118" i="1"/>
  <c r="U118" i="1"/>
  <c r="T118" i="1"/>
  <c r="R118" i="1"/>
  <c r="Q118" i="1"/>
  <c r="P118" i="1"/>
  <c r="O118" i="1"/>
  <c r="M118" i="1"/>
  <c r="L118" i="1"/>
  <c r="K118" i="1"/>
  <c r="J118" i="1"/>
  <c r="W117" i="1"/>
  <c r="V117" i="1"/>
  <c r="U117" i="1"/>
  <c r="T117" i="1"/>
  <c r="R117" i="1"/>
  <c r="Q117" i="1"/>
  <c r="P117" i="1"/>
  <c r="O117" i="1"/>
  <c r="M117" i="1"/>
  <c r="L117" i="1"/>
  <c r="K117" i="1"/>
  <c r="J117" i="1"/>
  <c r="W116" i="1"/>
  <c r="V116" i="1"/>
  <c r="U116" i="1"/>
  <c r="T116" i="1"/>
  <c r="R116" i="1"/>
  <c r="Q116" i="1"/>
  <c r="P116" i="1"/>
  <c r="O116" i="1"/>
  <c r="M116" i="1"/>
  <c r="L116" i="1"/>
  <c r="K116" i="1"/>
  <c r="J116" i="1"/>
  <c r="W115" i="1"/>
  <c r="V115" i="1"/>
  <c r="U115" i="1"/>
  <c r="T115" i="1"/>
  <c r="R115" i="1"/>
  <c r="Q115" i="1"/>
  <c r="P115" i="1"/>
  <c r="O115" i="1"/>
  <c r="M115" i="1"/>
  <c r="L115" i="1"/>
  <c r="K115" i="1"/>
  <c r="J115" i="1"/>
  <c r="W114" i="1"/>
  <c r="V114" i="1"/>
  <c r="U114" i="1"/>
  <c r="T114" i="1"/>
  <c r="R114" i="1"/>
  <c r="Q114" i="1"/>
  <c r="P114" i="1"/>
  <c r="O114" i="1"/>
  <c r="M114" i="1"/>
  <c r="L114" i="1"/>
  <c r="K114" i="1"/>
  <c r="J114" i="1"/>
  <c r="W113" i="1"/>
  <c r="V113" i="1"/>
  <c r="U113" i="1"/>
  <c r="T113" i="1"/>
  <c r="R113" i="1"/>
  <c r="Q113" i="1"/>
  <c r="P113" i="1"/>
  <c r="O113" i="1"/>
  <c r="M113" i="1"/>
  <c r="L113" i="1"/>
  <c r="K113" i="1"/>
  <c r="J113" i="1"/>
  <c r="W112" i="1"/>
  <c r="V112" i="1"/>
  <c r="U112" i="1"/>
  <c r="T112" i="1"/>
  <c r="R112" i="1"/>
  <c r="Q112" i="1"/>
  <c r="P112" i="1"/>
  <c r="O112" i="1"/>
  <c r="M112" i="1"/>
  <c r="L112" i="1"/>
  <c r="K112" i="1"/>
  <c r="J112" i="1"/>
  <c r="W111" i="1"/>
  <c r="V111" i="1"/>
  <c r="U111" i="1"/>
  <c r="T111" i="1"/>
  <c r="R111" i="1"/>
  <c r="Q111" i="1"/>
  <c r="P111" i="1"/>
  <c r="O111" i="1"/>
  <c r="M111" i="1"/>
  <c r="L111" i="1"/>
  <c r="K111" i="1"/>
  <c r="J111" i="1"/>
  <c r="W110" i="1"/>
  <c r="V110" i="1"/>
  <c r="U110" i="1"/>
  <c r="T110" i="1"/>
  <c r="R110" i="1"/>
  <c r="Q110" i="1"/>
  <c r="P110" i="1"/>
  <c r="O110" i="1"/>
  <c r="M110" i="1"/>
  <c r="L110" i="1"/>
  <c r="K110" i="1"/>
  <c r="J110" i="1"/>
  <c r="W109" i="1"/>
  <c r="V109" i="1"/>
  <c r="U109" i="1"/>
  <c r="T109" i="1"/>
  <c r="R109" i="1"/>
  <c r="Q109" i="1"/>
  <c r="P109" i="1"/>
  <c r="O109" i="1"/>
  <c r="M109" i="1"/>
  <c r="L109" i="1"/>
  <c r="K109" i="1"/>
  <c r="J109" i="1"/>
  <c r="W108" i="1"/>
  <c r="V108" i="1"/>
  <c r="U108" i="1"/>
  <c r="T108" i="1"/>
  <c r="R108" i="1"/>
  <c r="Q108" i="1"/>
  <c r="P108" i="1"/>
  <c r="O108" i="1"/>
  <c r="M108" i="1"/>
  <c r="L108" i="1"/>
  <c r="K108" i="1"/>
  <c r="J108" i="1"/>
  <c r="W107" i="1"/>
  <c r="V107" i="1"/>
  <c r="U107" i="1"/>
  <c r="T107" i="1"/>
  <c r="R107" i="1"/>
  <c r="Q107" i="1"/>
  <c r="P107" i="1"/>
  <c r="O107" i="1"/>
  <c r="M107" i="1"/>
  <c r="L107" i="1"/>
  <c r="K107" i="1"/>
  <c r="J107" i="1"/>
  <c r="W106" i="1"/>
  <c r="V106" i="1"/>
  <c r="U106" i="1"/>
  <c r="T106" i="1"/>
  <c r="R106" i="1"/>
  <c r="Q106" i="1"/>
  <c r="P106" i="1"/>
  <c r="O106" i="1"/>
  <c r="M106" i="1"/>
  <c r="L106" i="1"/>
  <c r="K106" i="1"/>
  <c r="J106" i="1"/>
  <c r="W105" i="1"/>
  <c r="V105" i="1"/>
  <c r="U105" i="1"/>
  <c r="T105" i="1"/>
  <c r="R105" i="1"/>
  <c r="Q105" i="1"/>
  <c r="P105" i="1"/>
  <c r="O105" i="1"/>
  <c r="M105" i="1"/>
  <c r="L105" i="1"/>
  <c r="K105" i="1"/>
  <c r="J105" i="1"/>
  <c r="W104" i="1"/>
  <c r="V104" i="1"/>
  <c r="U104" i="1"/>
  <c r="T104" i="1"/>
  <c r="R104" i="1"/>
  <c r="Q104" i="1"/>
  <c r="P104" i="1"/>
  <c r="O104" i="1"/>
  <c r="M104" i="1"/>
  <c r="L104" i="1"/>
  <c r="K104" i="1"/>
  <c r="J104" i="1"/>
  <c r="W103" i="1"/>
  <c r="V103" i="1"/>
  <c r="U103" i="1"/>
  <c r="T103" i="1"/>
  <c r="R103" i="1"/>
  <c r="Q103" i="1"/>
  <c r="P103" i="1"/>
  <c r="O103" i="1"/>
  <c r="M103" i="1"/>
  <c r="L103" i="1"/>
  <c r="K103" i="1"/>
  <c r="J103" i="1"/>
  <c r="W102" i="1"/>
  <c r="V102" i="1"/>
  <c r="U102" i="1"/>
  <c r="T102" i="1"/>
  <c r="R102" i="1"/>
  <c r="Q102" i="1"/>
  <c r="P102" i="1"/>
  <c r="O102" i="1"/>
  <c r="M102" i="1"/>
  <c r="L102" i="1"/>
  <c r="K102" i="1"/>
  <c r="J102" i="1"/>
  <c r="W101" i="1"/>
  <c r="V101" i="1"/>
  <c r="U101" i="1"/>
  <c r="T101" i="1"/>
  <c r="R101" i="1"/>
  <c r="Q101" i="1"/>
  <c r="P101" i="1"/>
  <c r="O101" i="1"/>
  <c r="M101" i="1"/>
  <c r="L101" i="1"/>
  <c r="K101" i="1"/>
  <c r="J101" i="1"/>
  <c r="W100" i="1"/>
  <c r="V100" i="1"/>
  <c r="U100" i="1"/>
  <c r="T100" i="1"/>
  <c r="R100" i="1"/>
  <c r="Q100" i="1"/>
  <c r="P100" i="1"/>
  <c r="O100" i="1"/>
  <c r="M100" i="1"/>
  <c r="L100" i="1"/>
  <c r="K100" i="1"/>
  <c r="J100" i="1"/>
  <c r="W99" i="1"/>
  <c r="V99" i="1"/>
  <c r="U99" i="1"/>
  <c r="T99" i="1"/>
  <c r="R99" i="1"/>
  <c r="Q99" i="1"/>
  <c r="P99" i="1"/>
  <c r="O99" i="1"/>
  <c r="M99" i="1"/>
  <c r="L99" i="1"/>
  <c r="K99" i="1"/>
  <c r="J99" i="1"/>
  <c r="W98" i="1"/>
  <c r="V98" i="1"/>
  <c r="U98" i="1"/>
  <c r="T98" i="1"/>
  <c r="R98" i="1"/>
  <c r="Q98" i="1"/>
  <c r="P98" i="1"/>
  <c r="O98" i="1"/>
  <c r="M98" i="1"/>
  <c r="L98" i="1"/>
  <c r="K98" i="1"/>
  <c r="J98" i="1"/>
  <c r="W97" i="1"/>
  <c r="V97" i="1"/>
  <c r="U97" i="1"/>
  <c r="T97" i="1"/>
  <c r="R97" i="1"/>
  <c r="Q97" i="1"/>
  <c r="P97" i="1"/>
  <c r="O97" i="1"/>
  <c r="M97" i="1"/>
  <c r="L97" i="1"/>
  <c r="K97" i="1"/>
  <c r="J97" i="1"/>
  <c r="W96" i="1"/>
  <c r="V96" i="1"/>
  <c r="U96" i="1"/>
  <c r="T96" i="1"/>
  <c r="R96" i="1"/>
  <c r="Q96" i="1"/>
  <c r="P96" i="1"/>
  <c r="O96" i="1"/>
  <c r="M96" i="1"/>
  <c r="L96" i="1"/>
  <c r="K96" i="1"/>
  <c r="J96" i="1"/>
  <c r="W95" i="1"/>
  <c r="V95" i="1"/>
  <c r="U95" i="1"/>
  <c r="T95" i="1"/>
  <c r="R95" i="1"/>
  <c r="Q95" i="1"/>
  <c r="P95" i="1"/>
  <c r="O95" i="1"/>
  <c r="M95" i="1"/>
  <c r="L95" i="1"/>
  <c r="K95" i="1"/>
  <c r="J95" i="1"/>
  <c r="W94" i="1"/>
  <c r="V94" i="1"/>
  <c r="U94" i="1"/>
  <c r="T94" i="1"/>
  <c r="R94" i="1"/>
  <c r="Q94" i="1"/>
  <c r="P94" i="1"/>
  <c r="O94" i="1"/>
  <c r="M94" i="1"/>
  <c r="L94" i="1"/>
  <c r="K94" i="1"/>
  <c r="J94" i="1"/>
  <c r="W93" i="1"/>
  <c r="V93" i="1"/>
  <c r="U93" i="1"/>
  <c r="T93" i="1"/>
  <c r="R93" i="1"/>
  <c r="Q93" i="1"/>
  <c r="P93" i="1"/>
  <c r="O93" i="1"/>
  <c r="M93" i="1"/>
  <c r="L93" i="1"/>
  <c r="K93" i="1"/>
  <c r="J93" i="1"/>
  <c r="W92" i="1"/>
  <c r="V92" i="1"/>
  <c r="U92" i="1"/>
  <c r="T92" i="1"/>
  <c r="R92" i="1"/>
  <c r="Q92" i="1"/>
  <c r="P92" i="1"/>
  <c r="O92" i="1"/>
  <c r="M92" i="1"/>
  <c r="L92" i="1"/>
  <c r="K92" i="1"/>
  <c r="J92" i="1"/>
  <c r="W91" i="1"/>
  <c r="V91" i="1"/>
  <c r="U91" i="1"/>
  <c r="T91" i="1"/>
  <c r="R91" i="1"/>
  <c r="Q91" i="1"/>
  <c r="P91" i="1"/>
  <c r="O91" i="1"/>
  <c r="M91" i="1"/>
  <c r="L91" i="1"/>
  <c r="K91" i="1"/>
  <c r="J91" i="1"/>
  <c r="W90" i="1"/>
  <c r="V90" i="1"/>
  <c r="U90" i="1"/>
  <c r="T90" i="1"/>
  <c r="R90" i="1"/>
  <c r="Q90" i="1"/>
  <c r="P90" i="1"/>
  <c r="O90" i="1"/>
  <c r="M90" i="1"/>
  <c r="L90" i="1"/>
  <c r="K90" i="1"/>
  <c r="J90" i="1"/>
  <c r="W89" i="1"/>
  <c r="V89" i="1"/>
  <c r="U89" i="1"/>
  <c r="T89" i="1"/>
  <c r="R89" i="1"/>
  <c r="Q89" i="1"/>
  <c r="P89" i="1"/>
  <c r="O89" i="1"/>
  <c r="M89" i="1"/>
  <c r="L89" i="1"/>
  <c r="K89" i="1"/>
  <c r="J89" i="1"/>
  <c r="W88" i="1"/>
  <c r="V88" i="1"/>
  <c r="U88" i="1"/>
  <c r="T88" i="1"/>
  <c r="R88" i="1"/>
  <c r="Q88" i="1"/>
  <c r="P88" i="1"/>
  <c r="O88" i="1"/>
  <c r="M88" i="1"/>
  <c r="L88" i="1"/>
  <c r="K88" i="1"/>
  <c r="J88" i="1"/>
  <c r="W87" i="1"/>
  <c r="V87" i="1"/>
  <c r="U87" i="1"/>
  <c r="T87" i="1"/>
  <c r="R87" i="1"/>
  <c r="Q87" i="1"/>
  <c r="P87" i="1"/>
  <c r="O87" i="1"/>
  <c r="M87" i="1"/>
  <c r="L87" i="1"/>
  <c r="K87" i="1"/>
  <c r="J87" i="1"/>
  <c r="W86" i="1"/>
  <c r="V86" i="1"/>
  <c r="U86" i="1"/>
  <c r="T86" i="1"/>
  <c r="R86" i="1"/>
  <c r="Q86" i="1"/>
  <c r="P86" i="1"/>
  <c r="O86" i="1"/>
  <c r="M86" i="1"/>
  <c r="L86" i="1"/>
  <c r="K86" i="1"/>
  <c r="J86" i="1"/>
  <c r="W85" i="1"/>
  <c r="V85" i="1"/>
  <c r="U85" i="1"/>
  <c r="T85" i="1"/>
  <c r="R85" i="1"/>
  <c r="Q85" i="1"/>
  <c r="P85" i="1"/>
  <c r="O85" i="1"/>
  <c r="M85" i="1"/>
  <c r="L85" i="1"/>
  <c r="K85" i="1"/>
  <c r="J85" i="1"/>
  <c r="W84" i="1"/>
  <c r="V84" i="1"/>
  <c r="U84" i="1"/>
  <c r="T84" i="1"/>
  <c r="R84" i="1"/>
  <c r="Q84" i="1"/>
  <c r="P84" i="1"/>
  <c r="O84" i="1"/>
  <c r="M84" i="1"/>
  <c r="L84" i="1"/>
  <c r="K84" i="1"/>
  <c r="J84" i="1"/>
  <c r="W83" i="1"/>
  <c r="V83" i="1"/>
  <c r="U83" i="1"/>
  <c r="T83" i="1"/>
  <c r="R83" i="1"/>
  <c r="Q83" i="1"/>
  <c r="P83" i="1"/>
  <c r="O83" i="1"/>
  <c r="M83" i="1"/>
  <c r="L83" i="1"/>
  <c r="K83" i="1"/>
  <c r="J83" i="1"/>
  <c r="W82" i="1"/>
  <c r="V82" i="1"/>
  <c r="U82" i="1"/>
  <c r="T82" i="1"/>
  <c r="R82" i="1"/>
  <c r="Q82" i="1"/>
  <c r="P82" i="1"/>
  <c r="O82" i="1"/>
  <c r="M82" i="1"/>
  <c r="L82" i="1"/>
  <c r="K82" i="1"/>
  <c r="J82" i="1"/>
  <c r="W81" i="1"/>
  <c r="V81" i="1"/>
  <c r="U81" i="1"/>
  <c r="T81" i="1"/>
  <c r="R81" i="1"/>
  <c r="Q81" i="1"/>
  <c r="P81" i="1"/>
  <c r="O81" i="1"/>
  <c r="M81" i="1"/>
  <c r="L81" i="1"/>
  <c r="K81" i="1"/>
  <c r="J81" i="1"/>
  <c r="W80" i="1"/>
  <c r="V80" i="1"/>
  <c r="U80" i="1"/>
  <c r="T80" i="1"/>
  <c r="R80" i="1"/>
  <c r="Q80" i="1"/>
  <c r="P80" i="1"/>
  <c r="O80" i="1"/>
  <c r="M80" i="1"/>
  <c r="L80" i="1"/>
  <c r="K80" i="1"/>
  <c r="J80" i="1"/>
  <c r="W79" i="1"/>
  <c r="V79" i="1"/>
  <c r="U79" i="1"/>
  <c r="T79" i="1"/>
  <c r="R79" i="1"/>
  <c r="Q79" i="1"/>
  <c r="P79" i="1"/>
  <c r="O79" i="1"/>
  <c r="M79" i="1"/>
  <c r="L79" i="1"/>
  <c r="K79" i="1"/>
  <c r="J79" i="1"/>
  <c r="W78" i="1"/>
  <c r="V78" i="1"/>
  <c r="U78" i="1"/>
  <c r="T78" i="1"/>
  <c r="R78" i="1"/>
  <c r="Q78" i="1"/>
  <c r="P78" i="1"/>
  <c r="O78" i="1"/>
  <c r="M78" i="1"/>
  <c r="L78" i="1"/>
  <c r="K78" i="1"/>
  <c r="J78" i="1"/>
  <c r="W77" i="1"/>
  <c r="V77" i="1"/>
  <c r="U77" i="1"/>
  <c r="T77" i="1"/>
  <c r="R77" i="1"/>
  <c r="Q77" i="1"/>
  <c r="P77" i="1"/>
  <c r="O77" i="1"/>
  <c r="M77" i="1"/>
  <c r="L77" i="1"/>
  <c r="K77" i="1"/>
  <c r="J77" i="1"/>
  <c r="W76" i="1"/>
  <c r="V76" i="1"/>
  <c r="U76" i="1"/>
  <c r="T76" i="1"/>
  <c r="R76" i="1"/>
  <c r="Q76" i="1"/>
  <c r="P76" i="1"/>
  <c r="O76" i="1"/>
  <c r="M76" i="1"/>
  <c r="L76" i="1"/>
  <c r="K76" i="1"/>
  <c r="J76" i="1"/>
  <c r="W75" i="1"/>
  <c r="V75" i="1"/>
  <c r="U75" i="1"/>
  <c r="T75" i="1"/>
  <c r="R75" i="1"/>
  <c r="Q75" i="1"/>
  <c r="P75" i="1"/>
  <c r="O75" i="1"/>
  <c r="M75" i="1"/>
  <c r="L75" i="1"/>
  <c r="K75" i="1"/>
  <c r="J75" i="1"/>
  <c r="W74" i="1"/>
  <c r="V74" i="1"/>
  <c r="U74" i="1"/>
  <c r="T74" i="1"/>
  <c r="R74" i="1"/>
  <c r="Q74" i="1"/>
  <c r="P74" i="1"/>
  <c r="O74" i="1"/>
  <c r="M74" i="1"/>
  <c r="L74" i="1"/>
  <c r="K74" i="1"/>
  <c r="J74" i="1"/>
  <c r="W73" i="1"/>
  <c r="V73" i="1"/>
  <c r="U73" i="1"/>
  <c r="T73" i="1"/>
  <c r="R73" i="1"/>
  <c r="Q73" i="1"/>
  <c r="P73" i="1"/>
  <c r="O73" i="1"/>
  <c r="M73" i="1"/>
  <c r="L73" i="1"/>
  <c r="K73" i="1"/>
  <c r="J73" i="1"/>
  <c r="W72" i="1"/>
  <c r="V72" i="1"/>
  <c r="U72" i="1"/>
  <c r="T72" i="1"/>
  <c r="R72" i="1"/>
  <c r="Q72" i="1"/>
  <c r="P72" i="1"/>
  <c r="O72" i="1"/>
  <c r="M72" i="1"/>
  <c r="L72" i="1"/>
  <c r="K72" i="1"/>
  <c r="J72" i="1"/>
  <c r="W71" i="1"/>
  <c r="V71" i="1"/>
  <c r="U71" i="1"/>
  <c r="T71" i="1"/>
  <c r="R71" i="1"/>
  <c r="Q71" i="1"/>
  <c r="P71" i="1"/>
  <c r="O71" i="1"/>
  <c r="M71" i="1"/>
  <c r="L71" i="1"/>
  <c r="K71" i="1"/>
  <c r="J71" i="1"/>
  <c r="W70" i="1"/>
  <c r="V70" i="1"/>
  <c r="U70" i="1"/>
  <c r="T70" i="1"/>
  <c r="R70" i="1"/>
  <c r="Q70" i="1"/>
  <c r="P70" i="1"/>
  <c r="O70" i="1"/>
  <c r="M70" i="1"/>
  <c r="L70" i="1"/>
  <c r="K70" i="1"/>
  <c r="J70" i="1"/>
  <c r="W69" i="1"/>
  <c r="V69" i="1"/>
  <c r="U69" i="1"/>
  <c r="T69" i="1"/>
  <c r="R69" i="1"/>
  <c r="Q69" i="1"/>
  <c r="P69" i="1"/>
  <c r="O69" i="1"/>
  <c r="M69" i="1"/>
  <c r="L69" i="1"/>
  <c r="K69" i="1"/>
  <c r="J69" i="1"/>
  <c r="W68" i="1"/>
  <c r="V68" i="1"/>
  <c r="U68" i="1"/>
  <c r="T68" i="1"/>
  <c r="R68" i="1"/>
  <c r="Q68" i="1"/>
  <c r="P68" i="1"/>
  <c r="O68" i="1"/>
  <c r="M68" i="1"/>
  <c r="L68" i="1"/>
  <c r="K68" i="1"/>
  <c r="J68" i="1"/>
  <c r="W67" i="1"/>
  <c r="V67" i="1"/>
  <c r="U67" i="1"/>
  <c r="T67" i="1"/>
  <c r="R67" i="1"/>
  <c r="Q67" i="1"/>
  <c r="P67" i="1"/>
  <c r="O67" i="1"/>
  <c r="M67" i="1"/>
  <c r="L67" i="1"/>
  <c r="K67" i="1"/>
  <c r="J67" i="1"/>
  <c r="W66" i="1"/>
  <c r="V66" i="1"/>
  <c r="U66" i="1"/>
  <c r="T66" i="1"/>
  <c r="R66" i="1"/>
  <c r="Q66" i="1"/>
  <c r="P66" i="1"/>
  <c r="O66" i="1"/>
  <c r="M66" i="1"/>
  <c r="L66" i="1"/>
  <c r="K66" i="1"/>
  <c r="J66" i="1"/>
  <c r="W65" i="1"/>
  <c r="V65" i="1"/>
  <c r="U65" i="1"/>
  <c r="T65" i="1"/>
  <c r="R65" i="1"/>
  <c r="Q65" i="1"/>
  <c r="P65" i="1"/>
  <c r="O65" i="1"/>
  <c r="M65" i="1"/>
  <c r="L65" i="1"/>
  <c r="K65" i="1"/>
  <c r="J65" i="1"/>
  <c r="W64" i="1"/>
  <c r="V64" i="1"/>
  <c r="U64" i="1"/>
  <c r="T64" i="1"/>
  <c r="R64" i="1"/>
  <c r="Q64" i="1"/>
  <c r="P64" i="1"/>
  <c r="O64" i="1"/>
  <c r="M64" i="1"/>
  <c r="L64" i="1"/>
  <c r="K64" i="1"/>
  <c r="J64" i="1"/>
  <c r="W63" i="1"/>
  <c r="V63" i="1"/>
  <c r="U63" i="1"/>
  <c r="T63" i="1"/>
  <c r="R63" i="1"/>
  <c r="Q63" i="1"/>
  <c r="P63" i="1"/>
  <c r="O63" i="1"/>
  <c r="M63" i="1"/>
  <c r="L63" i="1"/>
  <c r="K63" i="1"/>
  <c r="J63" i="1"/>
  <c r="W62" i="1"/>
  <c r="V62" i="1"/>
  <c r="U62" i="1"/>
  <c r="T62" i="1"/>
  <c r="R62" i="1"/>
  <c r="Q62" i="1"/>
  <c r="P62" i="1"/>
  <c r="O62" i="1"/>
  <c r="M62" i="1"/>
  <c r="L62" i="1"/>
  <c r="K62" i="1"/>
  <c r="J62" i="1"/>
  <c r="W61" i="1"/>
  <c r="V61" i="1"/>
  <c r="U61" i="1"/>
  <c r="T61" i="1"/>
  <c r="R61" i="1"/>
  <c r="Q61" i="1"/>
  <c r="P61" i="1"/>
  <c r="O61" i="1"/>
  <c r="M61" i="1"/>
  <c r="L61" i="1"/>
  <c r="K61" i="1"/>
  <c r="J61" i="1"/>
  <c r="W60" i="1"/>
  <c r="V60" i="1"/>
  <c r="U60" i="1"/>
  <c r="T60" i="1"/>
  <c r="R60" i="1"/>
  <c r="Q60" i="1"/>
  <c r="P60" i="1"/>
  <c r="O60" i="1"/>
  <c r="M60" i="1"/>
  <c r="L60" i="1"/>
  <c r="K60" i="1"/>
  <c r="J60" i="1"/>
  <c r="W59" i="1"/>
  <c r="V59" i="1"/>
  <c r="U59" i="1"/>
  <c r="T59" i="1"/>
  <c r="R59" i="1"/>
  <c r="Q59" i="1"/>
  <c r="P59" i="1"/>
  <c r="O59" i="1"/>
  <c r="M59" i="1"/>
  <c r="L59" i="1"/>
  <c r="K59" i="1"/>
  <c r="J59" i="1"/>
  <c r="W58" i="1"/>
  <c r="V58" i="1"/>
  <c r="U58" i="1"/>
  <c r="T58" i="1"/>
  <c r="R58" i="1"/>
  <c r="Q58" i="1"/>
  <c r="P58" i="1"/>
  <c r="O58" i="1"/>
  <c r="M58" i="1"/>
  <c r="L58" i="1"/>
  <c r="K58" i="1"/>
  <c r="J58" i="1"/>
  <c r="W57" i="1"/>
  <c r="V57" i="1"/>
  <c r="U57" i="1"/>
  <c r="T57" i="1"/>
  <c r="R57" i="1"/>
  <c r="Q57" i="1"/>
  <c r="P57" i="1"/>
  <c r="O57" i="1"/>
  <c r="M57" i="1"/>
  <c r="L57" i="1"/>
  <c r="K57" i="1"/>
  <c r="J57" i="1"/>
  <c r="W56" i="1"/>
  <c r="V56" i="1"/>
  <c r="U56" i="1"/>
  <c r="T56" i="1"/>
  <c r="R56" i="1"/>
  <c r="Q56" i="1"/>
  <c r="P56" i="1"/>
  <c r="O56" i="1"/>
  <c r="M56" i="1"/>
  <c r="L56" i="1"/>
  <c r="K56" i="1"/>
  <c r="J56" i="1"/>
  <c r="W55" i="1"/>
  <c r="V55" i="1"/>
  <c r="U55" i="1"/>
  <c r="T55" i="1"/>
  <c r="R55" i="1"/>
  <c r="Q55" i="1"/>
  <c r="P55" i="1"/>
  <c r="O55" i="1"/>
  <c r="M55" i="1"/>
  <c r="L55" i="1"/>
  <c r="K55" i="1"/>
  <c r="J55" i="1"/>
  <c r="W54" i="1"/>
  <c r="V54" i="1"/>
  <c r="U54" i="1"/>
  <c r="T54" i="1"/>
  <c r="R54" i="1"/>
  <c r="Q54" i="1"/>
  <c r="P54" i="1"/>
  <c r="O54" i="1"/>
  <c r="M54" i="1"/>
  <c r="L54" i="1"/>
  <c r="K54" i="1"/>
  <c r="J54" i="1"/>
  <c r="W53" i="1"/>
  <c r="V53" i="1"/>
  <c r="U53" i="1"/>
  <c r="T53" i="1"/>
  <c r="R53" i="1"/>
  <c r="Q53" i="1"/>
  <c r="P53" i="1"/>
  <c r="O53" i="1"/>
  <c r="M53" i="1"/>
  <c r="L53" i="1"/>
  <c r="K53" i="1"/>
  <c r="J53" i="1"/>
  <c r="W52" i="1"/>
  <c r="V52" i="1"/>
  <c r="U52" i="1"/>
  <c r="T52" i="1"/>
  <c r="R52" i="1"/>
  <c r="Q52" i="1"/>
  <c r="P52" i="1"/>
  <c r="O52" i="1"/>
  <c r="M52" i="1"/>
  <c r="L52" i="1"/>
  <c r="K52" i="1"/>
  <c r="J52" i="1"/>
  <c r="W51" i="1"/>
  <c r="V51" i="1"/>
  <c r="U51" i="1"/>
  <c r="T51" i="1"/>
  <c r="R51" i="1"/>
  <c r="Q51" i="1"/>
  <c r="P51" i="1"/>
  <c r="O51" i="1"/>
  <c r="M51" i="1"/>
  <c r="L51" i="1"/>
  <c r="K51" i="1"/>
  <c r="J51" i="1"/>
  <c r="W50" i="1"/>
  <c r="V50" i="1"/>
  <c r="U50" i="1"/>
  <c r="T50" i="1"/>
  <c r="R50" i="1"/>
  <c r="Q50" i="1"/>
  <c r="P50" i="1"/>
  <c r="O50" i="1"/>
  <c r="M50" i="1"/>
  <c r="L50" i="1"/>
  <c r="K50" i="1"/>
  <c r="J50" i="1"/>
  <c r="W49" i="1"/>
  <c r="V49" i="1"/>
  <c r="U49" i="1"/>
  <c r="T49" i="1"/>
  <c r="R49" i="1"/>
  <c r="Q49" i="1"/>
  <c r="P49" i="1"/>
  <c r="O49" i="1"/>
  <c r="M49" i="1"/>
  <c r="L49" i="1"/>
  <c r="K49" i="1"/>
  <c r="J49" i="1"/>
  <c r="W48" i="1"/>
  <c r="V48" i="1"/>
  <c r="U48" i="1"/>
  <c r="T48" i="1"/>
  <c r="R48" i="1"/>
  <c r="Q48" i="1"/>
  <c r="P48" i="1"/>
  <c r="O48" i="1"/>
  <c r="M48" i="1"/>
  <c r="L48" i="1"/>
  <c r="K48" i="1"/>
  <c r="J48" i="1"/>
  <c r="W47" i="1"/>
  <c r="V47" i="1"/>
  <c r="U47" i="1"/>
  <c r="T47" i="1"/>
  <c r="R47" i="1"/>
  <c r="Q47" i="1"/>
  <c r="P47" i="1"/>
  <c r="O47" i="1"/>
  <c r="M47" i="1"/>
  <c r="L47" i="1"/>
  <c r="K47" i="1"/>
  <c r="J47" i="1"/>
  <c r="W46" i="1"/>
  <c r="V46" i="1"/>
  <c r="U46" i="1"/>
  <c r="T46" i="1"/>
  <c r="R46" i="1"/>
  <c r="Q46" i="1"/>
  <c r="P46" i="1"/>
  <c r="O46" i="1"/>
  <c r="M46" i="1"/>
  <c r="L46" i="1"/>
  <c r="K46" i="1"/>
  <c r="J46" i="1"/>
  <c r="W45" i="1"/>
  <c r="V45" i="1"/>
  <c r="U45" i="1"/>
  <c r="T45" i="1"/>
  <c r="R45" i="1"/>
  <c r="Q45" i="1"/>
  <c r="P45" i="1"/>
  <c r="O45" i="1"/>
  <c r="M45" i="1"/>
  <c r="L45" i="1"/>
  <c r="K45" i="1"/>
  <c r="J45" i="1"/>
  <c r="W44" i="1"/>
  <c r="V44" i="1"/>
  <c r="U44" i="1"/>
  <c r="T44" i="1"/>
  <c r="R44" i="1"/>
  <c r="Q44" i="1"/>
  <c r="P44" i="1"/>
  <c r="O44" i="1"/>
  <c r="M44" i="1"/>
  <c r="L44" i="1"/>
  <c r="K44" i="1"/>
  <c r="J44" i="1"/>
  <c r="W43" i="1"/>
  <c r="V43" i="1"/>
  <c r="U43" i="1"/>
  <c r="T43" i="1"/>
  <c r="R43" i="1"/>
  <c r="Q43" i="1"/>
  <c r="P43" i="1"/>
  <c r="O43" i="1"/>
  <c r="M43" i="1"/>
  <c r="L43" i="1"/>
  <c r="K43" i="1"/>
  <c r="J43" i="1"/>
  <c r="W42" i="1"/>
  <c r="V42" i="1"/>
  <c r="U42" i="1"/>
  <c r="T42" i="1"/>
  <c r="R42" i="1"/>
  <c r="Q42" i="1"/>
  <c r="P42" i="1"/>
  <c r="O42" i="1"/>
  <c r="M42" i="1"/>
  <c r="L42" i="1"/>
  <c r="K42" i="1"/>
  <c r="J42" i="1"/>
  <c r="W41" i="1"/>
  <c r="V41" i="1"/>
  <c r="U41" i="1"/>
  <c r="T41" i="1"/>
  <c r="R41" i="1"/>
  <c r="Q41" i="1"/>
  <c r="P41" i="1"/>
  <c r="O41" i="1"/>
  <c r="M41" i="1"/>
  <c r="L41" i="1"/>
  <c r="K41" i="1"/>
  <c r="J41" i="1"/>
  <c r="W40" i="1"/>
  <c r="V40" i="1"/>
  <c r="U40" i="1"/>
  <c r="T40" i="1"/>
  <c r="R40" i="1"/>
  <c r="Q40" i="1"/>
  <c r="P40" i="1"/>
  <c r="O40" i="1"/>
  <c r="M40" i="1"/>
  <c r="L40" i="1"/>
  <c r="K40" i="1"/>
  <c r="J40" i="1"/>
  <c r="W39" i="1"/>
  <c r="V39" i="1"/>
  <c r="U39" i="1"/>
  <c r="T39" i="1"/>
  <c r="R39" i="1"/>
  <c r="Q39" i="1"/>
  <c r="P39" i="1"/>
  <c r="O39" i="1"/>
  <c r="M39" i="1"/>
  <c r="L39" i="1"/>
  <c r="K39" i="1"/>
  <c r="J39" i="1"/>
  <c r="W38" i="1"/>
  <c r="V38" i="1"/>
  <c r="U38" i="1"/>
  <c r="T38" i="1"/>
  <c r="R38" i="1"/>
  <c r="Q38" i="1"/>
  <c r="P38" i="1"/>
  <c r="O38" i="1"/>
  <c r="M38" i="1"/>
  <c r="L38" i="1"/>
  <c r="K38" i="1"/>
  <c r="J38" i="1"/>
  <c r="W37" i="1"/>
  <c r="V37" i="1"/>
  <c r="U37" i="1"/>
  <c r="T37" i="1"/>
  <c r="R37" i="1"/>
  <c r="Q37" i="1"/>
  <c r="P37" i="1"/>
  <c r="O37" i="1"/>
  <c r="M37" i="1"/>
  <c r="L37" i="1"/>
  <c r="K37" i="1"/>
  <c r="J37" i="1"/>
  <c r="W36" i="1"/>
  <c r="V36" i="1"/>
  <c r="U36" i="1"/>
  <c r="T36" i="1"/>
  <c r="R36" i="1"/>
  <c r="Q36" i="1"/>
  <c r="P36" i="1"/>
  <c r="O36" i="1"/>
  <c r="M36" i="1"/>
  <c r="L36" i="1"/>
  <c r="K36" i="1"/>
  <c r="J36" i="1"/>
  <c r="W35" i="1"/>
  <c r="V35" i="1"/>
  <c r="U35" i="1"/>
  <c r="T35" i="1"/>
  <c r="R35" i="1"/>
  <c r="Q35" i="1"/>
  <c r="P35" i="1"/>
  <c r="O35" i="1"/>
  <c r="M35" i="1"/>
  <c r="L35" i="1"/>
  <c r="K35" i="1"/>
  <c r="J35" i="1"/>
  <c r="W34" i="1"/>
  <c r="V34" i="1"/>
  <c r="U34" i="1"/>
  <c r="T34" i="1"/>
  <c r="R34" i="1"/>
  <c r="Q34" i="1"/>
  <c r="P34" i="1"/>
  <c r="O34" i="1"/>
  <c r="M34" i="1"/>
  <c r="L34" i="1"/>
  <c r="K34" i="1"/>
  <c r="J34" i="1"/>
  <c r="W33" i="1"/>
  <c r="V33" i="1"/>
  <c r="U33" i="1"/>
  <c r="T33" i="1"/>
  <c r="R33" i="1"/>
  <c r="Q33" i="1"/>
  <c r="P33" i="1"/>
  <c r="O33" i="1"/>
  <c r="M33" i="1"/>
  <c r="L33" i="1"/>
  <c r="K33" i="1"/>
  <c r="J33" i="1"/>
  <c r="W32" i="1"/>
  <c r="V32" i="1"/>
  <c r="U32" i="1"/>
  <c r="T32" i="1"/>
  <c r="R32" i="1"/>
  <c r="Q32" i="1"/>
  <c r="P32" i="1"/>
  <c r="O32" i="1"/>
  <c r="M32" i="1"/>
  <c r="L32" i="1"/>
  <c r="K32" i="1"/>
  <c r="J32" i="1"/>
  <c r="W31" i="1"/>
  <c r="V31" i="1"/>
  <c r="U31" i="1"/>
  <c r="T31" i="1"/>
  <c r="R31" i="1"/>
  <c r="Q31" i="1"/>
  <c r="P31" i="1"/>
  <c r="O31" i="1"/>
  <c r="M31" i="1"/>
  <c r="L31" i="1"/>
  <c r="K31" i="1"/>
  <c r="J31" i="1"/>
  <c r="W30" i="1"/>
  <c r="V30" i="1"/>
  <c r="U30" i="1"/>
  <c r="T30" i="1"/>
  <c r="R30" i="1"/>
  <c r="Q30" i="1"/>
  <c r="P30" i="1"/>
  <c r="O30" i="1"/>
  <c r="M30" i="1"/>
  <c r="L30" i="1"/>
  <c r="K30" i="1"/>
  <c r="J30" i="1"/>
  <c r="W29" i="1"/>
  <c r="V29" i="1"/>
  <c r="U29" i="1"/>
  <c r="T29" i="1"/>
  <c r="R29" i="1"/>
  <c r="Q29" i="1"/>
  <c r="P29" i="1"/>
  <c r="O29" i="1"/>
  <c r="M29" i="1"/>
  <c r="L29" i="1"/>
  <c r="K29" i="1"/>
  <c r="J29" i="1"/>
  <c r="W28" i="1"/>
  <c r="V28" i="1"/>
  <c r="U28" i="1"/>
  <c r="T28" i="1"/>
  <c r="R28" i="1"/>
  <c r="Q28" i="1"/>
  <c r="P28" i="1"/>
  <c r="O28" i="1"/>
  <c r="M28" i="1"/>
  <c r="L28" i="1"/>
  <c r="K28" i="1"/>
  <c r="J28" i="1"/>
  <c r="W27" i="1"/>
  <c r="V27" i="1"/>
  <c r="U27" i="1"/>
  <c r="T27" i="1"/>
  <c r="R27" i="1"/>
  <c r="Q27" i="1"/>
  <c r="P27" i="1"/>
  <c r="O27" i="1"/>
  <c r="M27" i="1"/>
  <c r="L27" i="1"/>
  <c r="K27" i="1"/>
  <c r="J27" i="1"/>
  <c r="W26" i="1"/>
  <c r="V26" i="1"/>
  <c r="U26" i="1"/>
  <c r="T26" i="1"/>
  <c r="R26" i="1"/>
  <c r="Q26" i="1"/>
  <c r="P26" i="1"/>
  <c r="O26" i="1"/>
  <c r="M26" i="1"/>
  <c r="L26" i="1"/>
  <c r="K26" i="1"/>
  <c r="J26" i="1"/>
  <c r="W25" i="1"/>
  <c r="V25" i="1"/>
  <c r="U25" i="1"/>
  <c r="T25" i="1"/>
  <c r="R25" i="1"/>
  <c r="Q25" i="1"/>
  <c r="P25" i="1"/>
  <c r="O25" i="1"/>
  <c r="M25" i="1"/>
  <c r="L25" i="1"/>
  <c r="K25" i="1"/>
  <c r="J25" i="1"/>
  <c r="W24" i="1"/>
  <c r="V24" i="1"/>
  <c r="U24" i="1"/>
  <c r="T24" i="1"/>
  <c r="R24" i="1"/>
  <c r="Q24" i="1"/>
  <c r="P24" i="1"/>
  <c r="O24" i="1"/>
  <c r="M24" i="1"/>
  <c r="L24" i="1"/>
  <c r="K24" i="1"/>
  <c r="J24" i="1"/>
  <c r="W23" i="1"/>
  <c r="V23" i="1"/>
  <c r="U23" i="1"/>
  <c r="T23" i="1"/>
  <c r="R23" i="1"/>
  <c r="Q23" i="1"/>
  <c r="P23" i="1"/>
  <c r="O23" i="1"/>
  <c r="M23" i="1"/>
  <c r="L23" i="1"/>
  <c r="K23" i="1"/>
  <c r="J23" i="1"/>
  <c r="W22" i="1"/>
  <c r="V22" i="1"/>
  <c r="U22" i="1"/>
  <c r="T22" i="1"/>
  <c r="R22" i="1"/>
  <c r="Q22" i="1"/>
  <c r="P22" i="1"/>
  <c r="O22" i="1"/>
  <c r="M22" i="1"/>
  <c r="L22" i="1"/>
  <c r="K22" i="1"/>
  <c r="J22" i="1"/>
  <c r="W21" i="1"/>
  <c r="V21" i="1"/>
  <c r="U21" i="1"/>
  <c r="T21" i="1"/>
  <c r="R21" i="1"/>
  <c r="Q21" i="1"/>
  <c r="P21" i="1"/>
  <c r="O21" i="1"/>
  <c r="M21" i="1"/>
  <c r="L21" i="1"/>
  <c r="K21" i="1"/>
  <c r="J21" i="1"/>
  <c r="W20" i="1"/>
  <c r="V20" i="1"/>
  <c r="U20" i="1"/>
  <c r="T20" i="1"/>
  <c r="R20" i="1"/>
  <c r="Q20" i="1"/>
  <c r="P20" i="1"/>
  <c r="O20" i="1"/>
  <c r="M20" i="1"/>
  <c r="L20" i="1"/>
  <c r="K20" i="1"/>
  <c r="J20" i="1"/>
  <c r="W19" i="1"/>
  <c r="V19" i="1"/>
  <c r="U19" i="1"/>
  <c r="T19" i="1"/>
  <c r="R19" i="1"/>
  <c r="Q19" i="1"/>
  <c r="P19" i="1"/>
  <c r="O19" i="1"/>
  <c r="M19" i="1"/>
  <c r="L19" i="1"/>
  <c r="K19" i="1"/>
  <c r="J19" i="1"/>
  <c r="W18" i="1"/>
  <c r="V18" i="1"/>
  <c r="U18" i="1"/>
  <c r="T18" i="1"/>
  <c r="R18" i="1"/>
  <c r="Q18" i="1"/>
  <c r="P18" i="1"/>
  <c r="O18" i="1"/>
  <c r="M18" i="1"/>
  <c r="L18" i="1"/>
  <c r="K18" i="1"/>
  <c r="J18" i="1"/>
  <c r="W17" i="1"/>
  <c r="V17" i="1"/>
  <c r="U17" i="1"/>
  <c r="T17" i="1"/>
  <c r="R17" i="1"/>
  <c r="Q17" i="1"/>
  <c r="P17" i="1"/>
  <c r="O17" i="1"/>
  <c r="M17" i="1"/>
  <c r="L17" i="1"/>
  <c r="K17" i="1"/>
  <c r="J17" i="1"/>
  <c r="W16" i="1"/>
  <c r="V16" i="1"/>
  <c r="U16" i="1"/>
  <c r="T16" i="1"/>
  <c r="R16" i="1"/>
  <c r="Q16" i="1"/>
  <c r="P16" i="1"/>
  <c r="O16" i="1"/>
  <c r="M16" i="1"/>
  <c r="L16" i="1"/>
  <c r="K16" i="1"/>
  <c r="J16" i="1"/>
  <c r="W15" i="1"/>
  <c r="V15" i="1"/>
  <c r="U15" i="1"/>
  <c r="T15" i="1"/>
  <c r="R15" i="1"/>
  <c r="Q15" i="1"/>
  <c r="P15" i="1"/>
  <c r="O15" i="1"/>
  <c r="M15" i="1"/>
  <c r="L15" i="1"/>
  <c r="K15" i="1"/>
  <c r="J15" i="1"/>
  <c r="W14" i="1"/>
  <c r="V14" i="1"/>
  <c r="U14" i="1"/>
  <c r="T14" i="1"/>
  <c r="R14" i="1"/>
  <c r="Q14" i="1"/>
  <c r="P14" i="1"/>
  <c r="O14" i="1"/>
  <c r="M14" i="1"/>
  <c r="L14" i="1"/>
  <c r="K14" i="1"/>
  <c r="J14" i="1"/>
  <c r="W13" i="1"/>
  <c r="V13" i="1"/>
  <c r="U13" i="1"/>
  <c r="T13" i="1"/>
  <c r="R13" i="1"/>
  <c r="Q13" i="1"/>
  <c r="P13" i="1"/>
  <c r="O13" i="1"/>
  <c r="M13" i="1"/>
  <c r="L13" i="1"/>
  <c r="K13" i="1"/>
  <c r="J13" i="1"/>
  <c r="W12" i="1"/>
  <c r="V12" i="1"/>
  <c r="U12" i="1"/>
  <c r="T12" i="1"/>
  <c r="R12" i="1"/>
  <c r="Q12" i="1"/>
  <c r="P12" i="1"/>
  <c r="O12" i="1"/>
  <c r="M12" i="1"/>
  <c r="L12" i="1"/>
  <c r="K12" i="1"/>
  <c r="J12" i="1"/>
  <c r="W11" i="1"/>
  <c r="V11" i="1"/>
  <c r="U11" i="1"/>
  <c r="T11" i="1"/>
  <c r="R11" i="1"/>
  <c r="Q11" i="1"/>
  <c r="P11" i="1"/>
  <c r="O11" i="1"/>
  <c r="M11" i="1"/>
  <c r="L11" i="1"/>
  <c r="K11" i="1"/>
  <c r="J11" i="1"/>
  <c r="W10" i="1"/>
  <c r="V10" i="1"/>
  <c r="U10" i="1"/>
  <c r="T10" i="1"/>
  <c r="R10" i="1"/>
  <c r="Q10" i="1"/>
  <c r="P10" i="1"/>
  <c r="O10" i="1"/>
  <c r="M10" i="1"/>
  <c r="L10" i="1"/>
  <c r="K10" i="1"/>
  <c r="J10" i="1"/>
  <c r="HJ9" i="1"/>
  <c r="HI9" i="1"/>
  <c r="W9" i="1"/>
  <c r="V9" i="1"/>
  <c r="U9" i="1"/>
  <c r="T9" i="1"/>
  <c r="R9" i="1"/>
  <c r="Q9" i="1"/>
  <c r="P9" i="1"/>
  <c r="O9" i="1"/>
  <c r="M9" i="1"/>
  <c r="L9" i="1"/>
  <c r="K9" i="1"/>
  <c r="J9" i="1"/>
  <c r="A9" i="1"/>
  <c r="HH9" i="1" s="1"/>
  <c r="HK9" i="1" l="1"/>
  <c r="HD9" i="1"/>
  <c r="HL9" i="1"/>
  <c r="HE9" i="1"/>
  <c r="HM9" i="1"/>
  <c r="HF9" i="1"/>
  <c r="A10" i="1"/>
  <c r="HG9" i="1"/>
  <c r="HI10" i="1" l="1"/>
  <c r="HK10" i="1"/>
  <c r="HH10" i="1"/>
  <c r="HG10" i="1"/>
  <c r="A11" i="1"/>
  <c r="HF10" i="1"/>
  <c r="HM10" i="1"/>
  <c r="HE10" i="1"/>
  <c r="HL10" i="1"/>
  <c r="HD10" i="1"/>
  <c r="HJ10" i="1"/>
  <c r="HJ11" i="1" l="1"/>
  <c r="HI11" i="1"/>
  <c r="HD11" i="1"/>
  <c r="HH11" i="1"/>
  <c r="HG11" i="1"/>
  <c r="A12" i="1"/>
  <c r="HF11" i="1"/>
  <c r="HM11" i="1"/>
  <c r="HE11" i="1"/>
  <c r="HL11" i="1"/>
  <c r="HK11" i="1"/>
  <c r="HK12" i="1" l="1"/>
  <c r="HE12" i="1"/>
  <c r="HJ12" i="1"/>
  <c r="HI12" i="1"/>
  <c r="HH12" i="1"/>
  <c r="HM12" i="1"/>
  <c r="HG12" i="1"/>
  <c r="A13" i="1"/>
  <c r="HF12" i="1"/>
  <c r="HL12" i="1"/>
  <c r="HD12" i="1"/>
  <c r="HL13" i="1" l="1"/>
  <c r="HD13" i="1"/>
  <c r="HK13" i="1"/>
  <c r="HJ13" i="1"/>
  <c r="HI13" i="1"/>
  <c r="HH13" i="1"/>
  <c r="A14" i="1"/>
  <c r="HG13" i="1"/>
  <c r="HF13" i="1"/>
  <c r="HM13" i="1"/>
  <c r="HE13" i="1"/>
  <c r="HM14" i="1" l="1"/>
  <c r="HE14" i="1"/>
  <c r="HL14" i="1"/>
  <c r="HD14" i="1"/>
  <c r="HK14" i="1"/>
  <c r="HG14" i="1"/>
  <c r="HJ14" i="1"/>
  <c r="HI14" i="1"/>
  <c r="HH14" i="1"/>
  <c r="HF14" i="1"/>
  <c r="A15" i="1"/>
  <c r="A16" i="1" l="1"/>
  <c r="HF15" i="1"/>
  <c r="HM15" i="1"/>
  <c r="HE15" i="1"/>
  <c r="HH15" i="1"/>
  <c r="HL15" i="1"/>
  <c r="HD15" i="1"/>
  <c r="HK15" i="1"/>
  <c r="HJ15" i="1"/>
  <c r="HI15" i="1"/>
  <c r="HG15" i="1"/>
  <c r="HG16" i="1" l="1"/>
  <c r="A17" i="1"/>
  <c r="HF16" i="1"/>
  <c r="HM16" i="1"/>
  <c r="HE16" i="1"/>
  <c r="HI16" i="1"/>
  <c r="HL16" i="1"/>
  <c r="HD16" i="1"/>
  <c r="HK16" i="1"/>
  <c r="HJ16" i="1"/>
  <c r="HH16" i="1"/>
  <c r="HH17" i="1" l="1"/>
  <c r="HG17" i="1"/>
  <c r="A18" i="1"/>
  <c r="HF17" i="1"/>
  <c r="HM17" i="1"/>
  <c r="HE17" i="1"/>
  <c r="HL17" i="1"/>
  <c r="HD17" i="1"/>
  <c r="HK17" i="1"/>
  <c r="HJ17" i="1"/>
  <c r="HI17" i="1"/>
  <c r="HI18" i="1" l="1"/>
  <c r="HH18" i="1"/>
  <c r="HG18" i="1"/>
  <c r="A19" i="1"/>
  <c r="HF18" i="1"/>
  <c r="HK18" i="1"/>
  <c r="HM18" i="1"/>
  <c r="HE18" i="1"/>
  <c r="HL18" i="1"/>
  <c r="HD18" i="1"/>
  <c r="HJ18" i="1"/>
  <c r="HJ19" i="1" l="1"/>
  <c r="HD19" i="1"/>
  <c r="HI19" i="1"/>
  <c r="HL19" i="1"/>
  <c r="HH19" i="1"/>
  <c r="HG19" i="1"/>
  <c r="A20" i="1"/>
  <c r="HF19" i="1"/>
  <c r="HM19" i="1"/>
  <c r="HE19" i="1"/>
  <c r="HK19" i="1"/>
  <c r="HK20" i="1" l="1"/>
  <c r="HJ20" i="1"/>
  <c r="HI20" i="1"/>
  <c r="HM20" i="1"/>
  <c r="HH20" i="1"/>
  <c r="HE20" i="1"/>
  <c r="HG20" i="1"/>
  <c r="A21" i="1"/>
  <c r="HF20" i="1"/>
  <c r="HL20" i="1"/>
  <c r="HD20" i="1"/>
  <c r="HL21" i="1" l="1"/>
  <c r="HD21" i="1"/>
  <c r="HF21" i="1"/>
  <c r="HK21" i="1"/>
  <c r="HJ21" i="1"/>
  <c r="HI21" i="1"/>
  <c r="HH21" i="1"/>
  <c r="HG21" i="1"/>
  <c r="A22" i="1"/>
  <c r="HM21" i="1"/>
  <c r="HE21" i="1"/>
  <c r="HM22" i="1" l="1"/>
  <c r="HE22" i="1"/>
  <c r="HL22" i="1"/>
  <c r="HD22" i="1"/>
  <c r="HK22" i="1"/>
  <c r="HJ22" i="1"/>
  <c r="HI22" i="1"/>
  <c r="HG22" i="1"/>
  <c r="HH22" i="1"/>
  <c r="A23" i="1"/>
  <c r="HF22" i="1"/>
  <c r="A24" i="1" l="1"/>
  <c r="HF23" i="1"/>
  <c r="HM23" i="1"/>
  <c r="HE23" i="1"/>
  <c r="HL23" i="1"/>
  <c r="HD23" i="1"/>
  <c r="HK23" i="1"/>
  <c r="HJ23" i="1"/>
  <c r="HI23" i="1"/>
  <c r="HH23" i="1"/>
  <c r="HG23" i="1"/>
  <c r="HG24" i="1" l="1"/>
  <c r="A25" i="1"/>
  <c r="HF24" i="1"/>
  <c r="HM24" i="1"/>
  <c r="HE24" i="1"/>
  <c r="HL24" i="1"/>
  <c r="HD24" i="1"/>
  <c r="HI24" i="1"/>
  <c r="HK24" i="1"/>
  <c r="HJ24" i="1"/>
  <c r="HH24" i="1"/>
  <c r="HH25" i="1" l="1"/>
  <c r="HG25" i="1"/>
  <c r="HJ25" i="1"/>
  <c r="A26" i="1"/>
  <c r="HF25" i="1"/>
  <c r="HM25" i="1"/>
  <c r="HE25" i="1"/>
  <c r="HL25" i="1"/>
  <c r="HD25" i="1"/>
  <c r="HK25" i="1"/>
  <c r="HI25" i="1"/>
  <c r="HI26" i="1" l="1"/>
  <c r="HH26" i="1"/>
  <c r="HG26" i="1"/>
  <c r="A27" i="1"/>
  <c r="HF26" i="1"/>
  <c r="HM26" i="1"/>
  <c r="HE26" i="1"/>
  <c r="HK26" i="1"/>
  <c r="HL26" i="1"/>
  <c r="HD26" i="1"/>
  <c r="HJ26" i="1"/>
  <c r="HJ27" i="1" l="1"/>
  <c r="HL27" i="1"/>
  <c r="HI27" i="1"/>
  <c r="HH27" i="1"/>
  <c r="HD27" i="1"/>
  <c r="HG27" i="1"/>
  <c r="A28" i="1"/>
  <c r="HF27" i="1"/>
  <c r="HM27" i="1"/>
  <c r="HE27" i="1"/>
  <c r="HK27" i="1"/>
  <c r="HK28" i="1" l="1"/>
  <c r="HJ28" i="1"/>
  <c r="HI28" i="1"/>
  <c r="HH28" i="1"/>
  <c r="HM28" i="1"/>
  <c r="HG28" i="1"/>
  <c r="A29" i="1"/>
  <c r="HF28" i="1"/>
  <c r="HE28" i="1"/>
  <c r="HL28" i="1"/>
  <c r="HD28" i="1"/>
  <c r="HL29" i="1" l="1"/>
  <c r="HD29" i="1"/>
  <c r="HF29" i="1"/>
  <c r="HK29" i="1"/>
  <c r="A30" i="1"/>
  <c r="HJ29" i="1"/>
  <c r="HI29" i="1"/>
  <c r="HH29" i="1"/>
  <c r="HG29" i="1"/>
  <c r="HE29" i="1"/>
  <c r="HM29" i="1"/>
  <c r="HM30" i="1" l="1"/>
  <c r="HE30" i="1"/>
  <c r="HL30" i="1"/>
  <c r="HD30" i="1"/>
  <c r="HK30" i="1"/>
  <c r="HJ30" i="1"/>
  <c r="HI30" i="1"/>
  <c r="HG30" i="1"/>
  <c r="HH30" i="1"/>
  <c r="HF30" i="1"/>
  <c r="A31" i="1"/>
  <c r="A32" i="1" l="1"/>
  <c r="HF31" i="1"/>
  <c r="HM31" i="1"/>
  <c r="HE31" i="1"/>
  <c r="HL31" i="1"/>
  <c r="HD31" i="1"/>
  <c r="HH31" i="1"/>
  <c r="HK31" i="1"/>
  <c r="HJ31" i="1"/>
  <c r="HI31" i="1"/>
  <c r="HG31" i="1"/>
  <c r="HG32" i="1" l="1"/>
  <c r="A33" i="1"/>
  <c r="HF32" i="1"/>
  <c r="HM32" i="1"/>
  <c r="HE32" i="1"/>
  <c r="HL32" i="1"/>
  <c r="HD32" i="1"/>
  <c r="HK32" i="1"/>
  <c r="HJ32" i="1"/>
  <c r="HI32" i="1"/>
  <c r="HH32" i="1"/>
  <c r="HH33" i="1" l="1"/>
  <c r="HJ33" i="1"/>
  <c r="HG33" i="1"/>
  <c r="A34" i="1"/>
  <c r="HF33" i="1"/>
  <c r="HM33" i="1"/>
  <c r="HE33" i="1"/>
  <c r="HL33" i="1"/>
  <c r="HD33" i="1"/>
  <c r="HK33" i="1"/>
  <c r="HI33" i="1"/>
  <c r="HI34" i="1" l="1"/>
  <c r="HH34" i="1"/>
  <c r="HG34" i="1"/>
  <c r="A35" i="1"/>
  <c r="HF34" i="1"/>
  <c r="HK34" i="1"/>
  <c r="HM34" i="1"/>
  <c r="HE34" i="1"/>
  <c r="HL34" i="1"/>
  <c r="HD34" i="1"/>
  <c r="HJ34" i="1"/>
  <c r="HJ35" i="1" l="1"/>
  <c r="HD35" i="1"/>
  <c r="HI35" i="1"/>
  <c r="HL35" i="1"/>
  <c r="HH35" i="1"/>
  <c r="HG35" i="1"/>
  <c r="A36" i="1"/>
  <c r="HF35" i="1"/>
  <c r="HM35" i="1"/>
  <c r="HE35" i="1"/>
  <c r="HK35" i="1"/>
  <c r="HK36" i="1" l="1"/>
  <c r="HM36" i="1"/>
  <c r="HJ36" i="1"/>
  <c r="HI36" i="1"/>
  <c r="HH36" i="1"/>
  <c r="HE36" i="1"/>
  <c r="HG36" i="1"/>
  <c r="A37" i="1"/>
  <c r="HF36" i="1"/>
  <c r="HL36" i="1"/>
  <c r="HD36" i="1"/>
  <c r="HL37" i="1" l="1"/>
  <c r="HD37" i="1"/>
  <c r="HK37" i="1"/>
  <c r="HF37" i="1"/>
  <c r="HJ37" i="1"/>
  <c r="HI37" i="1"/>
  <c r="HH37" i="1"/>
  <c r="HG37" i="1"/>
  <c r="A38" i="1"/>
  <c r="HM37" i="1"/>
  <c r="HE37" i="1"/>
  <c r="HM38" i="1" l="1"/>
  <c r="HE38" i="1"/>
  <c r="HG38" i="1"/>
  <c r="HL38" i="1"/>
  <c r="HD38" i="1"/>
  <c r="HK38" i="1"/>
  <c r="HJ38" i="1"/>
  <c r="HI38" i="1"/>
  <c r="HH38" i="1"/>
  <c r="A39" i="1"/>
  <c r="HF38" i="1"/>
  <c r="A40" i="1" l="1"/>
  <c r="HF39" i="1"/>
  <c r="HM39" i="1"/>
  <c r="HE39" i="1"/>
  <c r="HL39" i="1"/>
  <c r="HD39" i="1"/>
  <c r="HK39" i="1"/>
  <c r="HJ39" i="1"/>
  <c r="HH39" i="1"/>
  <c r="HI39" i="1"/>
  <c r="HG39" i="1"/>
  <c r="HG40" i="1" l="1"/>
  <c r="A41" i="1"/>
  <c r="HF40" i="1"/>
  <c r="HM40" i="1"/>
  <c r="HE40" i="1"/>
  <c r="HL40" i="1"/>
  <c r="HD40" i="1"/>
  <c r="HI40" i="1"/>
  <c r="HK40" i="1"/>
  <c r="HJ40" i="1"/>
  <c r="HH40" i="1"/>
  <c r="HH41" i="1" l="1"/>
  <c r="HG41" i="1"/>
  <c r="HJ41" i="1"/>
  <c r="A42" i="1"/>
  <c r="HF41" i="1"/>
  <c r="HM41" i="1"/>
  <c r="HE41" i="1"/>
  <c r="HL41" i="1"/>
  <c r="HD41" i="1"/>
  <c r="HK41" i="1"/>
  <c r="HI41" i="1"/>
  <c r="HI42" i="1" l="1"/>
  <c r="HH42" i="1"/>
  <c r="HG42" i="1"/>
  <c r="A43" i="1"/>
  <c r="HF42" i="1"/>
  <c r="HK42" i="1"/>
  <c r="HM42" i="1"/>
  <c r="HE42" i="1"/>
  <c r="HL42" i="1"/>
  <c r="HD42" i="1"/>
  <c r="HJ42" i="1"/>
  <c r="HJ43" i="1" l="1"/>
  <c r="HL43" i="1"/>
  <c r="HI43" i="1"/>
  <c r="HD43" i="1"/>
  <c r="HH43" i="1"/>
  <c r="HG43" i="1"/>
  <c r="A44" i="1"/>
  <c r="HF43" i="1"/>
  <c r="HM43" i="1"/>
  <c r="HE43" i="1"/>
  <c r="HK43" i="1"/>
  <c r="HK44" i="1" l="1"/>
  <c r="HJ44" i="1"/>
  <c r="HI44" i="1"/>
  <c r="HH44" i="1"/>
  <c r="HM44" i="1"/>
  <c r="HG44" i="1"/>
  <c r="HE44" i="1"/>
  <c r="A45" i="1"/>
  <c r="HF44" i="1"/>
  <c r="HL44" i="1"/>
  <c r="HD44" i="1"/>
  <c r="HL45" i="1" l="1"/>
  <c r="HD45" i="1"/>
  <c r="HF45" i="1"/>
  <c r="HK45" i="1"/>
  <c r="A46" i="1"/>
  <c r="HJ45" i="1"/>
  <c r="HI45" i="1"/>
  <c r="HH45" i="1"/>
  <c r="HG45" i="1"/>
  <c r="HE45" i="1"/>
  <c r="HM45" i="1"/>
  <c r="HM46" i="1" l="1"/>
  <c r="HE46" i="1"/>
  <c r="HL46" i="1"/>
  <c r="HD46" i="1"/>
  <c r="HK46" i="1"/>
  <c r="HJ46" i="1"/>
  <c r="HI46" i="1"/>
  <c r="HG46" i="1"/>
  <c r="HH46" i="1"/>
  <c r="A47" i="1"/>
  <c r="HF46" i="1"/>
  <c r="HI47" i="1" l="1"/>
  <c r="HH47" i="1"/>
  <c r="HG47" i="1"/>
  <c r="HF47" i="1"/>
  <c r="HK47" i="1"/>
  <c r="HE47" i="1"/>
  <c r="HD47" i="1"/>
  <c r="A48" i="1"/>
  <c r="HM47" i="1"/>
  <c r="HL47" i="1"/>
  <c r="HJ47" i="1"/>
  <c r="HJ48" i="1" l="1"/>
  <c r="HI48" i="1"/>
  <c r="HH48" i="1"/>
  <c r="HM48" i="1"/>
  <c r="HL48" i="1"/>
  <c r="HK48" i="1"/>
  <c r="HD48" i="1"/>
  <c r="HG48" i="1"/>
  <c r="HF48" i="1"/>
  <c r="HE48" i="1"/>
  <c r="A49" i="1"/>
  <c r="HK49" i="1" l="1"/>
  <c r="HJ49" i="1"/>
  <c r="HI49" i="1"/>
  <c r="HF49" i="1"/>
  <c r="HE49" i="1"/>
  <c r="HD49" i="1"/>
  <c r="A50" i="1"/>
  <c r="HM49" i="1"/>
  <c r="HL49" i="1"/>
  <c r="HH49" i="1"/>
  <c r="HG49" i="1"/>
  <c r="HL50" i="1" l="1"/>
  <c r="HD50" i="1"/>
  <c r="HK50" i="1"/>
  <c r="HJ50" i="1"/>
  <c r="A51" i="1"/>
  <c r="HM50" i="1"/>
  <c r="HI50" i="1"/>
  <c r="HE50" i="1"/>
  <c r="HH50" i="1"/>
  <c r="HG50" i="1"/>
  <c r="HF50" i="1"/>
  <c r="HM51" i="1" l="1"/>
  <c r="HE51" i="1"/>
  <c r="HL51" i="1"/>
  <c r="HD51" i="1"/>
  <c r="HK51" i="1"/>
  <c r="HI51" i="1"/>
  <c r="HH51" i="1"/>
  <c r="HG51" i="1"/>
  <c r="A52" i="1"/>
  <c r="HF51" i="1"/>
  <c r="HJ51" i="1"/>
  <c r="A53" i="1" l="1"/>
  <c r="HF52" i="1"/>
  <c r="HM52" i="1"/>
  <c r="HE52" i="1"/>
  <c r="HL52" i="1"/>
  <c r="HD52" i="1"/>
  <c r="HH52" i="1"/>
  <c r="HG52" i="1"/>
  <c r="HJ52" i="1"/>
  <c r="HK52" i="1"/>
  <c r="HI52" i="1"/>
  <c r="HG53" i="1" l="1"/>
  <c r="A54" i="1"/>
  <c r="HF53" i="1"/>
  <c r="HM53" i="1"/>
  <c r="HE53" i="1"/>
  <c r="HD53" i="1"/>
  <c r="HI53" i="1"/>
  <c r="HL53" i="1"/>
  <c r="HK53" i="1"/>
  <c r="HJ53" i="1"/>
  <c r="HH53" i="1"/>
  <c r="HH54" i="1" l="1"/>
  <c r="HG54" i="1"/>
  <c r="A55" i="1"/>
  <c r="HF54" i="1"/>
  <c r="HM54" i="1"/>
  <c r="HL54" i="1"/>
  <c r="HK54" i="1"/>
  <c r="HJ54" i="1"/>
  <c r="HD54" i="1"/>
  <c r="HI54" i="1"/>
  <c r="HE54" i="1"/>
  <c r="HI55" i="1" l="1"/>
  <c r="HH55" i="1"/>
  <c r="HG55" i="1"/>
  <c r="HJ55" i="1"/>
  <c r="HF55" i="1"/>
  <c r="HE55" i="1"/>
  <c r="HD55" i="1"/>
  <c r="A56" i="1"/>
  <c r="HM55" i="1"/>
  <c r="HL55" i="1"/>
  <c r="HK55" i="1"/>
  <c r="HJ56" i="1" l="1"/>
  <c r="HI56" i="1"/>
  <c r="HH56" i="1"/>
  <c r="A57" i="1"/>
  <c r="HE56" i="1"/>
  <c r="HM56" i="1"/>
  <c r="HL56" i="1"/>
  <c r="HK56" i="1"/>
  <c r="HG56" i="1"/>
  <c r="HF56" i="1"/>
  <c r="HD56" i="1"/>
  <c r="HK57" i="1" l="1"/>
  <c r="HJ57" i="1"/>
  <c r="HI57" i="1"/>
  <c r="HG57" i="1"/>
  <c r="HF57" i="1"/>
  <c r="HE57" i="1"/>
  <c r="HL57" i="1"/>
  <c r="HD57" i="1"/>
  <c r="A58" i="1"/>
  <c r="HM57" i="1"/>
  <c r="HH57" i="1"/>
  <c r="HL58" i="1" l="1"/>
  <c r="HD58" i="1"/>
  <c r="HK58" i="1"/>
  <c r="HJ58" i="1"/>
  <c r="A59" i="1"/>
  <c r="HM58" i="1"/>
  <c r="HI58" i="1"/>
  <c r="HE58" i="1"/>
  <c r="HH58" i="1"/>
  <c r="HF58" i="1"/>
  <c r="HG58" i="1"/>
  <c r="HM59" i="1" l="1"/>
  <c r="HE59" i="1"/>
  <c r="HL59" i="1"/>
  <c r="HD59" i="1"/>
  <c r="HK59" i="1"/>
  <c r="HJ59" i="1"/>
  <c r="HI59" i="1"/>
  <c r="HH59" i="1"/>
  <c r="A60" i="1"/>
  <c r="HG59" i="1"/>
  <c r="HF59" i="1"/>
  <c r="A61" i="1" l="1"/>
  <c r="HF60" i="1"/>
  <c r="HM60" i="1"/>
  <c r="HE60" i="1"/>
  <c r="HL60" i="1"/>
  <c r="HD60" i="1"/>
  <c r="HI60" i="1"/>
  <c r="HH60" i="1"/>
  <c r="HG60" i="1"/>
  <c r="HJ60" i="1"/>
  <c r="HK60" i="1"/>
  <c r="HG61" i="1" l="1"/>
  <c r="A62" i="1"/>
  <c r="HF61" i="1"/>
  <c r="HM61" i="1"/>
  <c r="HE61" i="1"/>
  <c r="HH61" i="1"/>
  <c r="HJ61" i="1"/>
  <c r="HI61" i="1"/>
  <c r="HD61" i="1"/>
  <c r="HL61" i="1"/>
  <c r="HK61" i="1"/>
  <c r="HH62" i="1" l="1"/>
  <c r="HG62" i="1"/>
  <c r="A63" i="1"/>
  <c r="HF62" i="1"/>
  <c r="HM62" i="1"/>
  <c r="HE62" i="1"/>
  <c r="HL62" i="1"/>
  <c r="HK62" i="1"/>
  <c r="HJ62" i="1"/>
  <c r="HI62" i="1"/>
  <c r="HD62" i="1"/>
  <c r="HI63" i="1" l="1"/>
  <c r="HH63" i="1"/>
  <c r="HG63" i="1"/>
  <c r="A64" i="1"/>
  <c r="HF63" i="1"/>
  <c r="HM63" i="1"/>
  <c r="HL63" i="1"/>
  <c r="HD63" i="1"/>
  <c r="HK63" i="1"/>
  <c r="HJ63" i="1"/>
  <c r="HE63" i="1"/>
  <c r="HJ64" i="1" l="1"/>
  <c r="HI64" i="1"/>
  <c r="HH64" i="1"/>
  <c r="HG64" i="1"/>
  <c r="HL64" i="1"/>
  <c r="HK64" i="1"/>
  <c r="HF64" i="1"/>
  <c r="HE64" i="1"/>
  <c r="HD64" i="1"/>
  <c r="A65" i="1"/>
  <c r="HM64" i="1"/>
  <c r="HK65" i="1" l="1"/>
  <c r="HJ65" i="1"/>
  <c r="HI65" i="1"/>
  <c r="HH65" i="1"/>
  <c r="HE65" i="1"/>
  <c r="HD65" i="1"/>
  <c r="HG65" i="1"/>
  <c r="A66" i="1"/>
  <c r="HM65" i="1"/>
  <c r="HL65" i="1"/>
  <c r="HF65" i="1"/>
  <c r="HL66" i="1" l="1"/>
  <c r="HD66" i="1"/>
  <c r="HK66" i="1"/>
  <c r="HJ66" i="1"/>
  <c r="HI66" i="1"/>
  <c r="A67" i="1"/>
  <c r="HM66" i="1"/>
  <c r="HH66" i="1"/>
  <c r="HG66" i="1"/>
  <c r="HF66" i="1"/>
  <c r="HE66" i="1"/>
  <c r="HM67" i="1" l="1"/>
  <c r="HE67" i="1"/>
  <c r="HL67" i="1"/>
  <c r="HD67" i="1"/>
  <c r="HK67" i="1"/>
  <c r="HJ67" i="1"/>
  <c r="A68" i="1"/>
  <c r="HI67" i="1"/>
  <c r="HH67" i="1"/>
  <c r="HG67" i="1"/>
  <c r="HF67" i="1"/>
  <c r="A69" i="1" l="1"/>
  <c r="HF68" i="1"/>
  <c r="HM68" i="1"/>
  <c r="HE68" i="1"/>
  <c r="HL68" i="1"/>
  <c r="HD68" i="1"/>
  <c r="HK68" i="1"/>
  <c r="HJ68" i="1"/>
  <c r="HI68" i="1"/>
  <c r="HH68" i="1"/>
  <c r="HG68" i="1"/>
  <c r="HG69" i="1" l="1"/>
  <c r="A70" i="1"/>
  <c r="HF69" i="1"/>
  <c r="HM69" i="1"/>
  <c r="HE69" i="1"/>
  <c r="HL69" i="1"/>
  <c r="HD69" i="1"/>
  <c r="HK69" i="1"/>
  <c r="HJ69" i="1"/>
  <c r="HI69" i="1"/>
  <c r="HH69" i="1"/>
  <c r="HH70" i="1" l="1"/>
  <c r="HG70" i="1"/>
  <c r="A71" i="1"/>
  <c r="HF70" i="1"/>
  <c r="HM70" i="1"/>
  <c r="HE70" i="1"/>
  <c r="HK70" i="1"/>
  <c r="HJ70" i="1"/>
  <c r="HI70" i="1"/>
  <c r="HD70" i="1"/>
  <c r="HL70" i="1"/>
  <c r="HI71" i="1" l="1"/>
  <c r="HH71" i="1"/>
  <c r="HG71" i="1"/>
  <c r="A72" i="1"/>
  <c r="HF71" i="1"/>
  <c r="HJ71" i="1"/>
  <c r="HE71" i="1"/>
  <c r="HD71" i="1"/>
  <c r="HK71" i="1"/>
  <c r="HM71" i="1"/>
  <c r="HL71" i="1"/>
  <c r="HJ72" i="1" l="1"/>
  <c r="HI72" i="1"/>
  <c r="HH72" i="1"/>
  <c r="HG72" i="1"/>
  <c r="HD72" i="1"/>
  <c r="A73" i="1"/>
  <c r="HE72" i="1"/>
  <c r="HM72" i="1"/>
  <c r="HL72" i="1"/>
  <c r="HF72" i="1"/>
  <c r="HK72" i="1"/>
  <c r="HK73" i="1" l="1"/>
  <c r="HJ73" i="1"/>
  <c r="HI73" i="1"/>
  <c r="HH73" i="1"/>
  <c r="HM73" i="1"/>
  <c r="A74" i="1"/>
  <c r="HL73" i="1"/>
  <c r="HG73" i="1"/>
  <c r="HF73" i="1"/>
  <c r="HE73" i="1"/>
  <c r="HD73" i="1"/>
  <c r="HL74" i="1" l="1"/>
  <c r="HD74" i="1"/>
  <c r="HK74" i="1"/>
  <c r="HJ74" i="1"/>
  <c r="HI74" i="1"/>
  <c r="HG74" i="1"/>
  <c r="HF74" i="1"/>
  <c r="HH74" i="1"/>
  <c r="HE74" i="1"/>
  <c r="HM74" i="1"/>
  <c r="A75" i="1"/>
  <c r="HM75" i="1" l="1"/>
  <c r="HE75" i="1"/>
  <c r="HL75" i="1"/>
  <c r="HD75" i="1"/>
  <c r="HK75" i="1"/>
  <c r="HJ75" i="1"/>
  <c r="HF75" i="1"/>
  <c r="HG75" i="1"/>
  <c r="HH75" i="1"/>
  <c r="A76" i="1"/>
  <c r="HI75" i="1"/>
  <c r="A77" i="1" l="1"/>
  <c r="HF76" i="1"/>
  <c r="HM76" i="1"/>
  <c r="HE76" i="1"/>
  <c r="HL76" i="1"/>
  <c r="HD76" i="1"/>
  <c r="HK76" i="1"/>
  <c r="HJ76" i="1"/>
  <c r="HH76" i="1"/>
  <c r="HG76" i="1"/>
  <c r="HI76" i="1"/>
  <c r="HG77" i="1" l="1"/>
  <c r="A78" i="1"/>
  <c r="HF77" i="1"/>
  <c r="HM77" i="1"/>
  <c r="HE77" i="1"/>
  <c r="HL77" i="1"/>
  <c r="HD77" i="1"/>
  <c r="HI77" i="1"/>
  <c r="HK77" i="1"/>
  <c r="HJ77" i="1"/>
  <c r="HH77" i="1"/>
  <c r="HH78" i="1" l="1"/>
  <c r="HG78" i="1"/>
  <c r="A79" i="1"/>
  <c r="HF78" i="1"/>
  <c r="HM78" i="1"/>
  <c r="HE78" i="1"/>
  <c r="HI78" i="1"/>
  <c r="HL78" i="1"/>
  <c r="HD78" i="1"/>
  <c r="HK78" i="1"/>
  <c r="HJ78" i="1"/>
  <c r="HI79" i="1" l="1"/>
  <c r="HH79" i="1"/>
  <c r="HG79" i="1"/>
  <c r="A80" i="1"/>
  <c r="HF79" i="1"/>
  <c r="HM79" i="1"/>
  <c r="HL79" i="1"/>
  <c r="HK79" i="1"/>
  <c r="HD79" i="1"/>
  <c r="HJ79" i="1"/>
  <c r="HE79" i="1"/>
  <c r="HJ80" i="1" l="1"/>
  <c r="HI80" i="1"/>
  <c r="HH80" i="1"/>
  <c r="HG80" i="1"/>
  <c r="HL80" i="1"/>
  <c r="HK80" i="1"/>
  <c r="HF80" i="1"/>
  <c r="A81" i="1"/>
  <c r="HE80" i="1"/>
  <c r="HD80" i="1"/>
  <c r="HM80" i="1"/>
  <c r="HK81" i="1" l="1"/>
  <c r="HJ81" i="1"/>
  <c r="HI81" i="1"/>
  <c r="HH81" i="1"/>
  <c r="HE81" i="1"/>
  <c r="HD81" i="1"/>
  <c r="A82" i="1"/>
  <c r="HG81" i="1"/>
  <c r="HF81" i="1"/>
  <c r="HM81" i="1"/>
  <c r="HL81" i="1"/>
  <c r="HL82" i="1" l="1"/>
  <c r="HD82" i="1"/>
  <c r="HK82" i="1"/>
  <c r="HJ82" i="1"/>
  <c r="HI82" i="1"/>
  <c r="A83" i="1"/>
  <c r="HM82" i="1"/>
  <c r="HE82" i="1"/>
  <c r="HH82" i="1"/>
  <c r="HG82" i="1"/>
  <c r="HF82" i="1"/>
  <c r="HM83" i="1" l="1"/>
  <c r="HE83" i="1"/>
  <c r="HL83" i="1"/>
  <c r="HD83" i="1"/>
  <c r="HK83" i="1"/>
  <c r="HJ83" i="1"/>
  <c r="A84" i="1"/>
  <c r="HI83" i="1"/>
  <c r="HH83" i="1"/>
  <c r="HG83" i="1"/>
  <c r="HF83" i="1"/>
  <c r="A85" i="1" l="1"/>
  <c r="HF84" i="1"/>
  <c r="HM84" i="1"/>
  <c r="HE84" i="1"/>
  <c r="HL84" i="1"/>
  <c r="HD84" i="1"/>
  <c r="HK84" i="1"/>
  <c r="HJ84" i="1"/>
  <c r="HI84" i="1"/>
  <c r="HH84" i="1"/>
  <c r="HG84" i="1"/>
  <c r="HG85" i="1" l="1"/>
  <c r="A86" i="1"/>
  <c r="HF85" i="1"/>
  <c r="HM85" i="1"/>
  <c r="HE85" i="1"/>
  <c r="HL85" i="1"/>
  <c r="HD85" i="1"/>
  <c r="HK85" i="1"/>
  <c r="HJ85" i="1"/>
  <c r="HI85" i="1"/>
  <c r="HH85" i="1"/>
  <c r="HH86" i="1" l="1"/>
  <c r="HG86" i="1"/>
  <c r="A87" i="1"/>
  <c r="HF86" i="1"/>
  <c r="HM86" i="1"/>
  <c r="HE86" i="1"/>
  <c r="HK86" i="1"/>
  <c r="HJ86" i="1"/>
  <c r="HL86" i="1"/>
  <c r="HI86" i="1"/>
  <c r="HD86" i="1"/>
  <c r="HI87" i="1" l="1"/>
  <c r="HH87" i="1"/>
  <c r="HG87" i="1"/>
  <c r="A88" i="1"/>
  <c r="HF87" i="1"/>
  <c r="HJ87" i="1"/>
  <c r="HE87" i="1"/>
  <c r="HD87" i="1"/>
  <c r="HL87" i="1"/>
  <c r="HK87" i="1"/>
  <c r="HM87" i="1"/>
  <c r="HJ88" i="1" l="1"/>
  <c r="HI88" i="1"/>
  <c r="HH88" i="1"/>
  <c r="HG88" i="1"/>
  <c r="HD88" i="1"/>
  <c r="HE88" i="1"/>
  <c r="A89" i="1"/>
  <c r="HM88" i="1"/>
  <c r="HF88" i="1"/>
  <c r="HL88" i="1"/>
  <c r="HK88" i="1"/>
  <c r="HK89" i="1" l="1"/>
  <c r="HJ89" i="1"/>
  <c r="HI89" i="1"/>
  <c r="HH89" i="1"/>
  <c r="HM89" i="1"/>
  <c r="HL89" i="1"/>
  <c r="HG89" i="1"/>
  <c r="HF89" i="1"/>
  <c r="HE89" i="1"/>
  <c r="HD89" i="1"/>
  <c r="A90" i="1"/>
  <c r="HL90" i="1" l="1"/>
  <c r="HD90" i="1"/>
  <c r="HK90" i="1"/>
  <c r="HJ90" i="1"/>
  <c r="HI90" i="1"/>
  <c r="HG90" i="1"/>
  <c r="HH90" i="1"/>
  <c r="HF90" i="1"/>
  <c r="HE90" i="1"/>
  <c r="HM90" i="1"/>
  <c r="A91" i="1"/>
  <c r="HM91" i="1" l="1"/>
  <c r="HE91" i="1"/>
  <c r="HL91" i="1"/>
  <c r="HD91" i="1"/>
  <c r="HK91" i="1"/>
  <c r="HJ91" i="1"/>
  <c r="HF91" i="1"/>
  <c r="HG91" i="1"/>
  <c r="HH91" i="1"/>
  <c r="A92" i="1"/>
  <c r="HI91" i="1"/>
  <c r="A93" i="1" l="1"/>
  <c r="HF92" i="1"/>
  <c r="HM92" i="1"/>
  <c r="HE92" i="1"/>
  <c r="HL92" i="1"/>
  <c r="HD92" i="1"/>
  <c r="HK92" i="1"/>
  <c r="HH92" i="1"/>
  <c r="HG92" i="1"/>
  <c r="HJ92" i="1"/>
  <c r="HI92" i="1"/>
  <c r="HG93" i="1" l="1"/>
  <c r="A94" i="1"/>
  <c r="HF93" i="1"/>
  <c r="HM93" i="1"/>
  <c r="HE93" i="1"/>
  <c r="HL93" i="1"/>
  <c r="HD93" i="1"/>
  <c r="HH93" i="1"/>
  <c r="HK93" i="1"/>
  <c r="HJ93" i="1"/>
  <c r="HI93" i="1"/>
  <c r="HH94" i="1" l="1"/>
  <c r="HG94" i="1"/>
  <c r="A95" i="1"/>
  <c r="HF94" i="1"/>
  <c r="HM94" i="1"/>
  <c r="HE94" i="1"/>
  <c r="HD94" i="1"/>
  <c r="HL94" i="1"/>
  <c r="HK94" i="1"/>
  <c r="HI94" i="1"/>
  <c r="HJ94" i="1"/>
  <c r="HI95" i="1" l="1"/>
  <c r="HH95" i="1"/>
  <c r="HG95" i="1"/>
  <c r="A96" i="1"/>
  <c r="HF95" i="1"/>
  <c r="HD95" i="1"/>
  <c r="HM95" i="1"/>
  <c r="HL95" i="1"/>
  <c r="HK95" i="1"/>
  <c r="HJ95" i="1"/>
  <c r="HE95" i="1"/>
  <c r="HJ96" i="1" l="1"/>
  <c r="HI96" i="1"/>
  <c r="HH96" i="1"/>
  <c r="HG96" i="1"/>
  <c r="HL96" i="1"/>
  <c r="HK96" i="1"/>
  <c r="HF96" i="1"/>
  <c r="HE96" i="1"/>
  <c r="A97" i="1"/>
  <c r="HD96" i="1"/>
  <c r="HM96" i="1"/>
  <c r="HK97" i="1" l="1"/>
  <c r="HJ97" i="1"/>
  <c r="HI97" i="1"/>
  <c r="HH97" i="1"/>
  <c r="HE97" i="1"/>
  <c r="HG97" i="1"/>
  <c r="HD97" i="1"/>
  <c r="HF97" i="1"/>
  <c r="A98" i="1"/>
  <c r="HM97" i="1"/>
  <c r="HL97" i="1"/>
  <c r="HL98" i="1" l="1"/>
  <c r="HD98" i="1"/>
  <c r="HK98" i="1"/>
  <c r="HJ98" i="1"/>
  <c r="HI98" i="1"/>
  <c r="A99" i="1"/>
  <c r="HM98" i="1"/>
  <c r="HH98" i="1"/>
  <c r="HE98" i="1"/>
  <c r="HG98" i="1"/>
  <c r="HF98" i="1"/>
  <c r="HM99" i="1" l="1"/>
  <c r="HE99" i="1"/>
  <c r="HL99" i="1"/>
  <c r="HD99" i="1"/>
  <c r="HK99" i="1"/>
  <c r="HJ99" i="1"/>
  <c r="A100" i="1"/>
  <c r="HI99" i="1"/>
  <c r="HH99" i="1"/>
  <c r="HG99" i="1"/>
  <c r="HF99" i="1"/>
  <c r="A101" i="1" l="1"/>
  <c r="HF100" i="1"/>
  <c r="HM100" i="1"/>
  <c r="HE100" i="1"/>
  <c r="HL100" i="1"/>
  <c r="HD100" i="1"/>
  <c r="HK100" i="1"/>
  <c r="HJ100" i="1"/>
  <c r="HI100" i="1"/>
  <c r="HH100" i="1"/>
  <c r="HG100" i="1"/>
  <c r="HG101" i="1" l="1"/>
  <c r="A102" i="1"/>
  <c r="HF101" i="1"/>
  <c r="HM101" i="1"/>
  <c r="HE101" i="1"/>
  <c r="HL101" i="1"/>
  <c r="HD101" i="1"/>
  <c r="HK101" i="1"/>
  <c r="HJ101" i="1"/>
  <c r="HI101" i="1"/>
  <c r="HH101" i="1"/>
  <c r="HH102" i="1" l="1"/>
  <c r="HG102" i="1"/>
  <c r="A103" i="1"/>
  <c r="HF102" i="1"/>
  <c r="HM102" i="1"/>
  <c r="HE102" i="1"/>
  <c r="HK102" i="1"/>
  <c r="HJ102" i="1"/>
  <c r="HI102" i="1"/>
  <c r="HD102" i="1"/>
  <c r="HL102" i="1"/>
  <c r="HI103" i="1" l="1"/>
  <c r="HH103" i="1"/>
  <c r="HG103" i="1"/>
  <c r="A104" i="1"/>
  <c r="HF103" i="1"/>
  <c r="HJ103" i="1"/>
  <c r="HL103" i="1"/>
  <c r="HE103" i="1"/>
  <c r="HD103" i="1"/>
  <c r="HK103" i="1"/>
  <c r="HM103" i="1"/>
  <c r="HJ104" i="1" l="1"/>
  <c r="HI104" i="1"/>
  <c r="HH104" i="1"/>
  <c r="HG104" i="1"/>
  <c r="HD104" i="1"/>
  <c r="HE104" i="1"/>
  <c r="A105" i="1"/>
  <c r="HM104" i="1"/>
  <c r="HF104" i="1"/>
  <c r="HL104" i="1"/>
  <c r="HK104" i="1"/>
  <c r="HK105" i="1" l="1"/>
  <c r="HJ105" i="1"/>
  <c r="HI105" i="1"/>
  <c r="HH105" i="1"/>
  <c r="HM105" i="1"/>
  <c r="HL105" i="1"/>
  <c r="A106" i="1"/>
  <c r="HG105" i="1"/>
  <c r="HF105" i="1"/>
  <c r="HE105" i="1"/>
  <c r="HD105" i="1"/>
  <c r="HL106" i="1" l="1"/>
  <c r="HD106" i="1"/>
  <c r="HK106" i="1"/>
  <c r="HJ106" i="1"/>
  <c r="HI106" i="1"/>
  <c r="HG106" i="1"/>
  <c r="HF106" i="1"/>
  <c r="HM106" i="1"/>
  <c r="HE106" i="1"/>
  <c r="HH106" i="1"/>
  <c r="A107" i="1"/>
  <c r="HH107" i="1" l="1"/>
  <c r="HG107" i="1"/>
  <c r="HK107" i="1"/>
  <c r="HE107" i="1"/>
  <c r="HD107" i="1"/>
  <c r="A108" i="1"/>
  <c r="HM107" i="1"/>
  <c r="HF107" i="1"/>
  <c r="HJ107" i="1"/>
  <c r="HI107" i="1"/>
  <c r="HL107" i="1"/>
  <c r="HI108" i="1" l="1"/>
  <c r="HH108" i="1"/>
  <c r="HL108" i="1"/>
  <c r="HD108" i="1"/>
  <c r="HM108" i="1"/>
  <c r="HK108" i="1"/>
  <c r="HJ108" i="1"/>
  <c r="HG108" i="1"/>
  <c r="HE108" i="1"/>
  <c r="HF108" i="1"/>
  <c r="A109" i="1"/>
  <c r="HJ109" i="1" l="1"/>
  <c r="HI109" i="1"/>
  <c r="HM109" i="1"/>
  <c r="HE109" i="1"/>
  <c r="HG109" i="1"/>
  <c r="HF109" i="1"/>
  <c r="HD109" i="1"/>
  <c r="HK109" i="1"/>
  <c r="HH109" i="1"/>
  <c r="HL109" i="1"/>
  <c r="A110" i="1"/>
  <c r="HK110" i="1" l="1"/>
  <c r="HJ110" i="1"/>
  <c r="A111" i="1"/>
  <c r="HF110" i="1"/>
  <c r="HM110" i="1"/>
  <c r="HL110" i="1"/>
  <c r="HI110" i="1"/>
  <c r="HE110" i="1"/>
  <c r="HD110" i="1"/>
  <c r="HH110" i="1"/>
  <c r="HG110" i="1"/>
  <c r="HL111" i="1" l="1"/>
  <c r="HD111" i="1"/>
  <c r="HK111" i="1"/>
  <c r="HG111" i="1"/>
  <c r="HJ111" i="1"/>
  <c r="HI111" i="1"/>
  <c r="HH111" i="1"/>
  <c r="HF111" i="1"/>
  <c r="HM111" i="1"/>
  <c r="HE111" i="1"/>
  <c r="A112" i="1"/>
  <c r="HM112" i="1" l="1"/>
  <c r="HE112" i="1"/>
  <c r="HL112" i="1"/>
  <c r="HD112" i="1"/>
  <c r="HH112" i="1"/>
  <c r="HG112" i="1"/>
  <c r="HF112" i="1"/>
  <c r="HK112" i="1"/>
  <c r="HJ112" i="1"/>
  <c r="HI112" i="1"/>
  <c r="A113" i="1"/>
  <c r="A114" i="1" l="1"/>
  <c r="HF113" i="1"/>
  <c r="HM113" i="1"/>
  <c r="HE113" i="1"/>
  <c r="HI113" i="1"/>
  <c r="HL113" i="1"/>
  <c r="HK113" i="1"/>
  <c r="HH113" i="1"/>
  <c r="HG113" i="1"/>
  <c r="HD113" i="1"/>
  <c r="HJ113" i="1"/>
  <c r="HG114" i="1" l="1"/>
  <c r="A115" i="1"/>
  <c r="HF114" i="1"/>
  <c r="HJ114" i="1"/>
  <c r="HL114" i="1"/>
  <c r="HK114" i="1"/>
  <c r="HI114" i="1"/>
  <c r="HH114" i="1"/>
  <c r="HM114" i="1"/>
  <c r="HE114" i="1"/>
  <c r="HD114" i="1"/>
  <c r="HH115" i="1" l="1"/>
  <c r="HG115" i="1"/>
  <c r="HK115" i="1"/>
  <c r="HF115" i="1"/>
  <c r="HE115" i="1"/>
  <c r="HD115" i="1"/>
  <c r="A116" i="1"/>
  <c r="HM115" i="1"/>
  <c r="HL115" i="1"/>
  <c r="HJ115" i="1"/>
  <c r="HI115" i="1"/>
  <c r="HI116" i="1" l="1"/>
  <c r="HH116" i="1"/>
  <c r="HL116" i="1"/>
  <c r="HD116" i="1"/>
  <c r="A117" i="1"/>
  <c r="HM116" i="1"/>
  <c r="HK116" i="1"/>
  <c r="HJ116" i="1"/>
  <c r="HG116" i="1"/>
  <c r="HF116" i="1"/>
  <c r="HE116" i="1"/>
  <c r="HJ117" i="1" l="1"/>
  <c r="HI117" i="1"/>
  <c r="HM117" i="1"/>
  <c r="HE117" i="1"/>
  <c r="HH117" i="1"/>
  <c r="HG117" i="1"/>
  <c r="HF117" i="1"/>
  <c r="HD117" i="1"/>
  <c r="A118" i="1"/>
  <c r="HL117" i="1"/>
  <c r="HK117" i="1"/>
  <c r="HK118" i="1" l="1"/>
  <c r="HJ118" i="1"/>
  <c r="A119" i="1"/>
  <c r="HF118" i="1"/>
  <c r="HD118" i="1"/>
  <c r="HM118" i="1"/>
  <c r="HL118" i="1"/>
  <c r="HI118" i="1"/>
  <c r="HH118" i="1"/>
  <c r="HG118" i="1"/>
  <c r="HE118" i="1"/>
  <c r="HL119" i="1" l="1"/>
  <c r="HD119" i="1"/>
  <c r="HK119" i="1"/>
  <c r="HG119" i="1"/>
  <c r="HM119" i="1"/>
  <c r="HJ119" i="1"/>
  <c r="HI119" i="1"/>
  <c r="HH119" i="1"/>
  <c r="A120" i="1"/>
  <c r="HF119" i="1"/>
  <c r="HE119" i="1"/>
  <c r="HM120" i="1" l="1"/>
  <c r="HE120" i="1"/>
  <c r="HL120" i="1"/>
  <c r="HD120" i="1"/>
  <c r="HH120" i="1"/>
  <c r="HI120" i="1"/>
  <c r="HG120" i="1"/>
  <c r="HF120" i="1"/>
  <c r="HJ120" i="1"/>
  <c r="A121" i="1"/>
  <c r="HK120" i="1"/>
  <c r="A122" i="1" l="1"/>
  <c r="HF121" i="1"/>
  <c r="HM121" i="1"/>
  <c r="HE121" i="1"/>
  <c r="HI121" i="1"/>
  <c r="HD121" i="1"/>
  <c r="HL121" i="1"/>
  <c r="HH121" i="1"/>
  <c r="HG121" i="1"/>
  <c r="HK121" i="1"/>
  <c r="HJ121" i="1"/>
  <c r="HG122" i="1" l="1"/>
  <c r="A123" i="1"/>
  <c r="HF122" i="1"/>
  <c r="HJ122" i="1"/>
  <c r="HM122" i="1"/>
  <c r="HL122" i="1"/>
  <c r="HK122" i="1"/>
  <c r="HI122" i="1"/>
  <c r="HE122" i="1"/>
  <c r="HD122" i="1"/>
  <c r="HH122" i="1"/>
  <c r="HH123" i="1" l="1"/>
  <c r="HG123" i="1"/>
  <c r="HK123" i="1"/>
  <c r="HI123" i="1"/>
  <c r="HF123" i="1"/>
  <c r="HE123" i="1"/>
  <c r="HD123" i="1"/>
  <c r="HJ123" i="1"/>
  <c r="HM123" i="1"/>
  <c r="HL123" i="1"/>
  <c r="A124" i="1"/>
  <c r="HI124" i="1" l="1"/>
  <c r="HH124" i="1"/>
  <c r="HL124" i="1"/>
  <c r="HD124" i="1"/>
  <c r="A125" i="1"/>
  <c r="HM124" i="1"/>
  <c r="HK124" i="1"/>
  <c r="HE124" i="1"/>
  <c r="HG124" i="1"/>
  <c r="HF124" i="1"/>
  <c r="HJ124" i="1"/>
  <c r="HJ125" i="1" l="1"/>
  <c r="HI125" i="1"/>
  <c r="HM125" i="1"/>
  <c r="HE125" i="1"/>
  <c r="HK125" i="1"/>
  <c r="HH125" i="1"/>
  <c r="HG125" i="1"/>
  <c r="HF125" i="1"/>
  <c r="HD125" i="1"/>
  <c r="HL125" i="1"/>
  <c r="A126" i="1"/>
  <c r="HK126" i="1" l="1"/>
  <c r="HJ126" i="1"/>
  <c r="A127" i="1"/>
  <c r="HF126" i="1"/>
  <c r="HE126" i="1"/>
  <c r="HD126" i="1"/>
  <c r="HM126" i="1"/>
  <c r="HH126" i="1"/>
  <c r="HI126" i="1"/>
  <c r="HG126" i="1"/>
  <c r="HL126" i="1"/>
  <c r="HL127" i="1" l="1"/>
  <c r="HD127" i="1"/>
  <c r="HK127" i="1"/>
  <c r="HG127" i="1"/>
  <c r="A128" i="1"/>
  <c r="HM127" i="1"/>
  <c r="HJ127" i="1"/>
  <c r="HI127" i="1"/>
  <c r="HF127" i="1"/>
  <c r="HE127" i="1"/>
  <c r="HH127" i="1"/>
  <c r="HM128" i="1" l="1"/>
  <c r="HE128" i="1"/>
  <c r="HL128" i="1"/>
  <c r="HD128" i="1"/>
  <c r="HH128" i="1"/>
  <c r="HJ128" i="1"/>
  <c r="HI128" i="1"/>
  <c r="HG128" i="1"/>
  <c r="HF128" i="1"/>
  <c r="A129" i="1"/>
  <c r="HK128" i="1"/>
  <c r="A130" i="1" l="1"/>
  <c r="HF129" i="1"/>
  <c r="HM129" i="1"/>
  <c r="HE129" i="1"/>
  <c r="HI129" i="1"/>
  <c r="HG129" i="1"/>
  <c r="HD129" i="1"/>
  <c r="HL129" i="1"/>
  <c r="HK129" i="1"/>
  <c r="HJ129" i="1"/>
  <c r="HH129" i="1"/>
  <c r="HG130" i="1" l="1"/>
  <c r="A131" i="1"/>
  <c r="HF130" i="1"/>
  <c r="HJ130" i="1"/>
  <c r="HM130" i="1"/>
  <c r="HL130" i="1"/>
  <c r="HK130" i="1"/>
  <c r="HI130" i="1"/>
  <c r="HH130" i="1"/>
  <c r="HE130" i="1"/>
  <c r="HD130" i="1"/>
  <c r="HH131" i="1" l="1"/>
  <c r="HG131" i="1"/>
  <c r="HK131" i="1"/>
  <c r="HJ131" i="1"/>
  <c r="HI131" i="1"/>
  <c r="HF131" i="1"/>
  <c r="HE131" i="1"/>
  <c r="A132" i="1"/>
  <c r="HM131" i="1"/>
  <c r="HL131" i="1"/>
  <c r="HD131" i="1"/>
  <c r="HI132" i="1" l="1"/>
  <c r="HH132" i="1"/>
  <c r="HL132" i="1"/>
  <c r="HD132" i="1"/>
  <c r="HE132" i="1"/>
  <c r="A133" i="1"/>
  <c r="HM132" i="1"/>
  <c r="HK132" i="1"/>
  <c r="HJ132" i="1"/>
  <c r="HG132" i="1"/>
  <c r="HF132" i="1"/>
  <c r="HJ133" i="1" l="1"/>
  <c r="HI133" i="1"/>
  <c r="HM133" i="1"/>
  <c r="HE133" i="1"/>
  <c r="HL133" i="1"/>
  <c r="HK133" i="1"/>
  <c r="HH133" i="1"/>
  <c r="HG133" i="1"/>
  <c r="A134" i="1"/>
  <c r="HF133" i="1"/>
  <c r="HD133" i="1"/>
  <c r="HK134" i="1" l="1"/>
  <c r="HJ134" i="1"/>
  <c r="A135" i="1"/>
  <c r="HF134" i="1"/>
  <c r="HG134" i="1"/>
  <c r="HE134" i="1"/>
  <c r="HD134" i="1"/>
  <c r="HM134" i="1"/>
  <c r="HL134" i="1"/>
  <c r="HI134" i="1"/>
  <c r="HH134" i="1"/>
  <c r="HL135" i="1" l="1"/>
  <c r="HD135" i="1"/>
  <c r="HK135" i="1"/>
  <c r="HG135" i="1"/>
  <c r="A136" i="1"/>
  <c r="HM135" i="1"/>
  <c r="HJ135" i="1"/>
  <c r="HI135" i="1"/>
  <c r="HH135" i="1"/>
  <c r="HF135" i="1"/>
  <c r="HE135" i="1"/>
  <c r="HM136" i="1" l="1"/>
  <c r="HE136" i="1"/>
  <c r="HL136" i="1"/>
  <c r="HD136" i="1"/>
  <c r="HH136" i="1"/>
  <c r="HK136" i="1"/>
  <c r="HJ136" i="1"/>
  <c r="HI136" i="1"/>
  <c r="HG136" i="1"/>
  <c r="A137" i="1"/>
  <c r="HF136" i="1"/>
  <c r="A138" i="1" l="1"/>
  <c r="HF137" i="1"/>
  <c r="HM137" i="1"/>
  <c r="HE137" i="1"/>
  <c r="HI137" i="1"/>
  <c r="HH137" i="1"/>
  <c r="HG137" i="1"/>
  <c r="HD137" i="1"/>
  <c r="HK137" i="1"/>
  <c r="HJ137" i="1"/>
  <c r="HL137" i="1"/>
  <c r="HG138" i="1" l="1"/>
  <c r="A139" i="1"/>
  <c r="HF138" i="1"/>
  <c r="HJ138" i="1"/>
  <c r="HD138" i="1"/>
  <c r="HM138" i="1"/>
  <c r="HL138" i="1"/>
  <c r="HE138" i="1"/>
  <c r="HI138" i="1"/>
  <c r="HH138" i="1"/>
  <c r="HK138" i="1"/>
  <c r="HH139" i="1" l="1"/>
  <c r="HG139" i="1"/>
  <c r="HK139" i="1"/>
  <c r="HL139" i="1"/>
  <c r="HJ139" i="1"/>
  <c r="HI139" i="1"/>
  <c r="HF139" i="1"/>
  <c r="HD139" i="1"/>
  <c r="HM139" i="1"/>
  <c r="A140" i="1"/>
  <c r="HE139" i="1"/>
  <c r="HI140" i="1" l="1"/>
  <c r="HH140" i="1"/>
  <c r="HL140" i="1"/>
  <c r="HD140" i="1"/>
  <c r="HF140" i="1"/>
  <c r="HE140" i="1"/>
  <c r="A141" i="1"/>
  <c r="HG140" i="1"/>
  <c r="HK140" i="1"/>
  <c r="HJ140" i="1"/>
  <c r="HM140" i="1"/>
  <c r="HJ141" i="1" l="1"/>
  <c r="HI141" i="1"/>
  <c r="HM141" i="1"/>
  <c r="HE141" i="1"/>
  <c r="A142" i="1"/>
  <c r="HL141" i="1"/>
  <c r="HK141" i="1"/>
  <c r="HH141" i="1"/>
  <c r="HD141" i="1"/>
  <c r="HG141" i="1"/>
  <c r="HF141" i="1"/>
  <c r="HK142" i="1" l="1"/>
  <c r="HJ142" i="1"/>
  <c r="A143" i="1"/>
  <c r="HF142" i="1"/>
  <c r="HH142" i="1"/>
  <c r="HG142" i="1"/>
  <c r="HE142" i="1"/>
  <c r="HD142" i="1"/>
  <c r="HL142" i="1"/>
  <c r="HI142" i="1"/>
  <c r="HM142" i="1"/>
  <c r="HL143" i="1" l="1"/>
  <c r="HD143" i="1"/>
  <c r="HK143" i="1"/>
  <c r="HG143" i="1"/>
  <c r="HE143" i="1"/>
  <c r="A144" i="1"/>
  <c r="HM143" i="1"/>
  <c r="HI143" i="1"/>
  <c r="HH143" i="1"/>
  <c r="HF143" i="1"/>
  <c r="HJ143" i="1"/>
  <c r="HM144" i="1" l="1"/>
  <c r="HE144" i="1"/>
  <c r="HL144" i="1"/>
  <c r="HD144" i="1"/>
  <c r="HH144" i="1"/>
  <c r="A145" i="1"/>
  <c r="HK144" i="1"/>
  <c r="HJ144" i="1"/>
  <c r="HI144" i="1"/>
  <c r="HG144" i="1"/>
  <c r="HF144" i="1"/>
  <c r="A146" i="1" l="1"/>
  <c r="HF145" i="1"/>
  <c r="HM145" i="1"/>
  <c r="HE145" i="1"/>
  <c r="HI145" i="1"/>
  <c r="HJ145" i="1"/>
  <c r="HH145" i="1"/>
  <c r="HG145" i="1"/>
  <c r="HD145" i="1"/>
  <c r="HL145" i="1"/>
  <c r="HK145" i="1"/>
  <c r="HG146" i="1" l="1"/>
  <c r="A147" i="1"/>
  <c r="HF146" i="1"/>
  <c r="HJ146" i="1"/>
  <c r="HE146" i="1"/>
  <c r="HD146" i="1"/>
  <c r="HM146" i="1"/>
  <c r="HL146" i="1"/>
  <c r="HK146" i="1"/>
  <c r="HH146" i="1"/>
  <c r="HI146" i="1"/>
  <c r="HH147" i="1" l="1"/>
  <c r="HG147" i="1"/>
  <c r="HK147" i="1"/>
  <c r="HM147" i="1"/>
  <c r="HL147" i="1"/>
  <c r="HJ147" i="1"/>
  <c r="HI147" i="1"/>
  <c r="HD147" i="1"/>
  <c r="A148" i="1"/>
  <c r="HF147" i="1"/>
  <c r="HE147" i="1"/>
  <c r="HI148" i="1" l="1"/>
  <c r="HH148" i="1"/>
  <c r="HL148" i="1"/>
  <c r="HD148" i="1"/>
  <c r="HG148" i="1"/>
  <c r="HF148" i="1"/>
  <c r="HE148" i="1"/>
  <c r="A149" i="1"/>
  <c r="HM148" i="1"/>
  <c r="HJ148" i="1"/>
  <c r="HK148" i="1"/>
  <c r="HJ149" i="1" l="1"/>
  <c r="HI149" i="1"/>
  <c r="HM149" i="1"/>
  <c r="HE149" i="1"/>
  <c r="A150" i="1"/>
  <c r="HL149" i="1"/>
  <c r="HK149" i="1"/>
  <c r="HD149" i="1"/>
  <c r="HH149" i="1"/>
  <c r="HG149" i="1"/>
  <c r="HF149" i="1"/>
  <c r="HK150" i="1" l="1"/>
  <c r="HJ150" i="1"/>
  <c r="A151" i="1"/>
  <c r="HF150" i="1"/>
  <c r="HI150" i="1"/>
  <c r="HH150" i="1"/>
  <c r="HG150" i="1"/>
  <c r="HE150" i="1"/>
  <c r="HD150" i="1"/>
  <c r="HM150" i="1"/>
  <c r="HL150" i="1"/>
  <c r="HL151" i="1" l="1"/>
  <c r="HD151" i="1"/>
  <c r="HK151" i="1"/>
  <c r="HI151" i="1"/>
  <c r="HG151" i="1"/>
  <c r="HF151" i="1"/>
  <c r="HE151" i="1"/>
  <c r="HH151" i="1"/>
  <c r="HJ151" i="1"/>
  <c r="A152" i="1"/>
  <c r="HM151" i="1"/>
  <c r="HM152" i="1" l="1"/>
  <c r="HE152" i="1"/>
  <c r="HL152" i="1"/>
  <c r="HD152" i="1"/>
  <c r="HJ152" i="1"/>
  <c r="HH152" i="1"/>
  <c r="A153" i="1"/>
  <c r="HG152" i="1"/>
  <c r="HF152" i="1"/>
  <c r="HK152" i="1"/>
  <c r="HI152" i="1"/>
  <c r="A154" i="1" l="1"/>
  <c r="HF153" i="1"/>
  <c r="HM153" i="1"/>
  <c r="HE153" i="1"/>
  <c r="HK153" i="1"/>
  <c r="HI153" i="1"/>
  <c r="HL153" i="1"/>
  <c r="HJ153" i="1"/>
  <c r="HD153" i="1"/>
  <c r="HH153" i="1"/>
  <c r="HG153" i="1"/>
  <c r="HG154" i="1" l="1"/>
  <c r="A155" i="1"/>
  <c r="HF154" i="1"/>
  <c r="HL154" i="1"/>
  <c r="HD154" i="1"/>
  <c r="HJ154" i="1"/>
  <c r="HM154" i="1"/>
  <c r="HK154" i="1"/>
  <c r="HI154" i="1"/>
  <c r="HE154" i="1"/>
  <c r="HH154" i="1"/>
  <c r="HH155" i="1" l="1"/>
  <c r="HG155" i="1"/>
  <c r="HM155" i="1"/>
  <c r="HE155" i="1"/>
  <c r="HK155" i="1"/>
  <c r="HL155" i="1"/>
  <c r="HJ155" i="1"/>
  <c r="HI155" i="1"/>
  <c r="HF155" i="1"/>
  <c r="A156" i="1"/>
  <c r="HD155" i="1"/>
  <c r="HI156" i="1" l="1"/>
  <c r="HH156" i="1"/>
  <c r="A157" i="1"/>
  <c r="HF156" i="1"/>
  <c r="HL156" i="1"/>
  <c r="HD156" i="1"/>
  <c r="HJ156" i="1"/>
  <c r="HG156" i="1"/>
  <c r="HE156" i="1"/>
  <c r="HM156" i="1"/>
  <c r="HK156" i="1"/>
  <c r="HJ157" i="1" l="1"/>
  <c r="HI157" i="1"/>
  <c r="HG157" i="1"/>
  <c r="HM157" i="1"/>
  <c r="HE157" i="1"/>
  <c r="HH157" i="1"/>
  <c r="HF157" i="1"/>
  <c r="HD157" i="1"/>
  <c r="HK157" i="1"/>
  <c r="A158" i="1"/>
  <c r="HL157" i="1"/>
  <c r="HK158" i="1" l="1"/>
  <c r="HJ158" i="1"/>
  <c r="HH158" i="1"/>
  <c r="A159" i="1"/>
  <c r="HF158" i="1"/>
  <c r="HD158" i="1"/>
  <c r="HM158" i="1"/>
  <c r="HL158" i="1"/>
  <c r="HG158" i="1"/>
  <c r="HE158" i="1"/>
  <c r="HI158" i="1"/>
  <c r="HL159" i="1" l="1"/>
  <c r="HD159" i="1"/>
  <c r="HK159" i="1"/>
  <c r="HI159" i="1"/>
  <c r="HG159" i="1"/>
  <c r="A160" i="1"/>
  <c r="HM159" i="1"/>
  <c r="HJ159" i="1"/>
  <c r="HH159" i="1"/>
  <c r="HE159" i="1"/>
  <c r="HF159" i="1"/>
  <c r="HM160" i="1" l="1"/>
  <c r="HE160" i="1"/>
  <c r="HL160" i="1"/>
  <c r="HD160" i="1"/>
  <c r="HJ160" i="1"/>
  <c r="HH160" i="1"/>
  <c r="A161" i="1"/>
  <c r="HK160" i="1"/>
  <c r="HI160" i="1"/>
  <c r="HG160" i="1"/>
  <c r="HF160" i="1"/>
  <c r="A162" i="1" l="1"/>
  <c r="HF161" i="1"/>
  <c r="HM161" i="1"/>
  <c r="HE161" i="1"/>
  <c r="HK161" i="1"/>
  <c r="HI161" i="1"/>
  <c r="HJ161" i="1"/>
  <c r="HH161" i="1"/>
  <c r="HG161" i="1"/>
  <c r="HD161" i="1"/>
  <c r="HL161" i="1"/>
  <c r="HG162" i="1" l="1"/>
  <c r="A163" i="1"/>
  <c r="HF162" i="1"/>
  <c r="HL162" i="1"/>
  <c r="HD162" i="1"/>
  <c r="HJ162" i="1"/>
  <c r="HI162" i="1"/>
  <c r="HH162" i="1"/>
  <c r="HE162" i="1"/>
  <c r="HM162" i="1"/>
  <c r="HK162" i="1"/>
  <c r="HH163" i="1" l="1"/>
  <c r="HG163" i="1"/>
  <c r="HM163" i="1"/>
  <c r="HE163" i="1"/>
  <c r="HK163" i="1"/>
  <c r="HF163" i="1"/>
  <c r="HD163" i="1"/>
  <c r="A164" i="1"/>
  <c r="HL163" i="1"/>
  <c r="HJ163" i="1"/>
  <c r="HI163" i="1"/>
  <c r="HI164" i="1" l="1"/>
  <c r="HH164" i="1"/>
  <c r="A165" i="1"/>
  <c r="HF164" i="1"/>
  <c r="HL164" i="1"/>
  <c r="HD164" i="1"/>
  <c r="HM164" i="1"/>
  <c r="HK164" i="1"/>
  <c r="HJ164" i="1"/>
  <c r="HG164" i="1"/>
  <c r="HE164" i="1"/>
  <c r="HJ165" i="1" l="1"/>
  <c r="HI165" i="1"/>
  <c r="HG165" i="1"/>
  <c r="HM165" i="1"/>
  <c r="HE165" i="1"/>
  <c r="A166" i="1"/>
  <c r="HL165" i="1"/>
  <c r="HK165" i="1"/>
  <c r="HH165" i="1"/>
  <c r="HF165" i="1"/>
  <c r="HD165" i="1"/>
  <c r="HK166" i="1" l="1"/>
  <c r="HJ166" i="1"/>
  <c r="HH166" i="1"/>
  <c r="A167" i="1"/>
  <c r="HF166" i="1"/>
  <c r="HL166" i="1"/>
  <c r="HI166" i="1"/>
  <c r="HG166" i="1"/>
  <c r="HE166" i="1"/>
  <c r="HD166" i="1"/>
  <c r="HM166" i="1"/>
  <c r="HL167" i="1" l="1"/>
  <c r="HD167" i="1"/>
  <c r="HK167" i="1"/>
  <c r="HI167" i="1"/>
  <c r="HG167" i="1"/>
  <c r="HH167" i="1"/>
  <c r="HF167" i="1"/>
  <c r="HE167" i="1"/>
  <c r="A168" i="1"/>
  <c r="HM167" i="1"/>
  <c r="HJ167" i="1"/>
  <c r="HM168" i="1" l="1"/>
  <c r="HE168" i="1"/>
  <c r="HL168" i="1"/>
  <c r="HD168" i="1"/>
  <c r="HJ168" i="1"/>
  <c r="HH168" i="1"/>
  <c r="HF168" i="1"/>
  <c r="A169" i="1"/>
  <c r="HK168" i="1"/>
  <c r="HI168" i="1"/>
  <c r="HG168" i="1"/>
  <c r="A170" i="1" l="1"/>
  <c r="HF169" i="1"/>
  <c r="HM169" i="1"/>
  <c r="HE169" i="1"/>
  <c r="HK169" i="1"/>
  <c r="HI169" i="1"/>
  <c r="HL169" i="1"/>
  <c r="HJ169" i="1"/>
  <c r="HH169" i="1"/>
  <c r="HG169" i="1"/>
  <c r="HD169" i="1"/>
  <c r="HG170" i="1" l="1"/>
  <c r="A171" i="1"/>
  <c r="HF170" i="1"/>
  <c r="HL170" i="1"/>
  <c r="HD170" i="1"/>
  <c r="HJ170" i="1"/>
  <c r="HM170" i="1"/>
  <c r="HK170" i="1"/>
  <c r="HI170" i="1"/>
  <c r="HH170" i="1"/>
  <c r="HE170" i="1"/>
  <c r="HH171" i="1" l="1"/>
  <c r="HG171" i="1"/>
  <c r="HM171" i="1"/>
  <c r="HE171" i="1"/>
  <c r="HK171" i="1"/>
  <c r="A172" i="1"/>
  <c r="HL171" i="1"/>
  <c r="HJ171" i="1"/>
  <c r="HI171" i="1"/>
  <c r="HF171" i="1"/>
  <c r="HD171" i="1"/>
  <c r="HI172" i="1" l="1"/>
  <c r="HH172" i="1"/>
  <c r="A173" i="1"/>
  <c r="HF172" i="1"/>
  <c r="HL172" i="1"/>
  <c r="HD172" i="1"/>
  <c r="HK172" i="1"/>
  <c r="HJ172" i="1"/>
  <c r="HG172" i="1"/>
  <c r="HE172" i="1"/>
  <c r="HM172" i="1"/>
  <c r="HJ173" i="1" l="1"/>
  <c r="HI173" i="1"/>
  <c r="HG173" i="1"/>
  <c r="HM173" i="1"/>
  <c r="HE173" i="1"/>
  <c r="HH173" i="1"/>
  <c r="HF173" i="1"/>
  <c r="HD173" i="1"/>
  <c r="A174" i="1"/>
  <c r="HL173" i="1"/>
  <c r="HK173" i="1"/>
  <c r="HK174" i="1" l="1"/>
  <c r="HJ174" i="1"/>
  <c r="HH174" i="1"/>
  <c r="A175" i="1"/>
  <c r="HF174" i="1"/>
  <c r="HD174" i="1"/>
  <c r="HM174" i="1"/>
  <c r="HL174" i="1"/>
  <c r="HE174" i="1"/>
  <c r="HI174" i="1"/>
  <c r="HG174" i="1"/>
  <c r="HL175" i="1" l="1"/>
  <c r="HD175" i="1"/>
  <c r="HK175" i="1"/>
  <c r="HI175" i="1"/>
  <c r="HG175" i="1"/>
  <c r="A176" i="1"/>
  <c r="HM175" i="1"/>
  <c r="HJ175" i="1"/>
  <c r="HH175" i="1"/>
  <c r="HF175" i="1"/>
  <c r="HE175" i="1"/>
  <c r="HM176" i="1" l="1"/>
  <c r="HE176" i="1"/>
  <c r="HL176" i="1"/>
  <c r="HD176" i="1"/>
  <c r="HK176" i="1"/>
  <c r="HJ176" i="1"/>
  <c r="HH176" i="1"/>
  <c r="A177" i="1"/>
  <c r="HI176" i="1"/>
  <c r="HG176" i="1"/>
  <c r="HF176" i="1"/>
  <c r="A178" i="1" l="1"/>
  <c r="HF177" i="1"/>
  <c r="HM177" i="1"/>
  <c r="HE177" i="1"/>
  <c r="HL177" i="1"/>
  <c r="HD177" i="1"/>
  <c r="HK177" i="1"/>
  <c r="HI177" i="1"/>
  <c r="HJ177" i="1"/>
  <c r="HH177" i="1"/>
  <c r="HG177" i="1"/>
  <c r="HG178" i="1" l="1"/>
  <c r="A179" i="1"/>
  <c r="HF178" i="1"/>
  <c r="HM178" i="1"/>
  <c r="HE178" i="1"/>
  <c r="HL178" i="1"/>
  <c r="HD178" i="1"/>
  <c r="HJ178" i="1"/>
  <c r="HK178" i="1"/>
  <c r="HI178" i="1"/>
  <c r="HH178" i="1"/>
  <c r="HH179" i="1" l="1"/>
  <c r="HG179" i="1"/>
  <c r="A180" i="1"/>
  <c r="HF179" i="1"/>
  <c r="HM179" i="1"/>
  <c r="HE179" i="1"/>
  <c r="HK179" i="1"/>
  <c r="HL179" i="1"/>
  <c r="HJ179" i="1"/>
  <c r="HI179" i="1"/>
  <c r="HD179" i="1"/>
  <c r="HI180" i="1" l="1"/>
  <c r="HH180" i="1"/>
  <c r="HG180" i="1"/>
  <c r="A181" i="1"/>
  <c r="HF180" i="1"/>
  <c r="HL180" i="1"/>
  <c r="HD180" i="1"/>
  <c r="HM180" i="1"/>
  <c r="HK180" i="1"/>
  <c r="HE180" i="1"/>
  <c r="HJ180" i="1"/>
  <c r="HJ181" i="1" l="1"/>
  <c r="HI181" i="1"/>
  <c r="HH181" i="1"/>
  <c r="HG181" i="1"/>
  <c r="HM181" i="1"/>
  <c r="HE181" i="1"/>
  <c r="A182" i="1"/>
  <c r="HL181" i="1"/>
  <c r="HK181" i="1"/>
  <c r="HD181" i="1"/>
  <c r="HF181" i="1"/>
  <c r="HK182" i="1" l="1"/>
  <c r="HJ182" i="1"/>
  <c r="HI182" i="1"/>
  <c r="HH182" i="1"/>
  <c r="A183" i="1"/>
  <c r="HF182" i="1"/>
  <c r="HM182" i="1"/>
  <c r="HL182" i="1"/>
  <c r="HG182" i="1"/>
  <c r="HE182" i="1"/>
  <c r="HD182" i="1"/>
  <c r="HL183" i="1" l="1"/>
  <c r="HD183" i="1"/>
  <c r="HK183" i="1"/>
  <c r="HJ183" i="1"/>
  <c r="HI183" i="1"/>
  <c r="HG183" i="1"/>
  <c r="A184" i="1"/>
  <c r="HM183" i="1"/>
  <c r="HH183" i="1"/>
  <c r="HF183" i="1"/>
  <c r="HE183" i="1"/>
  <c r="HM184" i="1" l="1"/>
  <c r="HE184" i="1"/>
  <c r="HL184" i="1"/>
  <c r="HD184" i="1"/>
  <c r="HK184" i="1"/>
  <c r="HJ184" i="1"/>
  <c r="HH184" i="1"/>
  <c r="A185" i="1"/>
  <c r="HI184" i="1"/>
  <c r="HG184" i="1"/>
  <c r="HF184" i="1"/>
  <c r="A186" i="1" l="1"/>
  <c r="HF185" i="1"/>
  <c r="HM185" i="1"/>
  <c r="HE185" i="1"/>
  <c r="HL185" i="1"/>
  <c r="HD185" i="1"/>
  <c r="HK185" i="1"/>
  <c r="HI185" i="1"/>
  <c r="HJ185" i="1"/>
  <c r="HH185" i="1"/>
  <c r="HG185" i="1"/>
  <c r="HG186" i="1" l="1"/>
  <c r="A187" i="1"/>
  <c r="HF186" i="1"/>
  <c r="HM186" i="1"/>
  <c r="HE186" i="1"/>
  <c r="HL186" i="1"/>
  <c r="HD186" i="1"/>
  <c r="HJ186" i="1"/>
  <c r="HK186" i="1"/>
  <c r="HI186" i="1"/>
  <c r="HH186" i="1"/>
  <c r="HH187" i="1" l="1"/>
  <c r="HG187" i="1"/>
  <c r="A188" i="1"/>
  <c r="HF187" i="1"/>
  <c r="HM187" i="1"/>
  <c r="HE187" i="1"/>
  <c r="HK187" i="1"/>
  <c r="HL187" i="1"/>
  <c r="HJ187" i="1"/>
  <c r="HI187" i="1"/>
  <c r="HD187" i="1"/>
  <c r="HI188" i="1" l="1"/>
  <c r="HH188" i="1"/>
  <c r="HG188" i="1"/>
  <c r="A189" i="1"/>
  <c r="HF188" i="1"/>
  <c r="HL188" i="1"/>
  <c r="HD188" i="1"/>
  <c r="HM188" i="1"/>
  <c r="HK188" i="1"/>
  <c r="HJ188" i="1"/>
  <c r="HE188" i="1"/>
  <c r="HJ189" i="1" l="1"/>
  <c r="HI189" i="1"/>
  <c r="HH189" i="1"/>
  <c r="HG189" i="1"/>
  <c r="HM189" i="1"/>
  <c r="HE189" i="1"/>
  <c r="A190" i="1"/>
  <c r="HL189" i="1"/>
  <c r="HK189" i="1"/>
  <c r="HF189" i="1"/>
  <c r="HD189" i="1"/>
  <c r="HK190" i="1" l="1"/>
  <c r="HJ190" i="1"/>
  <c r="HI190" i="1"/>
  <c r="HH190" i="1"/>
  <c r="A191" i="1"/>
  <c r="HF190" i="1"/>
  <c r="HM190" i="1"/>
  <c r="HL190" i="1"/>
  <c r="HG190" i="1"/>
  <c r="HE190" i="1"/>
  <c r="HD190" i="1"/>
  <c r="HL191" i="1" l="1"/>
  <c r="HD191" i="1"/>
  <c r="HK191" i="1"/>
  <c r="HJ191" i="1"/>
  <c r="HI191" i="1"/>
  <c r="HG191" i="1"/>
  <c r="HM191" i="1"/>
  <c r="HH191" i="1"/>
  <c r="HF191" i="1"/>
  <c r="HE191" i="1"/>
  <c r="A192" i="1"/>
  <c r="HM192" i="1" l="1"/>
  <c r="HE192" i="1"/>
  <c r="HL192" i="1"/>
  <c r="HD192" i="1"/>
  <c r="HK192" i="1"/>
  <c r="HJ192" i="1"/>
  <c r="HH192" i="1"/>
  <c r="HI192" i="1"/>
  <c r="HG192" i="1"/>
  <c r="HF192" i="1"/>
  <c r="A193" i="1"/>
  <c r="A194" i="1" l="1"/>
  <c r="HF193" i="1"/>
  <c r="HM193" i="1"/>
  <c r="HE193" i="1"/>
  <c r="HL193" i="1"/>
  <c r="HD193" i="1"/>
  <c r="HK193" i="1"/>
  <c r="HI193" i="1"/>
  <c r="HJ193" i="1"/>
  <c r="HH193" i="1"/>
  <c r="HG193" i="1"/>
  <c r="HG194" i="1" l="1"/>
  <c r="A195" i="1"/>
  <c r="HF194" i="1"/>
  <c r="HM194" i="1"/>
  <c r="HE194" i="1"/>
  <c r="HL194" i="1"/>
  <c r="HD194" i="1"/>
  <c r="HJ194" i="1"/>
  <c r="HK194" i="1"/>
  <c r="HI194" i="1"/>
  <c r="HH194" i="1"/>
  <c r="HH195" i="1" l="1"/>
  <c r="HG195" i="1"/>
  <c r="A196" i="1"/>
  <c r="HF195" i="1"/>
  <c r="HM195" i="1"/>
  <c r="HE195" i="1"/>
  <c r="HK195" i="1"/>
  <c r="HL195" i="1"/>
  <c r="HJ195" i="1"/>
  <c r="HI195" i="1"/>
  <c r="HD195" i="1"/>
  <c r="HI196" i="1" l="1"/>
  <c r="HH196" i="1"/>
  <c r="HG196" i="1"/>
  <c r="A197" i="1"/>
  <c r="HF196" i="1"/>
  <c r="HL196" i="1"/>
  <c r="HD196" i="1"/>
  <c r="HM196" i="1"/>
  <c r="HK196" i="1"/>
  <c r="HJ196" i="1"/>
  <c r="HE196" i="1"/>
  <c r="HJ197" i="1" l="1"/>
  <c r="HI197" i="1"/>
  <c r="HH197" i="1"/>
  <c r="HG197" i="1"/>
  <c r="HM197" i="1"/>
  <c r="HE197" i="1"/>
  <c r="A198" i="1"/>
  <c r="HL197" i="1"/>
  <c r="HK197" i="1"/>
  <c r="HF197" i="1"/>
  <c r="HD197" i="1"/>
  <c r="HK198" i="1" l="1"/>
  <c r="HJ198" i="1"/>
  <c r="HI198" i="1"/>
  <c r="HH198" i="1"/>
  <c r="A199" i="1"/>
  <c r="HF198" i="1"/>
  <c r="HL198" i="1"/>
  <c r="HG198" i="1"/>
  <c r="HE198" i="1"/>
  <c r="HD198" i="1"/>
  <c r="HM198" i="1"/>
  <c r="HL199" i="1" l="1"/>
  <c r="HD199" i="1"/>
  <c r="HK199" i="1"/>
  <c r="HJ199" i="1"/>
  <c r="HI199" i="1"/>
  <c r="HG199" i="1"/>
  <c r="HH199" i="1"/>
  <c r="HF199" i="1"/>
  <c r="HE199" i="1"/>
  <c r="A200" i="1"/>
  <c r="HM199" i="1"/>
  <c r="HM200" i="1" l="1"/>
  <c r="HE200" i="1"/>
  <c r="HL200" i="1"/>
  <c r="HD200" i="1"/>
  <c r="HK200" i="1"/>
  <c r="HJ200" i="1"/>
  <c r="HH200" i="1"/>
  <c r="HG200" i="1"/>
  <c r="HF200" i="1"/>
  <c r="A201" i="1"/>
  <c r="HI200" i="1"/>
  <c r="A202" i="1" l="1"/>
  <c r="HF201" i="1"/>
  <c r="HM201" i="1"/>
  <c r="HE201" i="1"/>
  <c r="HL201" i="1"/>
  <c r="HD201" i="1"/>
  <c r="HK201" i="1"/>
  <c r="HI201" i="1"/>
  <c r="HH201" i="1"/>
  <c r="HG201" i="1"/>
  <c r="HJ201" i="1"/>
  <c r="A203" i="1" l="1"/>
  <c r="HF202" i="1"/>
  <c r="HM202" i="1"/>
  <c r="HE202" i="1"/>
  <c r="HJ202" i="1"/>
  <c r="HI202" i="1"/>
  <c r="HH202" i="1"/>
  <c r="HG202" i="1"/>
  <c r="HD202" i="1"/>
  <c r="HL202" i="1"/>
  <c r="HK202" i="1"/>
  <c r="HH203" i="1" l="1"/>
  <c r="HG203" i="1"/>
  <c r="A204" i="1"/>
  <c r="HF203" i="1"/>
  <c r="HK203" i="1"/>
  <c r="HE203" i="1"/>
  <c r="HD203" i="1"/>
  <c r="HL203" i="1"/>
  <c r="HM203" i="1"/>
  <c r="HJ203" i="1"/>
  <c r="HI203" i="1"/>
  <c r="HI204" i="1" l="1"/>
  <c r="HH204" i="1"/>
  <c r="HG204" i="1"/>
  <c r="HL204" i="1"/>
  <c r="HD204" i="1"/>
  <c r="A205" i="1"/>
  <c r="HM204" i="1"/>
  <c r="HJ204" i="1"/>
  <c r="HK204" i="1"/>
  <c r="HF204" i="1"/>
  <c r="HE204" i="1"/>
  <c r="HJ205" i="1" l="1"/>
  <c r="HI205" i="1"/>
  <c r="HH205" i="1"/>
  <c r="HM205" i="1"/>
  <c r="HE205" i="1"/>
  <c r="A206" i="1"/>
  <c r="HL205" i="1"/>
  <c r="HK205" i="1"/>
  <c r="HG205" i="1"/>
  <c r="HD205" i="1"/>
  <c r="HF205" i="1"/>
  <c r="HK206" i="1" l="1"/>
  <c r="HJ206" i="1"/>
  <c r="HI206" i="1"/>
  <c r="A207" i="1"/>
  <c r="HF206" i="1"/>
  <c r="HH206" i="1"/>
  <c r="HG206" i="1"/>
  <c r="HE206" i="1"/>
  <c r="HD206" i="1"/>
  <c r="HM206" i="1"/>
  <c r="HL206" i="1"/>
  <c r="HL207" i="1" l="1"/>
  <c r="HD207" i="1"/>
  <c r="HK207" i="1"/>
  <c r="HJ207" i="1"/>
  <c r="HG207" i="1"/>
  <c r="HF207" i="1"/>
  <c r="HE207" i="1"/>
  <c r="HM207" i="1"/>
  <c r="A208" i="1"/>
  <c r="HI207" i="1"/>
  <c r="HH207" i="1"/>
  <c r="HM208" i="1" l="1"/>
  <c r="HE208" i="1"/>
  <c r="HL208" i="1"/>
  <c r="HD208" i="1"/>
  <c r="HK208" i="1"/>
  <c r="HH208" i="1"/>
  <c r="A209" i="1"/>
  <c r="HI208" i="1"/>
  <c r="HJ208" i="1"/>
  <c r="HG208" i="1"/>
  <c r="HF208" i="1"/>
  <c r="A210" i="1" l="1"/>
  <c r="HF209" i="1"/>
  <c r="HM209" i="1"/>
  <c r="HE209" i="1"/>
  <c r="HL209" i="1"/>
  <c r="HD209" i="1"/>
  <c r="HI209" i="1"/>
  <c r="HK209" i="1"/>
  <c r="HH209" i="1"/>
  <c r="HJ209" i="1"/>
  <c r="HG209" i="1"/>
  <c r="HG210" i="1" l="1"/>
  <c r="A211" i="1"/>
  <c r="HF210" i="1"/>
  <c r="HM210" i="1"/>
  <c r="HE210" i="1"/>
  <c r="HJ210" i="1"/>
  <c r="HL210" i="1"/>
  <c r="HK210" i="1"/>
  <c r="HH210" i="1"/>
  <c r="HI210" i="1"/>
  <c r="HD210" i="1"/>
  <c r="HH211" i="1" l="1"/>
  <c r="HG211" i="1"/>
  <c r="A212" i="1"/>
  <c r="HF211" i="1"/>
  <c r="HK211" i="1"/>
  <c r="HM211" i="1"/>
  <c r="HL211" i="1"/>
  <c r="HJ211" i="1"/>
  <c r="HI211" i="1"/>
  <c r="HD211" i="1"/>
  <c r="HE211" i="1"/>
  <c r="HI212" i="1" l="1"/>
  <c r="HH212" i="1"/>
  <c r="HG212" i="1"/>
  <c r="HL212" i="1"/>
  <c r="HD212" i="1"/>
  <c r="HK212" i="1"/>
  <c r="HJ212" i="1"/>
  <c r="HF212" i="1"/>
  <c r="HE212" i="1"/>
  <c r="A213" i="1"/>
  <c r="HM212" i="1"/>
  <c r="HJ213" i="1" l="1"/>
  <c r="HI213" i="1"/>
  <c r="HH213" i="1"/>
  <c r="HM213" i="1"/>
  <c r="HE213" i="1"/>
  <c r="HF213" i="1"/>
  <c r="HD213" i="1"/>
  <c r="HL213" i="1"/>
  <c r="A214" i="1"/>
  <c r="HK213" i="1"/>
  <c r="HG213" i="1"/>
  <c r="HK214" i="1" l="1"/>
  <c r="HJ214" i="1"/>
  <c r="HI214" i="1"/>
  <c r="A215" i="1"/>
  <c r="HF214" i="1"/>
  <c r="HM214" i="1"/>
  <c r="HL214" i="1"/>
  <c r="HG214" i="1"/>
  <c r="HD214" i="1"/>
  <c r="HE214" i="1"/>
  <c r="HH214" i="1"/>
  <c r="HL215" i="1" l="1"/>
  <c r="HD215" i="1"/>
  <c r="HK215" i="1"/>
  <c r="HJ215" i="1"/>
  <c r="HG215" i="1"/>
  <c r="A216" i="1"/>
  <c r="HM215" i="1"/>
  <c r="HI215" i="1"/>
  <c r="HH215" i="1"/>
  <c r="HE215" i="1"/>
  <c r="HF215" i="1"/>
  <c r="HM216" i="1" l="1"/>
  <c r="HE216" i="1"/>
  <c r="HL216" i="1"/>
  <c r="HD216" i="1"/>
  <c r="HK216" i="1"/>
  <c r="HH216" i="1"/>
  <c r="HJ216" i="1"/>
  <c r="HI216" i="1"/>
  <c r="HG216" i="1"/>
  <c r="HF216" i="1"/>
  <c r="A217" i="1"/>
  <c r="A218" i="1" l="1"/>
  <c r="HF217" i="1"/>
  <c r="HM217" i="1"/>
  <c r="HE217" i="1"/>
  <c r="HL217" i="1"/>
  <c r="HD217" i="1"/>
  <c r="HI217" i="1"/>
  <c r="HJ217" i="1"/>
  <c r="HH217" i="1"/>
  <c r="HG217" i="1"/>
  <c r="HK217" i="1"/>
  <c r="HG218" i="1" l="1"/>
  <c r="A219" i="1"/>
  <c r="HF218" i="1"/>
  <c r="HM218" i="1"/>
  <c r="HE218" i="1"/>
  <c r="HJ218" i="1"/>
  <c r="HI218" i="1"/>
  <c r="HH218" i="1"/>
  <c r="HD218" i="1"/>
  <c r="HL218" i="1"/>
  <c r="HK218" i="1"/>
  <c r="HH219" i="1" l="1"/>
  <c r="HG219" i="1"/>
  <c r="A220" i="1"/>
  <c r="HF219" i="1"/>
  <c r="HK219" i="1"/>
  <c r="HE219" i="1"/>
  <c r="HD219" i="1"/>
  <c r="HL219" i="1"/>
  <c r="HM219" i="1"/>
  <c r="HJ219" i="1"/>
  <c r="HI219" i="1"/>
  <c r="HI220" i="1" l="1"/>
  <c r="HH220" i="1"/>
  <c r="HG220" i="1"/>
  <c r="HL220" i="1"/>
  <c r="HD220" i="1"/>
  <c r="A221" i="1"/>
  <c r="HM220" i="1"/>
  <c r="HJ220" i="1"/>
  <c r="HK220" i="1"/>
  <c r="HF220" i="1"/>
  <c r="HE220" i="1"/>
  <c r="HJ221" i="1" l="1"/>
  <c r="HI221" i="1"/>
  <c r="HH221" i="1"/>
  <c r="HM221" i="1"/>
  <c r="HE221" i="1"/>
  <c r="A222" i="1"/>
  <c r="HL221" i="1"/>
  <c r="HK221" i="1"/>
  <c r="HG221" i="1"/>
  <c r="HD221" i="1"/>
  <c r="HF221" i="1"/>
  <c r="HK222" i="1" l="1"/>
  <c r="HJ222" i="1"/>
  <c r="HI222" i="1"/>
  <c r="A223" i="1"/>
  <c r="HF222" i="1"/>
  <c r="HH222" i="1"/>
  <c r="HG222" i="1"/>
  <c r="HE222" i="1"/>
  <c r="HD222" i="1"/>
  <c r="HL222" i="1"/>
  <c r="HM222" i="1"/>
  <c r="HL223" i="1" l="1"/>
  <c r="HD223" i="1"/>
  <c r="HK223" i="1"/>
  <c r="HJ223" i="1"/>
  <c r="HG223" i="1"/>
  <c r="HF223" i="1"/>
  <c r="HE223" i="1"/>
  <c r="HM223" i="1"/>
  <c r="A224" i="1"/>
  <c r="HI223" i="1"/>
  <c r="HH223" i="1"/>
  <c r="HM224" i="1" l="1"/>
  <c r="HE224" i="1"/>
  <c r="HL224" i="1"/>
  <c r="HD224" i="1"/>
  <c r="HK224" i="1"/>
  <c r="HH224" i="1"/>
  <c r="A225" i="1"/>
  <c r="HI224" i="1"/>
  <c r="HJ224" i="1"/>
  <c r="HG224" i="1"/>
  <c r="HF224" i="1"/>
  <c r="A226" i="1" l="1"/>
  <c r="HF225" i="1"/>
  <c r="HM225" i="1"/>
  <c r="HE225" i="1"/>
  <c r="HL225" i="1"/>
  <c r="HD225" i="1"/>
  <c r="HJ225" i="1"/>
  <c r="HI225" i="1"/>
  <c r="HH225" i="1"/>
  <c r="HK225" i="1"/>
  <c r="HG225" i="1"/>
  <c r="HG226" i="1" l="1"/>
  <c r="A227" i="1"/>
  <c r="HF226" i="1"/>
  <c r="HM226" i="1"/>
  <c r="HE226" i="1"/>
  <c r="HK226" i="1"/>
  <c r="HJ226" i="1"/>
  <c r="HI226" i="1"/>
  <c r="HL226" i="1"/>
  <c r="HH226" i="1"/>
  <c r="HD226" i="1"/>
  <c r="HH227" i="1" l="1"/>
  <c r="HG227" i="1"/>
  <c r="A228" i="1"/>
  <c r="HF227" i="1"/>
  <c r="HL227" i="1"/>
  <c r="HD227" i="1"/>
  <c r="HK227" i="1"/>
  <c r="HJ227" i="1"/>
  <c r="HM227" i="1"/>
  <c r="HI227" i="1"/>
  <c r="HE227" i="1"/>
  <c r="HI228" i="1" l="1"/>
  <c r="HH228" i="1"/>
  <c r="HG228" i="1"/>
  <c r="HM228" i="1"/>
  <c r="HE228" i="1"/>
  <c r="HL228" i="1"/>
  <c r="HD228" i="1"/>
  <c r="HK228" i="1"/>
  <c r="HF228" i="1"/>
  <c r="A229" i="1"/>
  <c r="HJ228" i="1"/>
  <c r="HJ229" i="1" l="1"/>
  <c r="HI229" i="1"/>
  <c r="HH229" i="1"/>
  <c r="A230" i="1"/>
  <c r="HF229" i="1"/>
  <c r="HM229" i="1"/>
  <c r="HE229" i="1"/>
  <c r="HK229" i="1"/>
  <c r="HG229" i="1"/>
  <c r="HD229" i="1"/>
  <c r="HL229" i="1"/>
  <c r="HK230" i="1" l="1"/>
  <c r="HJ230" i="1"/>
  <c r="HI230" i="1"/>
  <c r="HG230" i="1"/>
  <c r="A231" i="1"/>
  <c r="HF230" i="1"/>
  <c r="HM230" i="1"/>
  <c r="HH230" i="1"/>
  <c r="HL230" i="1"/>
  <c r="HE230" i="1"/>
  <c r="HD230" i="1"/>
  <c r="HL231" i="1" l="1"/>
  <c r="HD231" i="1"/>
  <c r="HK231" i="1"/>
  <c r="HJ231" i="1"/>
  <c r="HH231" i="1"/>
  <c r="HG231" i="1"/>
  <c r="A232" i="1"/>
  <c r="HM231" i="1"/>
  <c r="HF231" i="1"/>
  <c r="HI231" i="1"/>
  <c r="HE231" i="1"/>
  <c r="HM232" i="1" l="1"/>
  <c r="HE232" i="1"/>
  <c r="HL232" i="1"/>
  <c r="HD232" i="1"/>
  <c r="HK232" i="1"/>
  <c r="HI232" i="1"/>
  <c r="HH232" i="1"/>
  <c r="A233" i="1"/>
  <c r="HJ232" i="1"/>
  <c r="HF232" i="1"/>
  <c r="HG232" i="1"/>
  <c r="A234" i="1" l="1"/>
  <c r="HF233" i="1"/>
  <c r="HM233" i="1"/>
  <c r="HE233" i="1"/>
  <c r="HL233" i="1"/>
  <c r="HD233" i="1"/>
  <c r="HJ233" i="1"/>
  <c r="HI233" i="1"/>
  <c r="HK233" i="1"/>
  <c r="HG233" i="1"/>
  <c r="HH233" i="1"/>
  <c r="HG234" i="1" l="1"/>
  <c r="A235" i="1"/>
  <c r="HF234" i="1"/>
  <c r="HM234" i="1"/>
  <c r="HE234" i="1"/>
  <c r="HK234" i="1"/>
  <c r="HJ234" i="1"/>
  <c r="HL234" i="1"/>
  <c r="HH234" i="1"/>
  <c r="HD234" i="1"/>
  <c r="HI234" i="1"/>
  <c r="HH235" i="1" l="1"/>
  <c r="HG235" i="1"/>
  <c r="A236" i="1"/>
  <c r="HF235" i="1"/>
  <c r="HL235" i="1"/>
  <c r="HD235" i="1"/>
  <c r="HK235" i="1"/>
  <c r="HM235" i="1"/>
  <c r="HI235" i="1"/>
  <c r="HE235" i="1"/>
  <c r="HJ235" i="1"/>
  <c r="HI236" i="1" l="1"/>
  <c r="HH236" i="1"/>
  <c r="HG236" i="1"/>
  <c r="HM236" i="1"/>
  <c r="HE236" i="1"/>
  <c r="HL236" i="1"/>
  <c r="HD236" i="1"/>
  <c r="A237" i="1"/>
  <c r="HJ236" i="1"/>
  <c r="HF236" i="1"/>
  <c r="HK236" i="1"/>
  <c r="HJ237" i="1" l="1"/>
  <c r="HI237" i="1"/>
  <c r="HH237" i="1"/>
  <c r="A238" i="1"/>
  <c r="HF237" i="1"/>
  <c r="HM237" i="1"/>
  <c r="HE237" i="1"/>
  <c r="HL237" i="1"/>
  <c r="HG237" i="1"/>
  <c r="HD237" i="1"/>
  <c r="HK237" i="1"/>
  <c r="HK238" i="1" l="1"/>
  <c r="HJ238" i="1"/>
  <c r="HI238" i="1"/>
  <c r="HG238" i="1"/>
  <c r="A239" i="1"/>
  <c r="HF238" i="1"/>
  <c r="HM238" i="1"/>
  <c r="HL238" i="1"/>
  <c r="HE238" i="1"/>
  <c r="HD238" i="1"/>
  <c r="HH238" i="1"/>
  <c r="HL239" i="1" l="1"/>
  <c r="HD239" i="1"/>
  <c r="HK239" i="1"/>
  <c r="HJ239" i="1"/>
  <c r="HH239" i="1"/>
  <c r="HG239" i="1"/>
  <c r="A240" i="1"/>
  <c r="HM239" i="1"/>
  <c r="HI239" i="1"/>
  <c r="HE239" i="1"/>
  <c r="HF239" i="1"/>
  <c r="HM240" i="1" l="1"/>
  <c r="HE240" i="1"/>
  <c r="HL240" i="1"/>
  <c r="HD240" i="1"/>
  <c r="HK240" i="1"/>
  <c r="HI240" i="1"/>
  <c r="HH240" i="1"/>
  <c r="A241" i="1"/>
  <c r="HJ240" i="1"/>
  <c r="HG240" i="1"/>
  <c r="HF240" i="1"/>
  <c r="A242" i="1" l="1"/>
  <c r="HF241" i="1"/>
  <c r="HM241" i="1"/>
  <c r="HE241" i="1"/>
  <c r="HL241" i="1"/>
  <c r="HD241" i="1"/>
  <c r="HK241" i="1"/>
  <c r="HJ241" i="1"/>
  <c r="HI241" i="1"/>
  <c r="HH241" i="1"/>
  <c r="HG241" i="1"/>
  <c r="HG242" i="1" l="1"/>
  <c r="A243" i="1"/>
  <c r="HF242" i="1"/>
  <c r="HM242" i="1"/>
  <c r="HE242" i="1"/>
  <c r="HL242" i="1"/>
  <c r="HD242" i="1"/>
  <c r="HK242" i="1"/>
  <c r="HJ242" i="1"/>
  <c r="HI242" i="1"/>
  <c r="HH242" i="1"/>
  <c r="HH243" i="1" l="1"/>
  <c r="HG243" i="1"/>
  <c r="A244" i="1"/>
  <c r="HF243" i="1"/>
  <c r="HM243" i="1"/>
  <c r="HE243" i="1"/>
  <c r="HL243" i="1"/>
  <c r="HD243" i="1"/>
  <c r="HK243" i="1"/>
  <c r="HI243" i="1"/>
  <c r="HJ243" i="1"/>
  <c r="A245" i="1" l="1"/>
  <c r="HM244" i="1"/>
  <c r="HI244" i="1"/>
  <c r="HH244" i="1"/>
  <c r="HG244" i="1"/>
  <c r="HF244" i="1"/>
  <c r="HE244" i="1"/>
  <c r="HL244" i="1"/>
  <c r="HD244" i="1"/>
  <c r="HK244" i="1"/>
  <c r="HJ244" i="1"/>
  <c r="HH245" i="1" l="1"/>
  <c r="HG245" i="1"/>
  <c r="A246" i="1"/>
  <c r="HF245" i="1"/>
  <c r="HM245" i="1"/>
  <c r="HE245" i="1"/>
  <c r="HL245" i="1"/>
  <c r="HD245" i="1"/>
  <c r="HK245" i="1"/>
  <c r="HJ245" i="1"/>
  <c r="HI245" i="1"/>
  <c r="HI246" i="1" l="1"/>
  <c r="HH246" i="1"/>
  <c r="HG246" i="1"/>
  <c r="A247" i="1"/>
  <c r="HF246" i="1"/>
  <c r="HM246" i="1"/>
  <c r="HE246" i="1"/>
  <c r="HD246" i="1"/>
  <c r="HL246" i="1"/>
  <c r="HK246" i="1"/>
  <c r="HJ246" i="1"/>
  <c r="HJ247" i="1" l="1"/>
  <c r="HI247" i="1"/>
  <c r="HH247" i="1"/>
  <c r="HG247" i="1"/>
  <c r="A248" i="1"/>
  <c r="HF247" i="1"/>
  <c r="HD247" i="1"/>
  <c r="HM247" i="1"/>
  <c r="HL247" i="1"/>
  <c r="HE247" i="1"/>
  <c r="HK247" i="1"/>
  <c r="HK248" i="1" l="1"/>
  <c r="HJ248" i="1"/>
  <c r="HI248" i="1"/>
  <c r="HH248" i="1"/>
  <c r="HG248" i="1"/>
  <c r="A249" i="1"/>
  <c r="HM248" i="1"/>
  <c r="HL248" i="1"/>
  <c r="HF248" i="1"/>
  <c r="HE248" i="1"/>
  <c r="HD248" i="1"/>
  <c r="HL249" i="1" l="1"/>
  <c r="HD249" i="1"/>
  <c r="HK249" i="1"/>
  <c r="HJ249" i="1"/>
  <c r="HI249" i="1"/>
  <c r="HH249" i="1"/>
  <c r="A250" i="1"/>
  <c r="HM249" i="1"/>
  <c r="HG249" i="1"/>
  <c r="HF249" i="1"/>
  <c r="HE249" i="1"/>
  <c r="HM250" i="1" l="1"/>
  <c r="HE250" i="1"/>
  <c r="HL250" i="1"/>
  <c r="HD250" i="1"/>
  <c r="HK250" i="1"/>
  <c r="HJ250" i="1"/>
  <c r="HI250" i="1"/>
  <c r="A251" i="1"/>
  <c r="HH250" i="1"/>
  <c r="HG250" i="1"/>
  <c r="HF250" i="1"/>
  <c r="A252" i="1" l="1"/>
  <c r="HF251" i="1"/>
  <c r="HM251" i="1"/>
  <c r="HE251" i="1"/>
  <c r="HL251" i="1"/>
  <c r="HD251" i="1"/>
  <c r="HK251" i="1"/>
  <c r="HJ251" i="1"/>
  <c r="HI251" i="1"/>
  <c r="HH251" i="1"/>
  <c r="HG251" i="1"/>
  <c r="HG252" i="1" l="1"/>
  <c r="A253" i="1"/>
  <c r="HF252" i="1"/>
  <c r="HM252" i="1"/>
  <c r="HE252" i="1"/>
  <c r="HL252" i="1"/>
  <c r="HD252" i="1"/>
  <c r="HK252" i="1"/>
  <c r="HJ252" i="1"/>
  <c r="HI252" i="1"/>
  <c r="HH252" i="1"/>
  <c r="HH253" i="1" l="1"/>
  <c r="HG253" i="1"/>
  <c r="A254" i="1"/>
  <c r="HF253" i="1"/>
  <c r="HM253" i="1"/>
  <c r="HE253" i="1"/>
  <c r="HL253" i="1"/>
  <c r="HD253" i="1"/>
  <c r="HK253" i="1"/>
  <c r="HI253" i="1"/>
  <c r="HJ253" i="1"/>
  <c r="HI254" i="1" l="1"/>
  <c r="HH254" i="1"/>
  <c r="HG254" i="1"/>
  <c r="A255" i="1"/>
  <c r="HF254" i="1"/>
  <c r="HM254" i="1"/>
  <c r="HE254" i="1"/>
  <c r="HL254" i="1"/>
  <c r="HD254" i="1"/>
  <c r="HK254" i="1"/>
  <c r="HJ254" i="1"/>
  <c r="HJ255" i="1" l="1"/>
  <c r="HI255" i="1"/>
  <c r="HH255" i="1"/>
  <c r="HG255" i="1"/>
  <c r="A256" i="1"/>
  <c r="HF255" i="1"/>
  <c r="HM255" i="1"/>
  <c r="HE255" i="1"/>
  <c r="HL255" i="1"/>
  <c r="HK255" i="1"/>
  <c r="HD255" i="1"/>
  <c r="HK256" i="1" l="1"/>
  <c r="HJ256" i="1"/>
  <c r="HI256" i="1"/>
  <c r="HH256" i="1"/>
  <c r="HG256" i="1"/>
  <c r="A257" i="1"/>
  <c r="HF256" i="1"/>
  <c r="HM256" i="1"/>
  <c r="HL256" i="1"/>
  <c r="HE256" i="1"/>
  <c r="HD256" i="1"/>
  <c r="HL257" i="1" l="1"/>
  <c r="HD257" i="1"/>
  <c r="HK257" i="1"/>
  <c r="HJ257" i="1"/>
  <c r="HI257" i="1"/>
  <c r="HH257" i="1"/>
  <c r="HG257" i="1"/>
  <c r="A258" i="1"/>
  <c r="HM257" i="1"/>
  <c r="HF257" i="1"/>
  <c r="HE257" i="1"/>
  <c r="HM258" i="1" l="1"/>
  <c r="HE258" i="1"/>
  <c r="HL258" i="1"/>
  <c r="HD258" i="1"/>
  <c r="HK258" i="1"/>
  <c r="HJ258" i="1"/>
  <c r="HI258" i="1"/>
  <c r="HH258" i="1"/>
  <c r="A259" i="1"/>
  <c r="HG258" i="1"/>
  <c r="HF258" i="1"/>
  <c r="A260" i="1" l="1"/>
  <c r="HF259" i="1"/>
  <c r="HM259" i="1"/>
  <c r="HE259" i="1"/>
  <c r="HL259" i="1"/>
  <c r="HD259" i="1"/>
  <c r="HK259" i="1"/>
  <c r="HJ259" i="1"/>
  <c r="HI259" i="1"/>
  <c r="HH259" i="1"/>
  <c r="HG259" i="1"/>
  <c r="HG260" i="1" l="1"/>
  <c r="A261" i="1"/>
  <c r="HF260" i="1"/>
  <c r="HM260" i="1"/>
  <c r="HE260" i="1"/>
  <c r="HL260" i="1"/>
  <c r="HD260" i="1"/>
  <c r="HK260" i="1"/>
  <c r="HJ260" i="1"/>
  <c r="HH260" i="1"/>
  <c r="HI260" i="1"/>
  <c r="HH261" i="1" l="1"/>
  <c r="HG261" i="1"/>
  <c r="A262" i="1"/>
  <c r="HF261" i="1"/>
  <c r="HM261" i="1"/>
  <c r="HE261" i="1"/>
  <c r="HL261" i="1"/>
  <c r="HD261" i="1"/>
  <c r="HK261" i="1"/>
  <c r="HJ261" i="1"/>
  <c r="HI261" i="1"/>
  <c r="HI262" i="1" l="1"/>
  <c r="HH262" i="1"/>
  <c r="HG262" i="1"/>
  <c r="A263" i="1"/>
  <c r="HF262" i="1"/>
  <c r="HM262" i="1"/>
  <c r="HE262" i="1"/>
  <c r="HL262" i="1"/>
  <c r="HD262" i="1"/>
  <c r="HK262" i="1"/>
  <c r="HJ262" i="1"/>
  <c r="HJ263" i="1" l="1"/>
  <c r="HI263" i="1"/>
  <c r="HH263" i="1"/>
  <c r="HG263" i="1"/>
  <c r="A264" i="1"/>
  <c r="HF263" i="1"/>
  <c r="HM263" i="1"/>
  <c r="HE263" i="1"/>
  <c r="HL263" i="1"/>
  <c r="HK263" i="1"/>
  <c r="HD263" i="1"/>
  <c r="HK264" i="1" l="1"/>
  <c r="HJ264" i="1"/>
  <c r="HI264" i="1"/>
  <c r="HH264" i="1"/>
  <c r="HG264" i="1"/>
  <c r="A265" i="1"/>
  <c r="HF264" i="1"/>
  <c r="HM264" i="1"/>
  <c r="HL264" i="1"/>
  <c r="HE264" i="1"/>
  <c r="HD264" i="1"/>
  <c r="HL265" i="1" l="1"/>
  <c r="HD265" i="1"/>
  <c r="HK265" i="1"/>
  <c r="HJ265" i="1"/>
  <c r="HI265" i="1"/>
  <c r="HH265" i="1"/>
  <c r="HG265" i="1"/>
  <c r="A266" i="1"/>
  <c r="HM265" i="1"/>
  <c r="HE265" i="1"/>
  <c r="HF265" i="1"/>
  <c r="HM266" i="1" l="1"/>
  <c r="HE266" i="1"/>
  <c r="HL266" i="1"/>
  <c r="HD266" i="1"/>
  <c r="HK266" i="1"/>
  <c r="HJ266" i="1"/>
  <c r="HI266" i="1"/>
  <c r="HH266" i="1"/>
  <c r="A267" i="1"/>
  <c r="HG266" i="1"/>
  <c r="HF266" i="1"/>
  <c r="A268" i="1" l="1"/>
  <c r="HF267" i="1"/>
  <c r="HM267" i="1"/>
  <c r="HE267" i="1"/>
  <c r="HL267" i="1"/>
  <c r="HD267" i="1"/>
  <c r="HK267" i="1"/>
  <c r="HJ267" i="1"/>
  <c r="HI267" i="1"/>
  <c r="HG267" i="1"/>
  <c r="HH267" i="1"/>
  <c r="HG268" i="1" l="1"/>
  <c r="A269" i="1"/>
  <c r="HF268" i="1"/>
  <c r="HM268" i="1"/>
  <c r="HE268" i="1"/>
  <c r="HL268" i="1"/>
  <c r="HD268" i="1"/>
  <c r="HK268" i="1"/>
  <c r="HJ268" i="1"/>
  <c r="HI268" i="1"/>
  <c r="HH268" i="1"/>
  <c r="HH269" i="1" l="1"/>
  <c r="HG269" i="1"/>
  <c r="A270" i="1"/>
  <c r="HF269" i="1"/>
  <c r="HM269" i="1"/>
  <c r="HE269" i="1"/>
  <c r="HL269" i="1"/>
  <c r="HD269" i="1"/>
  <c r="HK269" i="1"/>
  <c r="HJ269" i="1"/>
  <c r="HI269" i="1"/>
  <c r="HI270" i="1" l="1"/>
  <c r="HH270" i="1"/>
  <c r="HG270" i="1"/>
  <c r="A271" i="1"/>
  <c r="HF270" i="1"/>
  <c r="HM270" i="1"/>
  <c r="HE270" i="1"/>
  <c r="HL270" i="1"/>
  <c r="HD270" i="1"/>
  <c r="HK270" i="1"/>
  <c r="HJ270" i="1"/>
  <c r="HJ271" i="1" l="1"/>
  <c r="HI271" i="1"/>
  <c r="HH271" i="1"/>
  <c r="HG271" i="1"/>
  <c r="A272" i="1"/>
  <c r="HF271" i="1"/>
  <c r="HM271" i="1"/>
  <c r="HE271" i="1"/>
  <c r="HD271" i="1"/>
  <c r="HL271" i="1"/>
  <c r="HK271" i="1"/>
  <c r="HK272" i="1" l="1"/>
  <c r="HJ272" i="1"/>
  <c r="HI272" i="1"/>
  <c r="HH272" i="1"/>
  <c r="HG272" i="1"/>
  <c r="A273" i="1"/>
  <c r="HF272" i="1"/>
  <c r="HE272" i="1"/>
  <c r="HD272" i="1"/>
  <c r="HM272" i="1"/>
  <c r="HL272" i="1"/>
  <c r="HL273" i="1" l="1"/>
  <c r="HD273" i="1"/>
  <c r="HK273" i="1"/>
  <c r="HJ273" i="1"/>
  <c r="HI273" i="1"/>
  <c r="HH273" i="1"/>
  <c r="HG273" i="1"/>
  <c r="HF273" i="1"/>
  <c r="HE273" i="1"/>
  <c r="A274" i="1"/>
  <c r="HM273" i="1"/>
  <c r="HM274" i="1" l="1"/>
  <c r="HE274" i="1"/>
  <c r="HL274" i="1"/>
  <c r="HD274" i="1"/>
  <c r="HK274" i="1"/>
  <c r="HJ274" i="1"/>
  <c r="HI274" i="1"/>
  <c r="HH274" i="1"/>
  <c r="HG274" i="1"/>
  <c r="HF274" i="1"/>
  <c r="A275" i="1"/>
  <c r="A276" i="1" l="1"/>
  <c r="HF275" i="1"/>
  <c r="HM275" i="1"/>
  <c r="HE275" i="1"/>
  <c r="HL275" i="1"/>
  <c r="HD275" i="1"/>
  <c r="HK275" i="1"/>
  <c r="HJ275" i="1"/>
  <c r="HI275" i="1"/>
  <c r="HH275" i="1"/>
  <c r="HG275" i="1"/>
  <c r="HG276" i="1" l="1"/>
  <c r="A277" i="1"/>
  <c r="HF276" i="1"/>
  <c r="HM276" i="1"/>
  <c r="HE276" i="1"/>
  <c r="HL276" i="1"/>
  <c r="HD276" i="1"/>
  <c r="HK276" i="1"/>
  <c r="HJ276" i="1"/>
  <c r="HI276" i="1"/>
  <c r="HH276" i="1"/>
  <c r="HH277" i="1" l="1"/>
  <c r="HG277" i="1"/>
  <c r="A278" i="1"/>
  <c r="HF277" i="1"/>
  <c r="HM277" i="1"/>
  <c r="HE277" i="1"/>
  <c r="HL277" i="1"/>
  <c r="HD277" i="1"/>
  <c r="HK277" i="1"/>
  <c r="HJ277" i="1"/>
  <c r="HI277" i="1"/>
  <c r="HI278" i="1" l="1"/>
  <c r="HH278" i="1"/>
  <c r="HG278" i="1"/>
  <c r="A279" i="1"/>
  <c r="HF278" i="1"/>
  <c r="HM278" i="1"/>
  <c r="HE278" i="1"/>
  <c r="HL278" i="1"/>
  <c r="HD278" i="1"/>
  <c r="HJ278" i="1"/>
  <c r="HK278" i="1"/>
  <c r="HJ279" i="1" l="1"/>
  <c r="HI279" i="1"/>
  <c r="HH279" i="1"/>
  <c r="HG279" i="1"/>
  <c r="A280" i="1"/>
  <c r="HF279" i="1"/>
  <c r="HM279" i="1"/>
  <c r="HE279" i="1"/>
  <c r="HL279" i="1"/>
  <c r="HK279" i="1"/>
  <c r="HD279" i="1"/>
  <c r="HK280" i="1" l="1"/>
  <c r="HJ280" i="1"/>
  <c r="HI280" i="1"/>
  <c r="HH280" i="1"/>
  <c r="HG280" i="1"/>
  <c r="A281" i="1"/>
  <c r="HF280" i="1"/>
  <c r="HM280" i="1"/>
  <c r="HL280" i="1"/>
  <c r="HE280" i="1"/>
  <c r="HD280" i="1"/>
  <c r="HL281" i="1" l="1"/>
  <c r="HD281" i="1"/>
  <c r="HK281" i="1"/>
  <c r="HJ281" i="1"/>
  <c r="HI281" i="1"/>
  <c r="HH281" i="1"/>
  <c r="HG281" i="1"/>
  <c r="A282" i="1"/>
  <c r="HM281" i="1"/>
  <c r="HF281" i="1"/>
  <c r="HE281" i="1"/>
  <c r="HM282" i="1" l="1"/>
  <c r="HE282" i="1"/>
  <c r="HL282" i="1"/>
  <c r="HD282" i="1"/>
  <c r="HK282" i="1"/>
  <c r="HJ282" i="1"/>
  <c r="HI282" i="1"/>
  <c r="HH282" i="1"/>
  <c r="A283" i="1"/>
  <c r="HG282" i="1"/>
  <c r="HF282" i="1"/>
  <c r="A284" i="1" l="1"/>
  <c r="HF283" i="1"/>
  <c r="HM283" i="1"/>
  <c r="HE283" i="1"/>
  <c r="HL283" i="1"/>
  <c r="HD283" i="1"/>
  <c r="HK283" i="1"/>
  <c r="HJ283" i="1"/>
  <c r="HI283" i="1"/>
  <c r="HH283" i="1"/>
  <c r="HG283" i="1"/>
  <c r="HG284" i="1" l="1"/>
  <c r="A285" i="1"/>
  <c r="HF284" i="1"/>
  <c r="HM284" i="1"/>
  <c r="HE284" i="1"/>
  <c r="HL284" i="1"/>
  <c r="HD284" i="1"/>
  <c r="HK284" i="1"/>
  <c r="HJ284" i="1"/>
  <c r="HI284" i="1"/>
  <c r="HH284" i="1"/>
  <c r="HH285" i="1" l="1"/>
  <c r="HG285" i="1"/>
  <c r="A286" i="1"/>
  <c r="HF285" i="1"/>
  <c r="HM285" i="1"/>
  <c r="HE285" i="1"/>
  <c r="HL285" i="1"/>
  <c r="HD285" i="1"/>
  <c r="HK285" i="1"/>
  <c r="HI285" i="1"/>
  <c r="HJ285" i="1"/>
  <c r="HI286" i="1" l="1"/>
  <c r="HH286" i="1"/>
  <c r="HG286" i="1"/>
  <c r="A287" i="1"/>
  <c r="HF286" i="1"/>
  <c r="HM286" i="1"/>
  <c r="HE286" i="1"/>
  <c r="HL286" i="1"/>
  <c r="HD286" i="1"/>
  <c r="HK286" i="1"/>
  <c r="HJ286" i="1"/>
  <c r="HJ287" i="1" l="1"/>
  <c r="HI287" i="1"/>
  <c r="HH287" i="1"/>
  <c r="HG287" i="1"/>
  <c r="A288" i="1"/>
  <c r="HF287" i="1"/>
  <c r="HM287" i="1"/>
  <c r="HE287" i="1"/>
  <c r="HL287" i="1"/>
  <c r="HK287" i="1"/>
  <c r="HD287" i="1"/>
  <c r="HK288" i="1" l="1"/>
  <c r="HJ288" i="1"/>
  <c r="HI288" i="1"/>
  <c r="HH288" i="1"/>
  <c r="HG288" i="1"/>
  <c r="A289" i="1"/>
  <c r="HF288" i="1"/>
  <c r="HM288" i="1"/>
  <c r="HL288" i="1"/>
  <c r="HE288" i="1"/>
  <c r="HD288" i="1"/>
  <c r="HL289" i="1" l="1"/>
  <c r="HD289" i="1"/>
  <c r="HK289" i="1"/>
  <c r="HJ289" i="1"/>
  <c r="HI289" i="1"/>
  <c r="HH289" i="1"/>
  <c r="HG289" i="1"/>
  <c r="A290" i="1"/>
  <c r="HM289" i="1"/>
  <c r="HF289" i="1"/>
  <c r="HE289" i="1"/>
  <c r="HM290" i="1" l="1"/>
  <c r="HE290" i="1"/>
  <c r="HL290" i="1"/>
  <c r="HD290" i="1"/>
  <c r="HK290" i="1"/>
  <c r="HJ290" i="1"/>
  <c r="HI290" i="1"/>
  <c r="HH290" i="1"/>
  <c r="A291" i="1"/>
  <c r="HG290" i="1"/>
  <c r="HF290" i="1"/>
  <c r="A292" i="1" l="1"/>
  <c r="HF291" i="1"/>
  <c r="HM291" i="1"/>
  <c r="HE291" i="1"/>
  <c r="HL291" i="1"/>
  <c r="HD291" i="1"/>
  <c r="HK291" i="1"/>
  <c r="HJ291" i="1"/>
  <c r="HI291" i="1"/>
  <c r="HH291" i="1"/>
  <c r="HG291" i="1"/>
  <c r="HG292" i="1" l="1"/>
  <c r="A293" i="1"/>
  <c r="HF292" i="1"/>
  <c r="HM292" i="1"/>
  <c r="HE292" i="1"/>
  <c r="HL292" i="1"/>
  <c r="HD292" i="1"/>
  <c r="HK292" i="1"/>
  <c r="HJ292" i="1"/>
  <c r="HH292" i="1"/>
  <c r="HI292" i="1"/>
  <c r="HH293" i="1" l="1"/>
  <c r="HG293" i="1"/>
  <c r="A294" i="1"/>
  <c r="HF293" i="1"/>
  <c r="HM293" i="1"/>
  <c r="HE293" i="1"/>
  <c r="HL293" i="1"/>
  <c r="HD293" i="1"/>
  <c r="HK293" i="1"/>
  <c r="HJ293" i="1"/>
  <c r="HI293" i="1"/>
  <c r="HI294" i="1" l="1"/>
  <c r="HH294" i="1"/>
  <c r="HG294" i="1"/>
  <c r="A295" i="1"/>
  <c r="HF294" i="1"/>
  <c r="HM294" i="1"/>
  <c r="HE294" i="1"/>
  <c r="HL294" i="1"/>
  <c r="HD294" i="1"/>
  <c r="HK294" i="1"/>
  <c r="HJ294" i="1"/>
  <c r="HJ295" i="1" l="1"/>
  <c r="HI295" i="1"/>
  <c r="HH295" i="1"/>
  <c r="HG295" i="1"/>
  <c r="A296" i="1"/>
  <c r="HF295" i="1"/>
  <c r="HM295" i="1"/>
  <c r="HE295" i="1"/>
  <c r="HL295" i="1"/>
  <c r="HK295" i="1"/>
  <c r="HD295" i="1"/>
  <c r="HK296" i="1" l="1"/>
  <c r="HJ296" i="1"/>
  <c r="HI296" i="1"/>
  <c r="HH296" i="1"/>
  <c r="HG296" i="1"/>
  <c r="A297" i="1"/>
  <c r="HF296" i="1"/>
  <c r="HM296" i="1"/>
  <c r="HL296" i="1"/>
  <c r="HD296" i="1"/>
  <c r="HE296" i="1"/>
  <c r="HL297" i="1" l="1"/>
  <c r="HD297" i="1"/>
  <c r="HK297" i="1"/>
  <c r="HJ297" i="1"/>
  <c r="HI297" i="1"/>
  <c r="HH297" i="1"/>
  <c r="HG297" i="1"/>
  <c r="A298" i="1"/>
  <c r="HM297" i="1"/>
  <c r="HF297" i="1"/>
  <c r="HE297" i="1"/>
  <c r="HM298" i="1" l="1"/>
  <c r="HE298" i="1"/>
  <c r="HL298" i="1"/>
  <c r="HD298" i="1"/>
  <c r="HK298" i="1"/>
  <c r="HJ298" i="1"/>
  <c r="HI298" i="1"/>
  <c r="HH298" i="1"/>
  <c r="A299" i="1"/>
  <c r="HG298" i="1"/>
  <c r="HF298" i="1"/>
  <c r="A300" i="1" l="1"/>
  <c r="HF299" i="1"/>
  <c r="HM299" i="1"/>
  <c r="HE299" i="1"/>
  <c r="HL299" i="1"/>
  <c r="HD299" i="1"/>
  <c r="HK299" i="1"/>
  <c r="HJ299" i="1"/>
  <c r="HI299" i="1"/>
  <c r="HG299" i="1"/>
  <c r="HH299" i="1"/>
  <c r="HG300" i="1" l="1"/>
  <c r="A301" i="1"/>
  <c r="HF300" i="1"/>
  <c r="HM300" i="1"/>
  <c r="HE300" i="1"/>
  <c r="HL300" i="1"/>
  <c r="HD300" i="1"/>
  <c r="HK300" i="1"/>
  <c r="HJ300" i="1"/>
  <c r="HI300" i="1"/>
  <c r="HH300" i="1"/>
  <c r="HH301" i="1" l="1"/>
  <c r="HG301" i="1"/>
  <c r="A302" i="1"/>
  <c r="HF301" i="1"/>
  <c r="HM301" i="1"/>
  <c r="HE301" i="1"/>
  <c r="HL301" i="1"/>
  <c r="HD301" i="1"/>
  <c r="HK301" i="1"/>
  <c r="HJ301" i="1"/>
  <c r="HI301" i="1"/>
  <c r="HI302" i="1" l="1"/>
  <c r="HH302" i="1"/>
  <c r="HG302" i="1"/>
  <c r="A303" i="1"/>
  <c r="HF302" i="1"/>
  <c r="HM302" i="1"/>
  <c r="HE302" i="1"/>
  <c r="HL302" i="1"/>
  <c r="HD302" i="1"/>
  <c r="HK302" i="1"/>
  <c r="HJ302" i="1"/>
  <c r="HJ303" i="1" l="1"/>
  <c r="HI303" i="1"/>
  <c r="HH303" i="1"/>
  <c r="HG303" i="1"/>
  <c r="A304" i="1"/>
  <c r="HF303" i="1"/>
  <c r="HM303" i="1"/>
  <c r="HE303" i="1"/>
  <c r="HD303" i="1"/>
  <c r="HL303" i="1"/>
  <c r="HK303" i="1"/>
  <c r="HK304" i="1" l="1"/>
  <c r="HJ304" i="1"/>
  <c r="HI304" i="1"/>
  <c r="HH304" i="1"/>
  <c r="HG304" i="1"/>
  <c r="A305" i="1"/>
  <c r="HF304" i="1"/>
  <c r="HE304" i="1"/>
  <c r="HD304" i="1"/>
  <c r="HM304" i="1"/>
  <c r="HL304" i="1"/>
  <c r="HL305" i="1" l="1"/>
  <c r="HD305" i="1"/>
  <c r="HK305" i="1"/>
  <c r="HJ305" i="1"/>
  <c r="HI305" i="1"/>
  <c r="HH305" i="1"/>
  <c r="HG305" i="1"/>
  <c r="HF305" i="1"/>
  <c r="HE305" i="1"/>
  <c r="HM305" i="1"/>
  <c r="A306" i="1"/>
  <c r="HM306" i="1" l="1"/>
  <c r="HE306" i="1"/>
  <c r="HL306" i="1"/>
  <c r="HD306" i="1"/>
  <c r="HK306" i="1"/>
  <c r="HJ306" i="1"/>
  <c r="HI306" i="1"/>
  <c r="HH306" i="1"/>
  <c r="HG306" i="1"/>
  <c r="HF306" i="1"/>
  <c r="J8" i="1" l="1"/>
  <c r="K8" i="1"/>
  <c r="L8" i="1"/>
  <c r="M8" i="1"/>
  <c r="O8" i="1"/>
  <c r="P8" i="1"/>
  <c r="Q8" i="1"/>
  <c r="R8" i="1"/>
  <c r="T8" i="1"/>
  <c r="U8" i="1"/>
  <c r="V8" i="1"/>
  <c r="W8" i="1"/>
  <c r="W6" i="1" l="1"/>
  <c r="V6" i="1"/>
  <c r="U6" i="1"/>
  <c r="T6" i="1"/>
  <c r="R6" i="1"/>
  <c r="Q6" i="1"/>
  <c r="P6" i="1"/>
  <c r="O6" i="1"/>
  <c r="W7" i="1" l="1"/>
  <c r="V7" i="1"/>
  <c r="U7" i="1"/>
  <c r="T7" i="1"/>
  <c r="R7" i="1"/>
  <c r="Q7" i="1"/>
  <c r="P7" i="1"/>
  <c r="O7" i="1"/>
  <c r="M7" i="1"/>
  <c r="L7" i="1"/>
  <c r="K7" i="1"/>
  <c r="J7" i="1"/>
  <c r="A7" i="1"/>
  <c r="M6" i="1"/>
  <c r="L6" i="1"/>
  <c r="K6" i="1"/>
  <c r="J6" i="1"/>
  <c r="HM7" i="1" l="1"/>
  <c r="A8" i="1"/>
  <c r="HG7" i="1"/>
  <c r="HH7" i="1"/>
  <c r="HF7" i="1"/>
  <c r="HI7" i="1"/>
  <c r="HJ7" i="1"/>
  <c r="HK7" i="1"/>
  <c r="HD7" i="1"/>
  <c r="HL7" i="1"/>
  <c r="HE7" i="1"/>
  <c r="HH8" i="1" l="1"/>
  <c r="HF8" i="1"/>
  <c r="HM8" i="1"/>
  <c r="HE8" i="1"/>
  <c r="HG8" i="1"/>
  <c r="HL8" i="1"/>
  <c r="HI8" i="1"/>
  <c r="HK8" i="1"/>
  <c r="HD8" i="1"/>
  <c r="HJ8" i="1"/>
</calcChain>
</file>

<file path=xl/sharedStrings.xml><?xml version="1.0" encoding="utf-8"?>
<sst xmlns="http://schemas.openxmlformats.org/spreadsheetml/2006/main" count="11546" uniqueCount="2230">
  <si>
    <t>フォームご入力時の注意点</t>
    <rPh sb="7" eb="8">
      <t>ジ</t>
    </rPh>
    <phoneticPr fontId="4"/>
  </si>
  <si>
    <r>
      <t>・本登録フォームにご入力いただいた内容は、</t>
    </r>
    <r>
      <rPr>
        <b/>
        <sz val="11"/>
        <color rgb="FFFF0000"/>
        <rFont val="Meiryo UI"/>
        <family val="3"/>
        <charset val="128"/>
      </rPr>
      <t>原則全てバイヤーに提示します</t>
    </r>
    <r>
      <rPr>
        <sz val="11"/>
        <color theme="1"/>
        <rFont val="Meiryo UI"/>
        <family val="3"/>
        <charset val="128"/>
      </rPr>
      <t>。</t>
    </r>
    <rPh sb="1" eb="2">
      <t>ホン</t>
    </rPh>
    <rPh sb="2" eb="4">
      <t>トウロク</t>
    </rPh>
    <rPh sb="10" eb="12">
      <t>ニュウリョク</t>
    </rPh>
    <rPh sb="17" eb="19">
      <t>ナイヨウ</t>
    </rPh>
    <rPh sb="21" eb="23">
      <t>ゲンソク</t>
    </rPh>
    <rPh sb="23" eb="24">
      <t>スベ</t>
    </rPh>
    <rPh sb="30" eb="32">
      <t>テイジ</t>
    </rPh>
    <phoneticPr fontId="4"/>
  </si>
  <si>
    <t>・本登録フォームでは同時に300商品までご登録が可能です。それ以上商品数がある場合は、複数ファイルでご提出ください。</t>
    <phoneticPr fontId="3"/>
  </si>
  <si>
    <t>・商品画像データに関して</t>
    <rPh sb="1" eb="3">
      <t>ショウヒン</t>
    </rPh>
    <rPh sb="3" eb="5">
      <t>ガゾウ</t>
    </rPh>
    <rPh sb="9" eb="10">
      <t>カン</t>
    </rPh>
    <phoneticPr fontId="3"/>
  </si>
  <si>
    <t>　画像のファイル名は、入力項目内に自動的に表示されます。（0001-01、0001-02・・・）</t>
    <rPh sb="1" eb="3">
      <t>ガゾウ</t>
    </rPh>
    <rPh sb="8" eb="9">
      <t>メイ</t>
    </rPh>
    <rPh sb="11" eb="13">
      <t>ニュウリョク</t>
    </rPh>
    <rPh sb="13" eb="15">
      <t>コウモク</t>
    </rPh>
    <rPh sb="15" eb="16">
      <t>ナイ</t>
    </rPh>
    <rPh sb="17" eb="20">
      <t>ジドウテキ</t>
    </rPh>
    <rPh sb="21" eb="23">
      <t>ヒョウジ</t>
    </rPh>
    <phoneticPr fontId="4"/>
  </si>
  <si>
    <t>　ご提出いただく画像ファイルのファイル名を、こちらに合わせて変更いただく様お願いします。</t>
    <rPh sb="2" eb="4">
      <t>テイシュツ</t>
    </rPh>
    <rPh sb="8" eb="10">
      <t>ガゾウ</t>
    </rPh>
    <rPh sb="19" eb="20">
      <t>メイ</t>
    </rPh>
    <rPh sb="26" eb="27">
      <t>ア</t>
    </rPh>
    <rPh sb="30" eb="32">
      <t>ヘンコウ</t>
    </rPh>
    <rPh sb="36" eb="37">
      <t>ヨウ</t>
    </rPh>
    <rPh sb="38" eb="39">
      <t>ネガ</t>
    </rPh>
    <phoneticPr fontId="4"/>
  </si>
  <si>
    <r>
      <t>　画像は、商品1点につき</t>
    </r>
    <r>
      <rPr>
        <b/>
        <sz val="11"/>
        <color rgb="FFFF0000"/>
        <rFont val="Meiryo UI"/>
        <family val="3"/>
        <charset val="128"/>
      </rPr>
      <t>1枚を必須</t>
    </r>
    <r>
      <rPr>
        <sz val="11"/>
        <color theme="1"/>
        <rFont val="Meiryo UI"/>
        <family val="3"/>
        <charset val="128"/>
      </rPr>
      <t>とし、</t>
    </r>
    <r>
      <rPr>
        <b/>
        <sz val="11"/>
        <color rgb="FFFF0000"/>
        <rFont val="Meiryo UI"/>
        <family val="3"/>
        <charset val="128"/>
      </rPr>
      <t>合計10枚まで</t>
    </r>
    <r>
      <rPr>
        <sz val="11"/>
        <color theme="1"/>
        <rFont val="Meiryo UI"/>
        <family val="3"/>
        <charset val="128"/>
      </rPr>
      <t>登録できます。</t>
    </r>
    <rPh sb="1" eb="3">
      <t>ガゾウ</t>
    </rPh>
    <rPh sb="5" eb="7">
      <t>ショウヒン</t>
    </rPh>
    <rPh sb="8" eb="9">
      <t>テン</t>
    </rPh>
    <rPh sb="13" eb="14">
      <t>マイ</t>
    </rPh>
    <rPh sb="15" eb="17">
      <t>ヒッス</t>
    </rPh>
    <rPh sb="20" eb="22">
      <t>ゴウケイ</t>
    </rPh>
    <rPh sb="24" eb="25">
      <t>マイ</t>
    </rPh>
    <rPh sb="27" eb="29">
      <t>トウロク</t>
    </rPh>
    <phoneticPr fontId="4"/>
  </si>
  <si>
    <r>
      <t>　文字や背景の無い鮮明な画像をお使いください。</t>
    </r>
    <r>
      <rPr>
        <b/>
        <sz val="11"/>
        <color rgb="FFFF0000"/>
        <rFont val="Meiryo UI"/>
        <family val="3"/>
        <charset val="128"/>
      </rPr>
      <t>サイズは画像１枚につき500KB（キロバイト）以下</t>
    </r>
    <r>
      <rPr>
        <sz val="11"/>
        <color theme="1"/>
        <rFont val="Meiryo UI"/>
        <family val="3"/>
        <charset val="128"/>
      </rPr>
      <t>を目安にしてください。</t>
    </r>
    <phoneticPr fontId="3"/>
  </si>
  <si>
    <r>
      <t>・</t>
    </r>
    <r>
      <rPr>
        <b/>
        <sz val="11"/>
        <color rgb="FFFF0000"/>
        <rFont val="Meiryo UI"/>
        <family val="3"/>
        <charset val="128"/>
      </rPr>
      <t>環境依存文字は文字化けの原因となりますので使用しないでください。</t>
    </r>
    <rPh sb="1" eb="3">
      <t>カンキョウ</t>
    </rPh>
    <rPh sb="3" eb="5">
      <t>イゾン</t>
    </rPh>
    <rPh sb="5" eb="7">
      <t>モジ</t>
    </rPh>
    <rPh sb="8" eb="11">
      <t>モジバ</t>
    </rPh>
    <rPh sb="13" eb="15">
      <t>ゲンイン</t>
    </rPh>
    <rPh sb="22" eb="24">
      <t>シヨウ</t>
    </rPh>
    <phoneticPr fontId="4"/>
  </si>
  <si>
    <t xml:space="preserve"> 　例）①、¥、旧字体（醬油、髙、米麴、生酛 など）、組み文字（㌢、㎏、 ®、©、🄫 など）、 絵文字（☺、♡、♬、🔺など）</t>
    <rPh sb="2" eb="3">
      <t>レイ</t>
    </rPh>
    <phoneticPr fontId="4"/>
  </si>
  <si>
    <r>
      <t>・英語情報は、可能な範囲でご入力ください。　</t>
    </r>
    <r>
      <rPr>
        <b/>
        <sz val="11"/>
        <color rgb="FFFF0000"/>
        <rFont val="Meiryo UI"/>
        <family val="3"/>
        <charset val="128"/>
      </rPr>
      <t>※必須項目の英語情報は必ずご入力ください</t>
    </r>
    <rPh sb="1" eb="3">
      <t>エイゴ</t>
    </rPh>
    <rPh sb="3" eb="5">
      <t>ジョウホウ</t>
    </rPh>
    <rPh sb="7" eb="9">
      <t>カノウ</t>
    </rPh>
    <rPh sb="10" eb="12">
      <t>ハンイ</t>
    </rPh>
    <rPh sb="14" eb="16">
      <t>ニュウリョク</t>
    </rPh>
    <rPh sb="23" eb="25">
      <t>ヒッス</t>
    </rPh>
    <rPh sb="25" eb="27">
      <t>コウモク</t>
    </rPh>
    <rPh sb="28" eb="30">
      <t>エイゴ</t>
    </rPh>
    <rPh sb="30" eb="32">
      <t>ジョウホウ</t>
    </rPh>
    <rPh sb="33" eb="34">
      <t>カナラ</t>
    </rPh>
    <rPh sb="36" eb="38">
      <t>ニュウリョク</t>
    </rPh>
    <phoneticPr fontId="4"/>
  </si>
  <si>
    <t>　全角文字は文字化けの原因となりますので使用しないでください。半角のアルファベット数字記号のみでご記入ください。</t>
    <rPh sb="1" eb="3">
      <t>ゼンカク</t>
    </rPh>
    <rPh sb="3" eb="5">
      <t>モジ</t>
    </rPh>
    <rPh sb="6" eb="9">
      <t>モジバ</t>
    </rPh>
    <rPh sb="11" eb="13">
      <t>ゲンイン</t>
    </rPh>
    <rPh sb="20" eb="22">
      <t>シヨウ</t>
    </rPh>
    <rPh sb="31" eb="33">
      <t>ハンカク</t>
    </rPh>
    <rPh sb="41" eb="43">
      <t>スウジ</t>
    </rPh>
    <rPh sb="43" eb="45">
      <t>キゴウ</t>
    </rPh>
    <rPh sb="49" eb="51">
      <t>キニュウ</t>
    </rPh>
    <phoneticPr fontId="4"/>
  </si>
  <si>
    <t>　英語への翻訳でお困りの方は、下記等をご活用ください。</t>
    <rPh sb="15" eb="17">
      <t>カキ</t>
    </rPh>
    <phoneticPr fontId="3"/>
  </si>
  <si>
    <t>DeepL</t>
    <phoneticPr fontId="3"/>
  </si>
  <si>
    <t>Google翻訳</t>
  </si>
  <si>
    <t>・提出いただいた情報は、本事業運営のために利用するとともに、関連事業、ジェトロからの連絡のために利用します。</t>
    <phoneticPr fontId="4"/>
  </si>
  <si>
    <t xml:space="preserve">   また、ジェトロホームページや本事業に関するプレスリリース等において、企業情報や出品物情報等を公開する場合がございます。</t>
    <phoneticPr fontId="4"/>
  </si>
  <si>
    <t>※数式の削除、データの入力規則の変更を行わないでください。</t>
    <rPh sb="1" eb="3">
      <t>スウシキ</t>
    </rPh>
    <rPh sb="4" eb="6">
      <t>サクジョ</t>
    </rPh>
    <rPh sb="11" eb="13">
      <t>ニュウリョク</t>
    </rPh>
    <rPh sb="13" eb="15">
      <t>キソク</t>
    </rPh>
    <rPh sb="16" eb="18">
      <t>ヘンコウ</t>
    </rPh>
    <rPh sb="19" eb="20">
      <t>オコナ</t>
    </rPh>
    <phoneticPr fontId="4"/>
  </si>
  <si>
    <r>
      <t xml:space="preserve">こちらを商品画像のファイル名としてください。各商品につき画像1枚は必ずご登録ください。
※数式の変更/削除を行わないでください
</t>
    </r>
    <r>
      <rPr>
        <b/>
        <sz val="8"/>
        <color rgb="FFFF0000"/>
        <rFont val="游ゴシック"/>
        <family val="3"/>
        <charset val="128"/>
        <scheme val="minor"/>
      </rPr>
      <t>・画像は、文字や背景の無い鮮明な画像をお使いください。
・画像ファイルの拡張子は　jpeg／jpg／png　のいずれかのみ、サイズは画像１枚につき500KB（キロバイト）以下を目安にしてください。</t>
    </r>
    <rPh sb="22" eb="25">
      <t>カクショウヒン</t>
    </rPh>
    <rPh sb="28" eb="30">
      <t>ガゾウ</t>
    </rPh>
    <rPh sb="31" eb="32">
      <t>マイ</t>
    </rPh>
    <rPh sb="33" eb="34">
      <t>カナラ</t>
    </rPh>
    <rPh sb="36" eb="38">
      <t>トウロク</t>
    </rPh>
    <rPh sb="48" eb="50">
      <t>ヘンコウ</t>
    </rPh>
    <rPh sb="65" eb="67">
      <t>ガゾウ</t>
    </rPh>
    <phoneticPr fontId="3"/>
  </si>
  <si>
    <t>数字のみご入力ください。</t>
    <rPh sb="0" eb="2">
      <t>スウジ</t>
    </rPh>
    <rPh sb="5" eb="7">
      <t>ニュウリョク</t>
    </rPh>
    <phoneticPr fontId="3"/>
  </si>
  <si>
    <t>内容量または内数どちらも掲載をご希望の方は、商品説明・PRポイントにどちらかを記入してください。</t>
    <phoneticPr fontId="3"/>
  </si>
  <si>
    <t>環境依存文字は文字化けの原因となりますので掲載出来ません。使用しないでください。記入上限は、空白・記号等を含め2000文字です。</t>
    <rPh sb="21" eb="23">
      <t>ケイサイ</t>
    </rPh>
    <rPh sb="23" eb="25">
      <t>デキ</t>
    </rPh>
    <phoneticPr fontId="3"/>
  </si>
  <si>
    <t>商品の特徴や調理方法や利用シーンなどをご記載ください。
環境依存文字は文字化けの原因となりますので掲載出来ません。使用しないでください。記入上限は、空白・記号等を含め2000文字です。</t>
    <phoneticPr fontId="3"/>
  </si>
  <si>
    <t>関連資料など、商品説明を補足するウェブページがあればURLをご記入ください。Youtubeチャンネル・ショート動画・スタジオ動画・その他のURLや、Youtubeでない動画サイトのURLはこちらにご記入ください。</t>
    <rPh sb="55" eb="57">
      <t>ドウガ</t>
    </rPh>
    <rPh sb="62" eb="64">
      <t>ドウガ</t>
    </rPh>
    <rPh sb="67" eb="68">
      <t>タ</t>
    </rPh>
    <rPh sb="84" eb="86">
      <t>ドウガ</t>
    </rPh>
    <rPh sb="99" eb="101">
      <t>キニュウ</t>
    </rPh>
    <phoneticPr fontId="3"/>
  </si>
  <si>
    <r>
      <rPr>
        <b/>
        <sz val="9"/>
        <color theme="1"/>
        <rFont val="游ゴシック"/>
        <family val="3"/>
        <charset val="128"/>
        <scheme val="minor"/>
      </rPr>
      <t>ビジネス情報</t>
    </r>
    <r>
      <rPr>
        <sz val="9"/>
        <color theme="1"/>
        <rFont val="游ゴシック"/>
        <family val="3"/>
        <charset val="128"/>
        <scheme val="minor"/>
      </rPr>
      <t xml:space="preserve">
以下の内容もバイヤーに対して公開されますので、公開したくない場合は「回答しない／不明」をご選択ください。
なおバイヤーによっては、海外ビジネス経験の有無や近隣国等の代理店の有無は、選定の際の重要な条件になる場合もありますため、可能な範囲でご記載ください。</t>
    </r>
    <phoneticPr fontId="3"/>
  </si>
  <si>
    <t>No.</t>
    <phoneticPr fontId="4"/>
  </si>
  <si>
    <t>お客様番号</t>
    <rPh sb="1" eb="3">
      <t>キャクサマ</t>
    </rPh>
    <rPh sb="3" eb="5">
      <t>バンゴウ</t>
    </rPh>
    <phoneticPr fontId="4"/>
  </si>
  <si>
    <t>お客様氏名</t>
    <rPh sb="1" eb="3">
      <t>キャクサマ</t>
    </rPh>
    <rPh sb="3" eb="5">
      <t>シメイ</t>
    </rPh>
    <phoneticPr fontId="3"/>
  </si>
  <si>
    <t>申込企業名</t>
    <rPh sb="0" eb="4">
      <t>モウシコミキギョウ</t>
    </rPh>
    <rPh sb="4" eb="5">
      <t>メイ</t>
    </rPh>
    <phoneticPr fontId="4"/>
  </si>
  <si>
    <t>ブランド・シリーズ名</t>
    <rPh sb="9" eb="10">
      <t>メイ</t>
    </rPh>
    <phoneticPr fontId="4"/>
  </si>
  <si>
    <t>アルコール度数</t>
  </si>
  <si>
    <t>賞味期限の
有無</t>
    <rPh sb="0" eb="4">
      <t>ショウミキゲン</t>
    </rPh>
    <rPh sb="6" eb="8">
      <t>ウム</t>
    </rPh>
    <phoneticPr fontId="4"/>
  </si>
  <si>
    <t>輸送温度帯</t>
    <rPh sb="0" eb="2">
      <t>ユソウ</t>
    </rPh>
    <rPh sb="2" eb="4">
      <t>オンド</t>
    </rPh>
    <rPh sb="4" eb="5">
      <t>タイ</t>
    </rPh>
    <phoneticPr fontId="4"/>
  </si>
  <si>
    <t>参考国内小売価格</t>
    <rPh sb="0" eb="2">
      <t>サンコウ</t>
    </rPh>
    <rPh sb="2" eb="4">
      <t>コクナイ</t>
    </rPh>
    <rPh sb="4" eb="6">
      <t>コウリ</t>
    </rPh>
    <rPh sb="6" eb="8">
      <t>カカク</t>
    </rPh>
    <phoneticPr fontId="4"/>
  </si>
  <si>
    <t>商品１つあたりの内容量・内数</t>
    <rPh sb="0" eb="2">
      <t>ショウヒン</t>
    </rPh>
    <rPh sb="8" eb="11">
      <t>ナイヨウリョウ</t>
    </rPh>
    <rPh sb="12" eb="14">
      <t>ウチスウ</t>
    </rPh>
    <phoneticPr fontId="4"/>
  </si>
  <si>
    <r>
      <t>JANコード</t>
    </r>
    <r>
      <rPr>
        <sz val="11"/>
        <color rgb="FFFF0000"/>
        <rFont val="游ゴシック"/>
        <family val="3"/>
        <charset val="128"/>
        <scheme val="minor"/>
      </rPr>
      <t/>
    </r>
    <phoneticPr fontId="4"/>
  </si>
  <si>
    <t>HSコード</t>
    <phoneticPr fontId="4"/>
  </si>
  <si>
    <t>OEMの
可否</t>
    <rPh sb="5" eb="7">
      <t>カヒ</t>
    </rPh>
    <phoneticPr fontId="4"/>
  </si>
  <si>
    <t>原材料</t>
    <rPh sb="0" eb="3">
      <t>ゲンザイリョウ</t>
    </rPh>
    <phoneticPr fontId="4"/>
  </si>
  <si>
    <t>商品説明・PRポイント</t>
    <rPh sb="0" eb="2">
      <t>ショウヒン</t>
    </rPh>
    <rPh sb="2" eb="4">
      <t>セツメイ</t>
    </rPh>
    <phoneticPr fontId="4"/>
  </si>
  <si>
    <t>YouTube動画のURL</t>
    <phoneticPr fontId="4"/>
  </si>
  <si>
    <t>その他商品に関するURL1</t>
    <phoneticPr fontId="3"/>
  </si>
  <si>
    <t>その他商品に関するURL2</t>
    <phoneticPr fontId="3"/>
  </si>
  <si>
    <t>その他の商品の特徴</t>
    <phoneticPr fontId="3"/>
  </si>
  <si>
    <t>輸出実績有無</t>
    <phoneticPr fontId="3"/>
  </si>
  <si>
    <r>
      <t>輸出実績のある国・地域
*直近5年以内を目安に、お分かりになる範囲でお答えください。　*直接輸出・間接輸出は問いません。　</t>
    </r>
    <r>
      <rPr>
        <b/>
        <sz val="11"/>
        <color rgb="FFFF0000"/>
        <rFont val="游ゴシック"/>
        <family val="3"/>
        <charset val="128"/>
        <scheme val="minor"/>
      </rPr>
      <t>*「輸出実績あり」をご選択頂いた行の国・地域のみ登録されますのでご注意ください。</t>
    </r>
    <phoneticPr fontId="3"/>
  </si>
  <si>
    <r>
      <t xml:space="preserve">海外代理店有無
</t>
    </r>
    <r>
      <rPr>
        <b/>
        <sz val="9"/>
        <color theme="1"/>
        <rFont val="游ゴシック"/>
        <family val="3"/>
        <charset val="128"/>
        <scheme val="minor"/>
      </rPr>
      <t>*現在契約中の海外代理店があるかご教示ください</t>
    </r>
    <phoneticPr fontId="3"/>
  </si>
  <si>
    <t>今後輸出に注力したい国・地域</t>
    <phoneticPr fontId="3"/>
  </si>
  <si>
    <t>商品画像のファイル名</t>
    <rPh sb="0" eb="2">
      <t>ショウヒン</t>
    </rPh>
    <rPh sb="2" eb="4">
      <t>ガゾウ</t>
    </rPh>
    <rPh sb="9" eb="10">
      <t>メイ</t>
    </rPh>
    <phoneticPr fontId="4"/>
  </si>
  <si>
    <t>（9桁）</t>
    <rPh sb="2" eb="3">
      <t>ケタ</t>
    </rPh>
    <phoneticPr fontId="3"/>
  </si>
  <si>
    <t>記入者の方お名前</t>
    <rPh sb="0" eb="2">
      <t>キニュウ</t>
    </rPh>
    <rPh sb="2" eb="3">
      <t>シャ</t>
    </rPh>
    <rPh sb="4" eb="5">
      <t>ホウ</t>
    </rPh>
    <rPh sb="6" eb="8">
      <t>ナマエ</t>
    </rPh>
    <phoneticPr fontId="3"/>
  </si>
  <si>
    <t>日本語</t>
    <rPh sb="0" eb="3">
      <t>ニホンゴ</t>
    </rPh>
    <phoneticPr fontId="4"/>
  </si>
  <si>
    <t>英語</t>
    <rPh sb="0" eb="2">
      <t>エイゴ</t>
    </rPh>
    <phoneticPr fontId="4"/>
  </si>
  <si>
    <t>番号</t>
    <rPh sb="0" eb="2">
      <t>バンゴウ</t>
    </rPh>
    <phoneticPr fontId="3"/>
  </si>
  <si>
    <t>特大カテゴリ</t>
  </si>
  <si>
    <t>大カテゴリ</t>
  </si>
  <si>
    <t>中カテゴリ</t>
  </si>
  <si>
    <t>小カテゴリ</t>
  </si>
  <si>
    <t>（単位：%）</t>
    <phoneticPr fontId="4"/>
  </si>
  <si>
    <t>税別</t>
    <rPh sb="0" eb="2">
      <t>ゼイベツ</t>
    </rPh>
    <phoneticPr fontId="4"/>
  </si>
  <si>
    <t>数値</t>
    <rPh sb="0" eb="2">
      <t>スウチ</t>
    </rPh>
    <phoneticPr fontId="4"/>
  </si>
  <si>
    <t>単位</t>
    <phoneticPr fontId="4"/>
  </si>
  <si>
    <t>縦</t>
    <rPh sb="0" eb="1">
      <t>タテ</t>
    </rPh>
    <phoneticPr fontId="4"/>
  </si>
  <si>
    <t>横</t>
    <rPh sb="0" eb="1">
      <t>ヨコ</t>
    </rPh>
    <phoneticPr fontId="4"/>
  </si>
  <si>
    <t>高さ</t>
    <rPh sb="0" eb="1">
      <t>タカ</t>
    </rPh>
    <phoneticPr fontId="4"/>
  </si>
  <si>
    <t>その他</t>
    <rPh sb="2" eb="3">
      <t>タ</t>
    </rPh>
    <phoneticPr fontId="4"/>
  </si>
  <si>
    <t>Organic JAS</t>
    <phoneticPr fontId="4"/>
  </si>
  <si>
    <t>USDA Organic</t>
    <phoneticPr fontId="4"/>
  </si>
  <si>
    <t>EU Organic</t>
    <phoneticPr fontId="4"/>
  </si>
  <si>
    <t>Non-GMO Project</t>
    <phoneticPr fontId="4"/>
  </si>
  <si>
    <t>GFCO</t>
    <phoneticPr fontId="4"/>
  </si>
  <si>
    <t>GFCP</t>
    <phoneticPr fontId="4"/>
  </si>
  <si>
    <t>MSC</t>
    <phoneticPr fontId="4"/>
  </si>
  <si>
    <t>ASC</t>
    <phoneticPr fontId="4"/>
  </si>
  <si>
    <t>AEL</t>
    <phoneticPr fontId="4"/>
  </si>
  <si>
    <t>Kosher</t>
    <phoneticPr fontId="3"/>
  </si>
  <si>
    <t>アルコールフリー</t>
    <phoneticPr fontId="3"/>
  </si>
  <si>
    <t>ポークフリー</t>
    <phoneticPr fontId="3"/>
  </si>
  <si>
    <t>米国</t>
  </si>
  <si>
    <t>カナダ</t>
  </si>
  <si>
    <t>メキシコ</t>
  </si>
  <si>
    <t>アルゼンチン</t>
    <phoneticPr fontId="3"/>
  </si>
  <si>
    <t>ブラジル</t>
    <phoneticPr fontId="3"/>
  </si>
  <si>
    <t>その他北米・中南米</t>
  </si>
  <si>
    <t>英国</t>
    <phoneticPr fontId="3"/>
  </si>
  <si>
    <t>フランス</t>
    <phoneticPr fontId="3"/>
  </si>
  <si>
    <t>ドイツ</t>
  </si>
  <si>
    <t>イタリア</t>
  </si>
  <si>
    <t>スペイン</t>
  </si>
  <si>
    <t>ロシア</t>
    <phoneticPr fontId="3"/>
  </si>
  <si>
    <t>その他欧州・CIS</t>
    <phoneticPr fontId="3"/>
  </si>
  <si>
    <t>中国</t>
    <phoneticPr fontId="3"/>
  </si>
  <si>
    <t>香港</t>
    <phoneticPr fontId="3"/>
  </si>
  <si>
    <t>台湾</t>
    <phoneticPr fontId="3"/>
  </si>
  <si>
    <t>韓国</t>
    <phoneticPr fontId="3"/>
  </si>
  <si>
    <t>シンガポール</t>
    <phoneticPr fontId="3"/>
  </si>
  <si>
    <t>タイ</t>
    <phoneticPr fontId="3"/>
  </si>
  <si>
    <t>マレーシア</t>
    <phoneticPr fontId="3"/>
  </si>
  <si>
    <t>インドネシア</t>
    <phoneticPr fontId="3"/>
  </si>
  <si>
    <t>ベトナム</t>
    <phoneticPr fontId="3"/>
  </si>
  <si>
    <t>カンボジア</t>
    <phoneticPr fontId="3"/>
  </si>
  <si>
    <t>フィリピン</t>
    <phoneticPr fontId="3"/>
  </si>
  <si>
    <t>インド</t>
    <phoneticPr fontId="3"/>
  </si>
  <si>
    <t>オーストラリア</t>
    <phoneticPr fontId="3"/>
  </si>
  <si>
    <t>その他アジア・オセアニア</t>
    <phoneticPr fontId="3"/>
  </si>
  <si>
    <t>トルコ</t>
    <phoneticPr fontId="3"/>
  </si>
  <si>
    <t>アラブ首長国連邦</t>
    <phoneticPr fontId="3"/>
  </si>
  <si>
    <t>サウジアラビア</t>
    <phoneticPr fontId="3"/>
  </si>
  <si>
    <t>南アフリカ共和国</t>
    <phoneticPr fontId="3"/>
  </si>
  <si>
    <t>その他中東・アフリカ</t>
    <phoneticPr fontId="3"/>
  </si>
  <si>
    <t>アルゼンチン</t>
  </si>
  <si>
    <t>ブラジル</t>
  </si>
  <si>
    <t>英国</t>
  </si>
  <si>
    <t>フランス</t>
  </si>
  <si>
    <t>その他欧州・CIS</t>
  </si>
  <si>
    <t>中国</t>
  </si>
  <si>
    <t>香港</t>
  </si>
  <si>
    <t>台湾</t>
  </si>
  <si>
    <t>韓国</t>
  </si>
  <si>
    <t>シンガポール</t>
  </si>
  <si>
    <t>タイ</t>
  </si>
  <si>
    <t>マレーシア</t>
  </si>
  <si>
    <t>インドネシア</t>
  </si>
  <si>
    <t>ベトナム</t>
  </si>
  <si>
    <t>カンボジア</t>
  </si>
  <si>
    <t>フィリピン</t>
  </si>
  <si>
    <t>インド</t>
  </si>
  <si>
    <t>オーストラリア</t>
  </si>
  <si>
    <t>その他アジア・オセアニア</t>
  </si>
  <si>
    <t>トルコ</t>
  </si>
  <si>
    <t>アラブ首長国連邦</t>
  </si>
  <si>
    <t>サウジアラビア</t>
  </si>
  <si>
    <t>南アフリカ共和国</t>
  </si>
  <si>
    <t>その他中東・アフリカ</t>
  </si>
  <si>
    <t>米国</t>
    <phoneticPr fontId="3"/>
  </si>
  <si>
    <t>カナダ</t>
    <phoneticPr fontId="3"/>
  </si>
  <si>
    <t>メキシコ</t>
    <phoneticPr fontId="3"/>
  </si>
  <si>
    <t>その他北米・中南米</t>
    <phoneticPr fontId="3"/>
  </si>
  <si>
    <t>ドイツ</t>
    <phoneticPr fontId="3"/>
  </si>
  <si>
    <t>イタリア</t>
    <phoneticPr fontId="3"/>
  </si>
  <si>
    <t>スペイン</t>
    <phoneticPr fontId="3"/>
  </si>
  <si>
    <t>1枚目</t>
    <rPh sb="1" eb="3">
      <t>マイメ</t>
    </rPh>
    <phoneticPr fontId="3"/>
  </si>
  <si>
    <t>2枚目</t>
    <rPh sb="1" eb="3">
      <t>マイメ</t>
    </rPh>
    <phoneticPr fontId="3"/>
  </si>
  <si>
    <t>3枚目</t>
    <rPh sb="1" eb="3">
      <t>マイメ</t>
    </rPh>
    <phoneticPr fontId="3"/>
  </si>
  <si>
    <t>4枚目</t>
    <rPh sb="1" eb="3">
      <t>マイメ</t>
    </rPh>
    <phoneticPr fontId="3"/>
  </si>
  <si>
    <t>5枚目</t>
    <rPh sb="1" eb="3">
      <t>マイメ</t>
    </rPh>
    <phoneticPr fontId="3"/>
  </si>
  <si>
    <t>6枚目</t>
    <rPh sb="1" eb="3">
      <t>マイメ</t>
    </rPh>
    <phoneticPr fontId="3"/>
  </si>
  <si>
    <t>7枚目</t>
    <rPh sb="1" eb="3">
      <t>マイメ</t>
    </rPh>
    <phoneticPr fontId="3"/>
  </si>
  <si>
    <t>8枚目</t>
    <rPh sb="1" eb="3">
      <t>マイメ</t>
    </rPh>
    <phoneticPr fontId="3"/>
  </si>
  <si>
    <t>9枚目</t>
    <rPh sb="1" eb="3">
      <t>マイメ</t>
    </rPh>
    <phoneticPr fontId="3"/>
  </si>
  <si>
    <t>10枚目</t>
    <rPh sb="2" eb="4">
      <t>マイメ</t>
    </rPh>
    <phoneticPr fontId="3"/>
  </si>
  <si>
    <t>必須項目</t>
    <phoneticPr fontId="4"/>
  </si>
  <si>
    <t>任意項目</t>
    <phoneticPr fontId="4"/>
  </si>
  <si>
    <t>自動反映のため記入不要です！</t>
    <rPh sb="0" eb="2">
      <t>ジドウ</t>
    </rPh>
    <rPh sb="2" eb="4">
      <t>ハンエイ</t>
    </rPh>
    <rPh sb="7" eb="9">
      <t>キニュウ</t>
    </rPh>
    <rPh sb="9" eb="11">
      <t>フヨウ</t>
    </rPh>
    <phoneticPr fontId="3"/>
  </si>
  <si>
    <t>あれば必須項目</t>
    <phoneticPr fontId="4"/>
  </si>
  <si>
    <t>実績ありの場合必須</t>
    <phoneticPr fontId="4"/>
  </si>
  <si>
    <t>代理店ありの場合必須</t>
    <rPh sb="0" eb="3">
      <t>ダイリテン</t>
    </rPh>
    <phoneticPr fontId="4"/>
  </si>
  <si>
    <t>(記入例)
9999</t>
    <rPh sb="1" eb="3">
      <t>キニュウ</t>
    </rPh>
    <rPh sb="3" eb="4">
      <t>レイ</t>
    </rPh>
    <phoneticPr fontId="4"/>
  </si>
  <si>
    <t>U0000000Z</t>
    <phoneticPr fontId="4"/>
  </si>
  <si>
    <t>ジェトロ太郎</t>
    <rPh sb="4" eb="6">
      <t>タロウ</t>
    </rPh>
    <phoneticPr fontId="3"/>
  </si>
  <si>
    <t>株式会社あいうえお商会</t>
    <rPh sb="0" eb="4">
      <t>カブシキガイシャ</t>
    </rPh>
    <rPh sb="9" eb="11">
      <t>ショウカイ</t>
    </rPh>
    <phoneticPr fontId="4"/>
  </si>
  <si>
    <t>いろは</t>
    <phoneticPr fontId="4"/>
  </si>
  <si>
    <t>Iroha</t>
    <phoneticPr fontId="4"/>
  </si>
  <si>
    <t>6-12か月以内</t>
  </si>
  <si>
    <t>冷凍</t>
  </si>
  <si>
    <t>日本</t>
  </si>
  <si>
    <t>北海道</t>
  </si>
  <si>
    <t>袋/bag</t>
  </si>
  <si>
    <t>1007.10</t>
    <phoneticPr fontId="4"/>
  </si>
  <si>
    <t>可</t>
    <rPh sb="0" eb="1">
      <t>カ</t>
    </rPh>
    <phoneticPr fontId="3"/>
  </si>
  <si>
    <t>バイヤーへの商品のアピールになりますので必ず入力ください。</t>
    <rPh sb="6" eb="8">
      <t>ショウヒン</t>
    </rPh>
    <rPh sb="20" eb="21">
      <t>カナラ</t>
    </rPh>
    <rPh sb="22" eb="24">
      <t>ニュウリョク</t>
    </rPh>
    <phoneticPr fontId="4"/>
  </si>
  <si>
    <t>Organic JAS</t>
  </si>
  <si>
    <t>EU Organic</t>
  </si>
  <si>
    <t>Non GMO Project</t>
  </si>
  <si>
    <t>MSC</t>
  </si>
  <si>
    <t>Halal</t>
  </si>
  <si>
    <t>アルコールフリー</t>
  </si>
  <si>
    <t>輸出実績あり</t>
  </si>
  <si>
    <t>海外代理店あり</t>
    <phoneticPr fontId="3"/>
  </si>
  <si>
    <t>9999-01</t>
    <phoneticPr fontId="3"/>
  </si>
  <si>
    <t>9999-02</t>
    <phoneticPr fontId="3"/>
  </si>
  <si>
    <t>9999-03</t>
  </si>
  <si>
    <t>9999-04</t>
  </si>
  <si>
    <t>9999-05</t>
  </si>
  <si>
    <t>9999-06</t>
  </si>
  <si>
    <t>9999-07</t>
  </si>
  <si>
    <t>9999-08</t>
  </si>
  <si>
    <t>9999-09</t>
  </si>
  <si>
    <t>9999-10</t>
  </si>
  <si>
    <t>精肉</t>
  </si>
  <si>
    <t>肉</t>
  </si>
  <si>
    <t>牛肉</t>
  </si>
  <si>
    <t>豚肉</t>
  </si>
  <si>
    <t>鶏肉</t>
  </si>
  <si>
    <t>カニ</t>
  </si>
  <si>
    <t>エビ</t>
  </si>
  <si>
    <t>ウニ</t>
  </si>
  <si>
    <t>イカ</t>
  </si>
  <si>
    <t>タコ</t>
  </si>
  <si>
    <t>シーフードミックス</t>
  </si>
  <si>
    <t>貝類</t>
  </si>
  <si>
    <t>魚卵</t>
  </si>
  <si>
    <t>野菜</t>
  </si>
  <si>
    <t>玉ねぎ・ねぎ</t>
  </si>
  <si>
    <t>キャベツ・レタス・白菜</t>
  </si>
  <si>
    <t>トマト</t>
  </si>
  <si>
    <t>なす</t>
  </si>
  <si>
    <t>ほうれん草・小松菜・春菊</t>
  </si>
  <si>
    <t>根菜（大根・にんじん・ごぼうなど）</t>
  </si>
  <si>
    <t>きのこ類</t>
  </si>
  <si>
    <t>豆類</t>
  </si>
  <si>
    <t>ハーブ・香味野菜</t>
  </si>
  <si>
    <t>りんご</t>
  </si>
  <si>
    <t>ぶどう</t>
  </si>
  <si>
    <t>日本酒</t>
  </si>
  <si>
    <t>純米吟醸酒</t>
  </si>
  <si>
    <t>純米酒・特別純米酒</t>
  </si>
  <si>
    <t>大吟醸酒</t>
  </si>
  <si>
    <t>純米大吟醸酒</t>
  </si>
  <si>
    <t>本醸造酒・特別本醸造酒</t>
  </si>
  <si>
    <t>吟醸酒</t>
  </si>
  <si>
    <t>普通酒</t>
  </si>
  <si>
    <t>スパークリング</t>
  </si>
  <si>
    <t>ブレンド</t>
  </si>
  <si>
    <t>ビール</t>
  </si>
  <si>
    <t>ワイン</t>
  </si>
  <si>
    <t>赤ワイン</t>
  </si>
  <si>
    <t>白ワイン</t>
  </si>
  <si>
    <t>ロゼワイン</t>
  </si>
  <si>
    <t>スパークリングワイン</t>
  </si>
  <si>
    <t>焼酎</t>
  </si>
  <si>
    <t>いも</t>
  </si>
  <si>
    <t>麦</t>
  </si>
  <si>
    <t>米</t>
  </si>
  <si>
    <t>黒糖</t>
  </si>
  <si>
    <t>そば</t>
  </si>
  <si>
    <t>泡盛</t>
  </si>
  <si>
    <t>ブランデー</t>
  </si>
  <si>
    <t>ウイスキー</t>
  </si>
  <si>
    <t>ラム</t>
  </si>
  <si>
    <t>ウォッカ</t>
  </si>
  <si>
    <t>ジン</t>
  </si>
  <si>
    <t>テキーラ</t>
  </si>
  <si>
    <t>その他</t>
  </si>
  <si>
    <t>飲料</t>
  </si>
  <si>
    <t>水・ミネラルウォーター</t>
  </si>
  <si>
    <t>ミネラルウォーター</t>
  </si>
  <si>
    <t>炭酸水</t>
  </si>
  <si>
    <t>お茶飲料</t>
  </si>
  <si>
    <t>緑茶</t>
  </si>
  <si>
    <t>ウーロン茶</t>
  </si>
  <si>
    <t>麦茶</t>
  </si>
  <si>
    <t>ほうじ茶</t>
  </si>
  <si>
    <t>紅茶</t>
  </si>
  <si>
    <t>ブレンド茶</t>
  </si>
  <si>
    <t>炭酸飲料</t>
  </si>
  <si>
    <t>野菜ジュース</t>
  </si>
  <si>
    <t>乳酸飲料</t>
  </si>
  <si>
    <t>牛乳</t>
  </si>
  <si>
    <t>スポーツ飲料</t>
  </si>
  <si>
    <t>ゼリー飲料</t>
  </si>
  <si>
    <t>コーヒー飲料</t>
  </si>
  <si>
    <t>お酢飲料</t>
  </si>
  <si>
    <t>甘酒</t>
  </si>
  <si>
    <t>ハーブティー</t>
  </si>
  <si>
    <t>フルーツティー</t>
  </si>
  <si>
    <t>コーヒー</t>
  </si>
  <si>
    <t>インスタントクリーミング</t>
  </si>
  <si>
    <t>ブレンドティー</t>
  </si>
  <si>
    <t>米・雑穀・麺類</t>
  </si>
  <si>
    <t>玄米</t>
  </si>
  <si>
    <t>もち米</t>
  </si>
  <si>
    <t>ご飯パック</t>
  </si>
  <si>
    <t>お餅</t>
  </si>
  <si>
    <t>麦・はと麦・押麦</t>
  </si>
  <si>
    <t>はと麦</t>
  </si>
  <si>
    <t>大麦・押麦</t>
  </si>
  <si>
    <t>小麦</t>
  </si>
  <si>
    <t>雑穀・古代米</t>
  </si>
  <si>
    <t>麺類</t>
  </si>
  <si>
    <t>焼きそば</t>
  </si>
  <si>
    <t>ライスヌードル</t>
  </si>
  <si>
    <t>冷麺</t>
  </si>
  <si>
    <t>うどん</t>
  </si>
  <si>
    <t>そうめん・ひやむぎ</t>
  </si>
  <si>
    <t>パスタ</t>
  </si>
  <si>
    <t>中華麺</t>
  </si>
  <si>
    <t>パン</t>
  </si>
  <si>
    <t>ハードパン</t>
  </si>
  <si>
    <t>ソフトパン</t>
  </si>
  <si>
    <t>惣菜パン</t>
  </si>
  <si>
    <t>菓子パン</t>
  </si>
  <si>
    <t>備蓄用保存パン</t>
  </si>
  <si>
    <t>シリアル</t>
  </si>
  <si>
    <t>グラノーラ</t>
  </si>
  <si>
    <t>ジャム・コンフィチュール</t>
  </si>
  <si>
    <t>はちみつ</t>
  </si>
  <si>
    <t>メープルシロップ</t>
  </si>
  <si>
    <t>スプレッド</t>
  </si>
  <si>
    <t>コンポート</t>
  </si>
  <si>
    <t>フルーツソース</t>
  </si>
  <si>
    <t>肉加工品</t>
  </si>
  <si>
    <t>ソーセージ・ウインナー</t>
  </si>
  <si>
    <t>サラミ</t>
  </si>
  <si>
    <t>サラダチキン・スモークチキン</t>
  </si>
  <si>
    <t>ベーコン</t>
  </si>
  <si>
    <t>ハム</t>
  </si>
  <si>
    <t>生ハム</t>
  </si>
  <si>
    <t>焼豚</t>
  </si>
  <si>
    <t>ローストチキン</t>
  </si>
  <si>
    <t>ローストポーク</t>
  </si>
  <si>
    <t>ローストビーフ</t>
  </si>
  <si>
    <t>味付肉</t>
  </si>
  <si>
    <t>漬け・酢〆魚</t>
  </si>
  <si>
    <t>干物・燻製</t>
  </si>
  <si>
    <t>ほぐし・フレーク</t>
  </si>
  <si>
    <t>しらす・ちりめん</t>
  </si>
  <si>
    <t>塩辛・珍味</t>
  </si>
  <si>
    <t>乳製品</t>
  </si>
  <si>
    <t>チーズ</t>
  </si>
  <si>
    <t>バター</t>
  </si>
  <si>
    <t>マーガリン</t>
  </si>
  <si>
    <t>生クリーム</t>
  </si>
  <si>
    <t>ホイップクリーム</t>
  </si>
  <si>
    <t>サワークリーム</t>
  </si>
  <si>
    <t>ヨーグルト</t>
  </si>
  <si>
    <t>ヨーグルト種</t>
  </si>
  <si>
    <t>豆腐</t>
  </si>
  <si>
    <t>ゆば</t>
  </si>
  <si>
    <t>納豆</t>
  </si>
  <si>
    <t>漬物</t>
  </si>
  <si>
    <t>梅干し</t>
  </si>
  <si>
    <t>練り物</t>
  </si>
  <si>
    <t>冷凍パン</t>
  </si>
  <si>
    <t>冷凍生地</t>
  </si>
  <si>
    <t>冷凍惣菜</t>
  </si>
  <si>
    <t>冷凍弁当</t>
  </si>
  <si>
    <t>冷凍野菜</t>
  </si>
  <si>
    <t>冷凍フルーツ</t>
  </si>
  <si>
    <t>氷</t>
  </si>
  <si>
    <t>惣菜類</t>
  </si>
  <si>
    <t>カレー</t>
  </si>
  <si>
    <t>中華まん</t>
  </si>
  <si>
    <t>おかゆ・雑炊</t>
  </si>
  <si>
    <t>おこわ・炊き込みご飯</t>
  </si>
  <si>
    <t>炒飯・ピラフ</t>
  </si>
  <si>
    <t>スープ・味噌汁</t>
  </si>
  <si>
    <t>スープ</t>
  </si>
  <si>
    <t>味噌汁</t>
  </si>
  <si>
    <t>お吸い物</t>
  </si>
  <si>
    <t>缶詰・瓶詰</t>
  </si>
  <si>
    <t>畜肉缶詰・瓶詰</t>
  </si>
  <si>
    <t>農産缶詰・瓶詰</t>
  </si>
  <si>
    <t>フルーツ缶詰・瓶詰</t>
  </si>
  <si>
    <t>ソースの缶詰・瓶詰</t>
  </si>
  <si>
    <t>粉類</t>
  </si>
  <si>
    <t>お好み焼き・たこ焼き粉</t>
  </si>
  <si>
    <t>ホットケーキ・ミックス粉</t>
  </si>
  <si>
    <t>そば粉</t>
  </si>
  <si>
    <t>米粉</t>
  </si>
  <si>
    <t>昆布</t>
  </si>
  <si>
    <t>わかめ</t>
  </si>
  <si>
    <t>煮干</t>
  </si>
  <si>
    <t>かつおぶし</t>
  </si>
  <si>
    <t>干し椎茸</t>
  </si>
  <si>
    <t>ごま</t>
  </si>
  <si>
    <t>こんにゃく</t>
  </si>
  <si>
    <t>乾燥野菜</t>
  </si>
  <si>
    <t>ふりかけ・お茶漬け</t>
  </si>
  <si>
    <t>ふりかけ</t>
  </si>
  <si>
    <t>お茶漬けの素</t>
  </si>
  <si>
    <t>和菓子用粉</t>
  </si>
  <si>
    <t>あんこ</t>
  </si>
  <si>
    <t>抹茶</t>
  </si>
  <si>
    <t>タルト生地・パイ生地</t>
  </si>
  <si>
    <t>飾り・トッピング材料</t>
  </si>
  <si>
    <t>フレーバーシロップ</t>
  </si>
  <si>
    <t>かき氷シロップ</t>
  </si>
  <si>
    <t>インスタントデザート</t>
  </si>
  <si>
    <t>フィリング</t>
  </si>
  <si>
    <t>調味料</t>
  </si>
  <si>
    <t>塩</t>
  </si>
  <si>
    <t>酢・ビネガー</t>
  </si>
  <si>
    <t>ポン酢</t>
  </si>
  <si>
    <t>めんつゆ</t>
  </si>
  <si>
    <t>ウスター・中濃・とんかつソース</t>
  </si>
  <si>
    <t>ケチャップ</t>
  </si>
  <si>
    <t>マヨネーズ</t>
  </si>
  <si>
    <t>和風だし</t>
  </si>
  <si>
    <t>中華だし</t>
  </si>
  <si>
    <t>洋風だし</t>
  </si>
  <si>
    <t>みりん</t>
  </si>
  <si>
    <t>料理酒</t>
  </si>
  <si>
    <t>麹</t>
  </si>
  <si>
    <t>塩麹</t>
  </si>
  <si>
    <t>ドレッシング</t>
  </si>
  <si>
    <t>食用油</t>
  </si>
  <si>
    <t>オリーブオイル</t>
  </si>
  <si>
    <t>ごま油</t>
  </si>
  <si>
    <t>こめ油</t>
  </si>
  <si>
    <t>キャノーラ油</t>
  </si>
  <si>
    <t>その他植物油</t>
  </si>
  <si>
    <t>からし・マスタード</t>
  </si>
  <si>
    <t>唐辛子</t>
  </si>
  <si>
    <t>わさび</t>
  </si>
  <si>
    <t>しょうが調味料</t>
  </si>
  <si>
    <t>ラー油</t>
  </si>
  <si>
    <t>コショウ</t>
  </si>
  <si>
    <t>スパイス・ハーブ</t>
  </si>
  <si>
    <t>オイスターソース</t>
  </si>
  <si>
    <t>柚子コショウ</t>
  </si>
  <si>
    <t>果汁</t>
  </si>
  <si>
    <t>にんにく調味料</t>
  </si>
  <si>
    <t>漬物の素・糠床</t>
  </si>
  <si>
    <t>鍋の素</t>
  </si>
  <si>
    <t>すしの素</t>
  </si>
  <si>
    <t>ごはん・料理の素</t>
  </si>
  <si>
    <t>パスタソース</t>
  </si>
  <si>
    <t>スイーツ類</t>
  </si>
  <si>
    <t>チョコレート</t>
  </si>
  <si>
    <t>ドーナツ</t>
  </si>
  <si>
    <t>クッキー・クラッカー類</t>
  </si>
  <si>
    <t>ビスケット・クッキー</t>
  </si>
  <si>
    <t>クラッカー</t>
  </si>
  <si>
    <t>ウエハース</t>
  </si>
  <si>
    <t>和菓子</t>
  </si>
  <si>
    <t>せんべい・米菓</t>
  </si>
  <si>
    <t>豆菓子</t>
  </si>
  <si>
    <t>プリン・ゼリー類</t>
  </si>
  <si>
    <t>プリン</t>
  </si>
  <si>
    <t>ゼリー</t>
  </si>
  <si>
    <t>アイスクリーム類</t>
  </si>
  <si>
    <t>スナック菓子</t>
  </si>
  <si>
    <t>ポップコーン</t>
  </si>
  <si>
    <t>玩具菓子</t>
  </si>
  <si>
    <t>食品</t>
  </si>
  <si>
    <t>商品画像のファイル名変更方法</t>
    <phoneticPr fontId="3"/>
  </si>
  <si>
    <t>①（例）No.0001　鯖缶の１枚目の画像ファイル名を変更します。</t>
    <rPh sb="2" eb="3">
      <t>レイ</t>
    </rPh>
    <rPh sb="12" eb="14">
      <t>サバカン</t>
    </rPh>
    <rPh sb="16" eb="18">
      <t>マイメ</t>
    </rPh>
    <rPh sb="19" eb="21">
      <t>ガゾウ</t>
    </rPh>
    <rPh sb="25" eb="26">
      <t>メイ</t>
    </rPh>
    <rPh sb="27" eb="29">
      <t>ヘンコウ</t>
    </rPh>
    <phoneticPr fontId="3"/>
  </si>
  <si>
    <t>（画像ファイル）</t>
    <rPh sb="1" eb="3">
      <t>ガゾウ</t>
    </rPh>
    <phoneticPr fontId="3"/>
  </si>
  <si>
    <t>②変更する画像ファイルの名前を確認します。No.0001の１枚目なので「0001-01」を選択します。次に、マウスの右ボタンクリックで表示されるメニューで「コピー」を選択します。</t>
    <rPh sb="1" eb="3">
      <t>ヘンコウ</t>
    </rPh>
    <rPh sb="5" eb="7">
      <t>ガゾウ</t>
    </rPh>
    <rPh sb="12" eb="14">
      <t>ナマエ</t>
    </rPh>
    <rPh sb="15" eb="17">
      <t>カクニン</t>
    </rPh>
    <rPh sb="30" eb="32">
      <t>マイメ</t>
    </rPh>
    <rPh sb="45" eb="47">
      <t>センタク</t>
    </rPh>
    <rPh sb="51" eb="52">
      <t>ツギ</t>
    </rPh>
    <phoneticPr fontId="3"/>
  </si>
  <si>
    <t>③画像ファイルをクリックし青い選択状態にします。次に、マウスの右ボタンクリックで表示されるメニューで「名前の変更」を選択すると文字が青く選択されます。</t>
    <rPh sb="1" eb="3">
      <t>ガゾウ</t>
    </rPh>
    <rPh sb="13" eb="14">
      <t>アオ</t>
    </rPh>
    <rPh sb="15" eb="17">
      <t>センタク</t>
    </rPh>
    <rPh sb="17" eb="19">
      <t>ジョウタイ</t>
    </rPh>
    <rPh sb="24" eb="25">
      <t>ツギ</t>
    </rPh>
    <rPh sb="40" eb="42">
      <t>ヒョウジ</t>
    </rPh>
    <rPh sb="51" eb="53">
      <t>ナマエ</t>
    </rPh>
    <rPh sb="54" eb="56">
      <t>ヘンコウ</t>
    </rPh>
    <rPh sb="58" eb="60">
      <t>センタク</t>
    </rPh>
    <rPh sb="63" eb="65">
      <t>モジ</t>
    </rPh>
    <rPh sb="66" eb="67">
      <t>アオ</t>
    </rPh>
    <rPh sb="68" eb="70">
      <t>センタク</t>
    </rPh>
    <phoneticPr fontId="3"/>
  </si>
  <si>
    <t>④マウスの右ボタンクリックで表示されるメニューで「貼り付け」を選択すると名前が変更されます。</t>
    <rPh sb="5" eb="6">
      <t>ミギ</t>
    </rPh>
    <rPh sb="14" eb="16">
      <t>ヒョウジ</t>
    </rPh>
    <rPh sb="25" eb="26">
      <t>ハ</t>
    </rPh>
    <rPh sb="27" eb="28">
      <t>ツ</t>
    </rPh>
    <rPh sb="31" eb="33">
      <t>センタク</t>
    </rPh>
    <rPh sb="36" eb="38">
      <t>ナマエ</t>
    </rPh>
    <rPh sb="39" eb="41">
      <t>ヘンコウ</t>
    </rPh>
    <phoneticPr fontId="3"/>
  </si>
  <si>
    <t>賞味期限</t>
  </si>
  <si>
    <t>輸送温度帯</t>
    <phoneticPr fontId="3"/>
  </si>
  <si>
    <t>産地（都道府県）</t>
    <phoneticPr fontId="3"/>
  </si>
  <si>
    <t>内容量/内数（単位）</t>
    <rPh sb="7" eb="9">
      <t>タンイ</t>
    </rPh>
    <phoneticPr fontId="3"/>
  </si>
  <si>
    <t>OEMの可否</t>
    <phoneticPr fontId="3"/>
  </si>
  <si>
    <t>海外代理店有無</t>
    <phoneticPr fontId="3"/>
  </si>
  <si>
    <t>3か月以内</t>
  </si>
  <si>
    <t>常温</t>
  </si>
  <si>
    <t>海外代理店あり</t>
  </si>
  <si>
    <t>3-6か月以内</t>
  </si>
  <si>
    <t>冷蔵</t>
  </si>
  <si>
    <t>青森県</t>
  </si>
  <si>
    <t>mL</t>
  </si>
  <si>
    <t>輸出実績なし</t>
  </si>
  <si>
    <t>なし</t>
  </si>
  <si>
    <t>岩手県</t>
  </si>
  <si>
    <t>L</t>
  </si>
  <si>
    <t>不可</t>
    <rPh sb="0" eb="2">
      <t>フカ</t>
    </rPh>
    <phoneticPr fontId="3"/>
  </si>
  <si>
    <t>回答しない/不明</t>
  </si>
  <si>
    <t>1年以上</t>
  </si>
  <si>
    <t>宮城県</t>
  </si>
  <si>
    <t>本/bottle</t>
  </si>
  <si>
    <t>対象外</t>
    <rPh sb="0" eb="3">
      <t>タイショウガイ</t>
    </rPh>
    <phoneticPr fontId="3"/>
  </si>
  <si>
    <t>秋田県</t>
  </si>
  <si>
    <t>本/piece</t>
  </si>
  <si>
    <t>山形県</t>
  </si>
  <si>
    <t>枚/piece</t>
  </si>
  <si>
    <t>福島県</t>
  </si>
  <si>
    <t>個/piece</t>
  </si>
  <si>
    <t>茨城県</t>
  </si>
  <si>
    <t>栃木県</t>
  </si>
  <si>
    <t>ペア/pair</t>
  </si>
  <si>
    <t>群馬県</t>
  </si>
  <si>
    <t>足/pair</t>
  </si>
  <si>
    <t>埼玉県</t>
  </si>
  <si>
    <t>g</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</si>
  <si>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</si>
  <si>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</si>
  <si>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</si>
  <si>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</si>
  <si>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</si>
  <si>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</si>
  <si>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</si>
  <si>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</si>
  <si>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</si>
  <si>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</si>
  <si>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</si>
  <si>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</si>
  <si>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</si>
  <si>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</si>
  <si>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</si>
  <si>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</si>
  <si>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</si>
  <si>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</si>
  <si>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</si>
  <si>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</si>
  <si>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</si>
  <si>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</si>
  <si>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</si>
  <si>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</si>
  <si>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</si>
  <si>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</si>
  <si>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</si>
  <si>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</si>
  <si>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</si>
  <si>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</si>
  <si>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</si>
  <si>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</si>
  <si>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</si>
  <si>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</si>
  <si>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</si>
  <si>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</si>
  <si>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国名</t>
    <rPh sb="0" eb="2">
      <t>コクメイ</t>
    </rPh>
    <phoneticPr fontId="3"/>
  </si>
  <si>
    <r>
      <t>　各商品の画像は、</t>
    </r>
    <r>
      <rPr>
        <b/>
        <sz val="11"/>
        <color rgb="FFFF0000"/>
        <rFont val="Meiryo UI"/>
        <family val="3"/>
        <charset val="128"/>
      </rPr>
      <t>jpeg／jpg／pngいずれかのファイル形式</t>
    </r>
    <r>
      <rPr>
        <sz val="11"/>
        <color theme="1"/>
        <rFont val="Meiryo UI"/>
        <family val="3"/>
        <charset val="128"/>
      </rPr>
      <t>でご用意ください。</t>
    </r>
    <rPh sb="30" eb="32">
      <t>ケイシキ</t>
    </rPh>
    <rPh sb="34" eb="36">
      <t>ヨウイ</t>
    </rPh>
    <phoneticPr fontId="4"/>
  </si>
  <si>
    <t>動物油・油脂</t>
  </si>
  <si>
    <t>小麦粉・片栗粉・天ぷら粉</t>
  </si>
  <si>
    <t>パン粉・唐揚粉</t>
  </si>
  <si>
    <t>きな粉・だんごの粉</t>
  </si>
  <si>
    <t>FCE</t>
  </si>
  <si>
    <t>FCE</t>
    <phoneticPr fontId="4"/>
  </si>
  <si>
    <t>ISO 9001</t>
  </si>
  <si>
    <t>ISO 9001</t>
    <phoneticPr fontId="4"/>
  </si>
  <si>
    <t>FDA</t>
  </si>
  <si>
    <t>GAP</t>
  </si>
  <si>
    <t>GAP</t>
    <phoneticPr fontId="4"/>
  </si>
  <si>
    <t>BRCGS</t>
  </si>
  <si>
    <t>BRCGS</t>
    <phoneticPr fontId="4"/>
  </si>
  <si>
    <t>USDA Organic</t>
  </si>
  <si>
    <t>BAP</t>
  </si>
  <si>
    <t>BAP</t>
    <phoneticPr fontId="4"/>
  </si>
  <si>
    <t>IFS</t>
  </si>
  <si>
    <t>IFS</t>
    <phoneticPr fontId="4"/>
  </si>
  <si>
    <t>SID</t>
  </si>
  <si>
    <t>SID</t>
    <phoneticPr fontId="4"/>
  </si>
  <si>
    <t>LFGB</t>
  </si>
  <si>
    <t>LFGB</t>
    <phoneticPr fontId="4"/>
  </si>
  <si>
    <t>RSPO</t>
  </si>
  <si>
    <t>RSPO</t>
    <phoneticPr fontId="4"/>
  </si>
  <si>
    <t>GFCO</t>
  </si>
  <si>
    <r>
      <t>※取得予定の認証・規格については記載をせず、認証・規格が取得でき次第、</t>
    </r>
    <r>
      <rPr>
        <u/>
        <sz val="11"/>
        <color theme="10"/>
        <rFont val="游ゴシック"/>
        <family val="3"/>
        <charset val="128"/>
        <scheme val="minor"/>
      </rPr>
      <t>こちらよりジェトロにお知らせください。</t>
    </r>
    <phoneticPr fontId="3"/>
  </si>
  <si>
    <t>GFCP</t>
  </si>
  <si>
    <t>ASC</t>
  </si>
  <si>
    <t>MEL</t>
  </si>
  <si>
    <t>AEL</t>
  </si>
  <si>
    <t>Kosher</t>
  </si>
  <si>
    <t>GMP</t>
  </si>
  <si>
    <t>ポークフリー</t>
  </si>
  <si>
    <t>有り</t>
  </si>
  <si>
    <r>
      <t>商品1つあたりの大きさ
(単位：</t>
    </r>
    <r>
      <rPr>
        <b/>
        <sz val="11"/>
        <color rgb="FFFF0000"/>
        <rFont val="游ゴシック"/>
        <family val="3"/>
        <charset val="128"/>
        <scheme val="minor"/>
      </rPr>
      <t>cm</t>
    </r>
    <r>
      <rPr>
        <b/>
        <sz val="11"/>
        <color theme="1"/>
        <rFont val="游ゴシック"/>
        <family val="3"/>
        <charset val="128"/>
        <scheme val="minor"/>
      </rPr>
      <t>）</t>
    </r>
    <rPh sb="0" eb="2">
      <t>ショウヒン</t>
    </rPh>
    <rPh sb="8" eb="9">
      <t>オオ</t>
    </rPh>
    <rPh sb="13" eb="15">
      <t>タンイ</t>
    </rPh>
    <phoneticPr fontId="4"/>
  </si>
  <si>
    <t>最小受注量(MOQ)（単位：case）</t>
    <rPh sb="0" eb="2">
      <t>サイショウ</t>
    </rPh>
    <rPh sb="2" eb="4">
      <t>ジュチュウ</t>
    </rPh>
    <rPh sb="4" eb="5">
      <t>リョウ</t>
    </rPh>
    <phoneticPr fontId="4"/>
  </si>
  <si>
    <r>
      <t>商品1つあたりの重さ
（単位：</t>
    </r>
    <r>
      <rPr>
        <b/>
        <sz val="11"/>
        <color rgb="FFFF0000"/>
        <rFont val="游ゴシック"/>
        <family val="3"/>
        <charset val="128"/>
        <scheme val="minor"/>
      </rPr>
      <t>g</t>
    </r>
    <r>
      <rPr>
        <b/>
        <sz val="11"/>
        <color theme="1"/>
        <rFont val="游ゴシック"/>
        <family val="3"/>
        <charset val="128"/>
        <scheme val="minor"/>
      </rPr>
      <t>）</t>
    </r>
    <rPh sb="0" eb="2">
      <t>ショウヒン</t>
    </rPh>
    <rPh sb="8" eb="9">
      <t>オモ</t>
    </rPh>
    <phoneticPr fontId="4"/>
  </si>
  <si>
    <t>水産物</t>
  </si>
  <si>
    <t>乳製品・卵</t>
  </si>
  <si>
    <t>野菜・果物・ナッツ</t>
  </si>
  <si>
    <t>パン・シリアル・はちみつ類</t>
  </si>
  <si>
    <t>粉類・製菓材料</t>
  </si>
  <si>
    <t>豆腐・納豆・ゴマ・こんにゃく等</t>
  </si>
  <si>
    <t>調味料・食用油・ドレッシング</t>
  </si>
  <si>
    <t>菓子・スイーツ</t>
  </si>
  <si>
    <t>酒</t>
  </si>
  <si>
    <t>ソフトドリンク・ノンアルコール飲料</t>
  </si>
  <si>
    <t>魚介類加工品</t>
  </si>
  <si>
    <t>海藻類・乾物</t>
  </si>
  <si>
    <t>卵</t>
  </si>
  <si>
    <t>果物</t>
  </si>
  <si>
    <t>はちみつ・シロップ類</t>
  </si>
  <si>
    <t>製菓材料</t>
  </si>
  <si>
    <t>豆腐・豆腐加工品</t>
  </si>
  <si>
    <t>ごま・ごま加工品</t>
  </si>
  <si>
    <t>その他醸造酒</t>
  </si>
  <si>
    <t>梅酒・果実酒・リキュール</t>
  </si>
  <si>
    <t>その他蒸留酒</t>
  </si>
  <si>
    <t>チューハイ・サワー</t>
  </si>
  <si>
    <t>ソフトドリンク・ジュース</t>
  </si>
  <si>
    <t>茶葉（日本茶）</t>
  </si>
  <si>
    <t>茶葉（紅茶）</t>
  </si>
  <si>
    <t>茶葉（中国茶）</t>
  </si>
  <si>
    <t>その他のお茶</t>
  </si>
  <si>
    <t>カツオ・マグロ</t>
  </si>
  <si>
    <t>ブリ</t>
  </si>
  <si>
    <t>イワシ</t>
  </si>
  <si>
    <t>サバ</t>
  </si>
  <si>
    <t>サケ・マス</t>
  </si>
  <si>
    <t>ナマコ</t>
  </si>
  <si>
    <t>スケトウタラ</t>
  </si>
  <si>
    <t>ホタテ</t>
  </si>
  <si>
    <t>佃煮</t>
  </si>
  <si>
    <t>ヨーグルト飲料</t>
  </si>
  <si>
    <t>その他乳飲料</t>
  </si>
  <si>
    <t>鶏卵</t>
  </si>
  <si>
    <t>卵の加工品</t>
  </si>
  <si>
    <t>カット済み野菜</t>
  </si>
  <si>
    <t>みかん</t>
  </si>
  <si>
    <t>ゆず</t>
  </si>
  <si>
    <t>すだち・かぼす・シークワーサー</t>
  </si>
  <si>
    <t>いちご・ベリー</t>
  </si>
  <si>
    <t>もも</t>
  </si>
  <si>
    <t>さくらんぼ</t>
  </si>
  <si>
    <t>マンゴー</t>
  </si>
  <si>
    <t>メロン</t>
  </si>
  <si>
    <t>スイカ</t>
  </si>
  <si>
    <t>ドライフルーツ</t>
  </si>
  <si>
    <t>ピーナッツ</t>
  </si>
  <si>
    <t>コシヒカリ</t>
  </si>
  <si>
    <t>ひとめぼれ</t>
  </si>
  <si>
    <t>ヒノヒカリ</t>
  </si>
  <si>
    <t>あきたこまち</t>
  </si>
  <si>
    <t>リゾット・パエリア・カレー</t>
  </si>
  <si>
    <t>おにぎり・寿司</t>
  </si>
  <si>
    <t>カップラーメン・即席ラーメン</t>
  </si>
  <si>
    <t>その他のラーメン</t>
  </si>
  <si>
    <t>冷凍麺</t>
  </si>
  <si>
    <t>油揚げ・厚揚げ・がんもどき</t>
  </si>
  <si>
    <t>高野豆腐</t>
  </si>
  <si>
    <t>ごま加工品</t>
  </si>
  <si>
    <t>惣菜</t>
  </si>
  <si>
    <t>魚料理</t>
  </si>
  <si>
    <t>肉料理</t>
  </si>
  <si>
    <t>ピザ</t>
  </si>
  <si>
    <t>水産缶詰・瓶詰</t>
  </si>
  <si>
    <t>砂糖</t>
  </si>
  <si>
    <t>調味塩</t>
  </si>
  <si>
    <t>濃口醤油</t>
  </si>
  <si>
    <t>淡口醤油</t>
  </si>
  <si>
    <t>溜醤油</t>
  </si>
  <si>
    <t>再仕込醤油</t>
  </si>
  <si>
    <t>白醤油</t>
  </si>
  <si>
    <t>フレーバー醤油</t>
  </si>
  <si>
    <t>米味噌</t>
  </si>
  <si>
    <t>麦味噌</t>
  </si>
  <si>
    <t>豆味噌</t>
  </si>
  <si>
    <t>その他の味噌</t>
  </si>
  <si>
    <t>ホットソース・チリソース・サルサソース</t>
  </si>
  <si>
    <t>カレー・シチュー等のルー</t>
  </si>
  <si>
    <t>カレー・シチュー等の粉・ペースト</t>
  </si>
  <si>
    <t>中華醤・コチュジャン</t>
  </si>
  <si>
    <t>ごまだれ</t>
  </si>
  <si>
    <t>すき焼きのたれ</t>
  </si>
  <si>
    <t>ごまドレッシング</t>
  </si>
  <si>
    <t>玉ねぎドレッシング</t>
  </si>
  <si>
    <t>フレーバーオイル</t>
  </si>
  <si>
    <t>キャンディー</t>
  </si>
  <si>
    <t>ガム</t>
  </si>
  <si>
    <t>グミ</t>
  </si>
  <si>
    <t>ケーキ</t>
  </si>
  <si>
    <t>タルト・パイ</t>
  </si>
  <si>
    <t>バウムクーヘン</t>
  </si>
  <si>
    <t>その他のケーキ・洋菓子</t>
  </si>
  <si>
    <t>ラングドシャ</t>
  </si>
  <si>
    <t>パイ</t>
  </si>
  <si>
    <t>ラスク</t>
  </si>
  <si>
    <t>餅・おはぎ</t>
  </si>
  <si>
    <t>まんじゅう・ようかん・ういろう・団子</t>
  </si>
  <si>
    <t>カステラ</t>
  </si>
  <si>
    <t>どら焼き</t>
  </si>
  <si>
    <t>最中・きんつば</t>
  </si>
  <si>
    <t>かりんとう・芋けんぴ</t>
  </si>
  <si>
    <t>蒟蒻ゼリー</t>
  </si>
  <si>
    <t>アイスクリーム</t>
  </si>
  <si>
    <t>ポテトチップス</t>
  </si>
  <si>
    <t>エール</t>
  </si>
  <si>
    <t>ラガー</t>
  </si>
  <si>
    <t>シードル</t>
  </si>
  <si>
    <t>ミード</t>
  </si>
  <si>
    <t>梅酒</t>
  </si>
  <si>
    <t>みかんリキュール</t>
  </si>
  <si>
    <t>ゆず・すだち・かぼす・シークワーサーリキュール</t>
  </si>
  <si>
    <t>ももリキュール</t>
  </si>
  <si>
    <t>パイナップルリキュール</t>
  </si>
  <si>
    <t>レモンリキュール</t>
  </si>
  <si>
    <t>抹茶リキュール</t>
  </si>
  <si>
    <t>カクテル</t>
  </si>
  <si>
    <t>ハイボール</t>
  </si>
  <si>
    <t>ゆず・すだち・かぼす・シークワーサー</t>
  </si>
  <si>
    <t>植物性ミルク</t>
  </si>
  <si>
    <t>ジャスミン茶</t>
  </si>
  <si>
    <t>プーアル茶</t>
  </si>
  <si>
    <t>豆茶</t>
  </si>
  <si>
    <t>そば茶・コーン茶</t>
  </si>
  <si>
    <t>キノコ茶・コンブチャ</t>
  </si>
  <si>
    <t>フルーツティー・ハーブティー</t>
  </si>
  <si>
    <t>煎茶</t>
  </si>
  <si>
    <t>玉露</t>
  </si>
  <si>
    <t>玉緑茶</t>
  </si>
  <si>
    <t>茎茶</t>
  </si>
  <si>
    <t>玄米茶</t>
  </si>
  <si>
    <t>番茶</t>
  </si>
  <si>
    <t>コーン茶</t>
  </si>
  <si>
    <t>コンブチャ</t>
  </si>
  <si>
    <t>柚子茶</t>
  </si>
  <si>
    <t>昆布茶</t>
  </si>
  <si>
    <t>コーヒー豆</t>
  </si>
  <si>
    <t>インスタントコーヒー</t>
  </si>
  <si>
    <t>抹茶ラテ</t>
  </si>
  <si>
    <t xml:space="preserve"> https://www.youtube.com/watch?v=</t>
  </si>
  <si>
    <t>YouTube動画のURL</t>
  </si>
  <si>
    <t>医療・ヘルスケア</t>
  </si>
  <si>
    <t>栄養補助・サプリメント・スーパーフード</t>
  </si>
  <si>
    <t>特別用途食品</t>
  </si>
  <si>
    <t>病者用食品、えん下困難者用食品</t>
  </si>
  <si>
    <t>保健機能食品</t>
  </si>
  <si>
    <t>特定保健用食品</t>
  </si>
  <si>
    <t>栄養機能食品</t>
  </si>
  <si>
    <t>健康食品・ドリンク</t>
  </si>
  <si>
    <t>青汁</t>
  </si>
  <si>
    <t>サプリメント</t>
  </si>
  <si>
    <t>ビタミン・ミネラル類</t>
  </si>
  <si>
    <t>ダイエット・美容補助関連</t>
  </si>
  <si>
    <t>スーパーフード・ハーブ</t>
  </si>
  <si>
    <t>スーパーフード関連</t>
  </si>
  <si>
    <t>ハーブ食品関連</t>
  </si>
  <si>
    <t>ベビー・キッズ・マタニティ</t>
  </si>
  <si>
    <t>ベビー</t>
  </si>
  <si>
    <t>ベビーフード</t>
  </si>
  <si>
    <t>ごはんのベビーフード</t>
  </si>
  <si>
    <t>麺類のベビーフード</t>
  </si>
  <si>
    <t>野菜のベビーフード</t>
  </si>
  <si>
    <t>豆・豆腐のベビーフード</t>
  </si>
  <si>
    <t>ベビー用スープ・ポタージュ</t>
  </si>
  <si>
    <t>ベビー用デザート・菓子</t>
  </si>
  <si>
    <t>ベビー用調味料</t>
  </si>
  <si>
    <t>ベビー飲料</t>
  </si>
  <si>
    <t>粉ミルク・液体ミルク</t>
  </si>
  <si>
    <t>ベビー用飲料</t>
  </si>
  <si>
    <t>または、ジェトロのマイページへログイン後、画面の右上にてお客様番号をご確認いただけます。</t>
    <rPh sb="19" eb="20">
      <t>アト</t>
    </rPh>
    <rPh sb="21" eb="23">
      <t>ガメン</t>
    </rPh>
    <rPh sb="24" eb="26">
      <t>ミギウエ</t>
    </rPh>
    <rPh sb="29" eb="31">
      <t>キャクサマ</t>
    </rPh>
    <rPh sb="31" eb="33">
      <t>バンゴウ</t>
    </rPh>
    <rPh sb="35" eb="37">
      <t>カクニン</t>
    </rPh>
    <phoneticPr fontId="4"/>
  </si>
  <si>
    <t>登録完了メールに記載のご自身のお客様番号（Uから始まる9桁）をご入力ください。</t>
    <rPh sb="12" eb="14">
      <t>ジシン</t>
    </rPh>
    <rPh sb="16" eb="18">
      <t>キャクサマ</t>
    </rPh>
    <rPh sb="18" eb="20">
      <t>バンゴウ</t>
    </rPh>
    <rPh sb="24" eb="25">
      <t>ハジ</t>
    </rPh>
    <rPh sb="28" eb="29">
      <t>ケタ</t>
    </rPh>
    <rPh sb="32" eb="34">
      <t>ニュウリョク</t>
    </rPh>
    <phoneticPr fontId="3"/>
  </si>
  <si>
    <t>メールが見当たらない場合など、お客様番号が不明な場合はこちらよりお問い合わせください。</t>
    <phoneticPr fontId="3"/>
  </si>
  <si>
    <t>いも類</t>
  </si>
  <si>
    <t>駄菓子</t>
  </si>
  <si>
    <t>ホーム・キッチン</t>
  </si>
  <si>
    <t>キッチン用品・調理道具</t>
  </si>
  <si>
    <t>柳刃包丁</t>
  </si>
  <si>
    <t>牛刀包丁</t>
  </si>
  <si>
    <t>三徳包丁</t>
  </si>
  <si>
    <t>出刃包丁</t>
  </si>
  <si>
    <t>ペティナイフ</t>
  </si>
  <si>
    <t>包丁セット</t>
  </si>
  <si>
    <t>その他の包丁・ナイフ</t>
  </si>
  <si>
    <t>シャープナー・砥石</t>
  </si>
  <si>
    <t>キッチンバサミ</t>
  </si>
  <si>
    <t>まな板・カッティングボード</t>
  </si>
  <si>
    <t>菜箸</t>
  </si>
  <si>
    <t>お玉・レードル</t>
  </si>
  <si>
    <t>へら・フライ返し</t>
  </si>
  <si>
    <t>トング</t>
  </si>
  <si>
    <t>泡立て器・ホイッパー</t>
  </si>
  <si>
    <t>やかん・ケトル</t>
  </si>
  <si>
    <t>調理小物</t>
  </si>
  <si>
    <t>ピーラー・スライサー・カッター</t>
  </si>
  <si>
    <t>計量スプーン・カップ・スケール</t>
  </si>
  <si>
    <t>ボウル・ザル・バット</t>
  </si>
  <si>
    <t>おろし器・すりこぎ・すり鉢</t>
  </si>
  <si>
    <t>レンジ調理グッズ</t>
  </si>
  <si>
    <t>お米・ごはん用品</t>
  </si>
  <si>
    <t>パン・バター用品</t>
  </si>
  <si>
    <t>フルーツ・サラダ用品</t>
  </si>
  <si>
    <t>揚げ物・たこ焼き用品</t>
  </si>
  <si>
    <t>コンロ</t>
  </si>
  <si>
    <t>鍋・フライパン</t>
  </si>
  <si>
    <t>フライパン・炒め鍋</t>
  </si>
  <si>
    <t>鋳物ホーロー鍋</t>
  </si>
  <si>
    <t>グリルパン・スキレット・直火プレート</t>
  </si>
  <si>
    <t>両手鍋</t>
  </si>
  <si>
    <t>片手鍋</t>
  </si>
  <si>
    <t>圧力鍋</t>
  </si>
  <si>
    <t>揚げ鍋・天ぷら鍋</t>
  </si>
  <si>
    <t>フライパン蓋・鍋蓋</t>
  </si>
  <si>
    <t>卓上調理鍋・土鍋</t>
  </si>
  <si>
    <t>蒸し器・せいろ</t>
  </si>
  <si>
    <t>付属品・アクセサリ</t>
  </si>
  <si>
    <t>キッチン・調理家電</t>
  </si>
  <si>
    <t>トースター・ホットプレート</t>
  </si>
  <si>
    <t>ミキサー・ブレンダー</t>
  </si>
  <si>
    <t>コーヒーメーカー</t>
  </si>
  <si>
    <t>クールスイーツ家電（かき氷・アイス）</t>
  </si>
  <si>
    <t>電気ケトル</t>
  </si>
  <si>
    <t>調理熱源機器類（コンロ・クッキングヒーター）</t>
  </si>
  <si>
    <t>製菓用品</t>
  </si>
  <si>
    <t>製菓器具</t>
  </si>
  <si>
    <t>ラップ・食品保存容器</t>
  </si>
  <si>
    <t>密閉容器</t>
  </si>
  <si>
    <t>ガラスジャー・キャニスター</t>
  </si>
  <si>
    <t>保存袋・クリップ</t>
  </si>
  <si>
    <t>ラップ・シート・アルミホイル</t>
  </si>
  <si>
    <t>米びつ</t>
  </si>
  <si>
    <t>保存用バッグ・ポリ袋</t>
  </si>
  <si>
    <t>浄水器・製氷容器・ピッチャー</t>
  </si>
  <si>
    <t>浄水器・ポット交換カートリッジ</t>
  </si>
  <si>
    <t>製氷関連品</t>
  </si>
  <si>
    <t>ピッチャー・冷水筒</t>
  </si>
  <si>
    <t>魔法瓶・エアーポット</t>
  </si>
  <si>
    <t>エプロン・キッチンファブリック</t>
  </si>
  <si>
    <t>エプロン</t>
  </si>
  <si>
    <t>ミトン</t>
  </si>
  <si>
    <t>キッチンマット</t>
  </si>
  <si>
    <t>シンク・キッチン水回り用品</t>
  </si>
  <si>
    <t>キッチンスポンジ・ブラシ</t>
  </si>
  <si>
    <t>たわし</t>
  </si>
  <si>
    <t>洗剤・除菌剤・油処理剤等</t>
  </si>
  <si>
    <t>ふきん・スポンジクロス</t>
  </si>
  <si>
    <t>水切りラック・トレー</t>
  </si>
  <si>
    <t>ツールスタンド・ホルダー</t>
  </si>
  <si>
    <t>収納用ラック・フック・ハンガー</t>
  </si>
  <si>
    <t>ディスペンサー・トレー</t>
  </si>
  <si>
    <t>炊事・掃除用ゴム手袋</t>
  </si>
  <si>
    <t>ごみ袋</t>
  </si>
  <si>
    <t>食器・カトラリー・テーブルウェア</t>
  </si>
  <si>
    <t>皿・鉢等の容器</t>
  </si>
  <si>
    <t>プレート・長皿</t>
  </si>
  <si>
    <t>深皿・パスタ皿・カレー皿</t>
  </si>
  <si>
    <t>ごはん茶わん</t>
  </si>
  <si>
    <t>汁わん・盛わん</t>
  </si>
  <si>
    <t>鉢・どんぶり・ボウル</t>
  </si>
  <si>
    <t>重箱・盛桶・盛台</t>
  </si>
  <si>
    <t>食器セット</t>
  </si>
  <si>
    <t>サービングウェア</t>
  </si>
  <si>
    <t>箸・カトラリー・ピック</t>
  </si>
  <si>
    <t>カトラリー</t>
  </si>
  <si>
    <t>箸</t>
  </si>
  <si>
    <t>カクテルピック・オードブルピン</t>
  </si>
  <si>
    <t>ハニーディッパー</t>
  </si>
  <si>
    <t>サービススプーン・サービングトング</t>
  </si>
  <si>
    <t>テーブルウェア</t>
  </si>
  <si>
    <t>調味料入れ</t>
  </si>
  <si>
    <t>醤油さし</t>
  </si>
  <si>
    <t>箸置き・カトラリー収納</t>
  </si>
  <si>
    <t>コースター</t>
  </si>
  <si>
    <t>鍋敷き</t>
  </si>
  <si>
    <t>ナフキンスタンド・ホルダー・リング</t>
  </si>
  <si>
    <t>テーブルクロス・テーブルランナー</t>
  </si>
  <si>
    <t>ランチョンマット</t>
  </si>
  <si>
    <t>テーブルナプキン</t>
  </si>
  <si>
    <t>鉄瓶・急須</t>
  </si>
  <si>
    <t>茶缶・茶筒・茶さじ・茶み</t>
  </si>
  <si>
    <t>茶筅・茶杓</t>
  </si>
  <si>
    <t>抹茶わん</t>
  </si>
  <si>
    <t>茶道具セット・急須セット</t>
  </si>
  <si>
    <t>コーヒーカップ</t>
  </si>
  <si>
    <t>コーヒー用品</t>
  </si>
  <si>
    <t>ティーカップ</t>
  </si>
  <si>
    <t>ティー用品</t>
  </si>
  <si>
    <t>マグカップ</t>
  </si>
  <si>
    <t>グラス・酒器</t>
  </si>
  <si>
    <t>和酒器</t>
  </si>
  <si>
    <t>ワイン・シャンパングラス</t>
  </si>
  <si>
    <t>グラス</t>
  </si>
  <si>
    <t>保冷タンブラー</t>
  </si>
  <si>
    <t>デカンタ・ピッチャー</t>
  </si>
  <si>
    <t>ワイン・酒・バー用品</t>
  </si>
  <si>
    <t>家電</t>
  </si>
  <si>
    <t>照明</t>
  </si>
  <si>
    <t>屋外照明</t>
  </si>
  <si>
    <t>屋内照明</t>
  </si>
  <si>
    <t>電球・蛍光管</t>
  </si>
  <si>
    <t>空調家電</t>
  </si>
  <si>
    <t>暖房関連</t>
  </si>
  <si>
    <t>冷房関連</t>
  </si>
  <si>
    <t>冷暖房両用・その他</t>
  </si>
  <si>
    <t>空気清浄機</t>
  </si>
  <si>
    <t>加湿器</t>
  </si>
  <si>
    <t>除湿器</t>
  </si>
  <si>
    <t>家具</t>
  </si>
  <si>
    <t>ソファ・ベンチ</t>
  </si>
  <si>
    <t>テーブル</t>
  </si>
  <si>
    <t>こたつ・座椅子・フロアクッション</t>
  </si>
  <si>
    <t>洗面所・バスルーム家具</t>
  </si>
  <si>
    <t>廊下・玄関家具</t>
  </si>
  <si>
    <t>ベッドルーム家具</t>
  </si>
  <si>
    <t>収納用品</t>
  </si>
  <si>
    <t>かご・バスケット</t>
  </si>
  <si>
    <t>ボックス・ケース</t>
  </si>
  <si>
    <t>ハンガー</t>
  </si>
  <si>
    <t>壁面収納</t>
  </si>
  <si>
    <t>小物・卓上・アクセサリー収納</t>
  </si>
  <si>
    <t>インテリア・室内装飾品</t>
  </si>
  <si>
    <t>実用小物</t>
  </si>
  <si>
    <t>時計</t>
  </si>
  <si>
    <t>ティッシュケース・ホルダー</t>
  </si>
  <si>
    <t>ブックエンド・本立て</t>
  </si>
  <si>
    <t>ドアストッパー・くつべら・玄関小物</t>
  </si>
  <si>
    <t>温度計・湿度計</t>
  </si>
  <si>
    <t>壁掛け鏡</t>
  </si>
  <si>
    <t>卓上ミラー</t>
  </si>
  <si>
    <t>キャンドル</t>
  </si>
  <si>
    <t>ろうそく</t>
  </si>
  <si>
    <t>キャンドル用品</t>
  </si>
  <si>
    <t>花・ハーバリウム・グリーン雑貨</t>
  </si>
  <si>
    <t>生花・切り花</t>
  </si>
  <si>
    <t>観葉植物</t>
  </si>
  <si>
    <t>花器・インテリアボウル</t>
  </si>
  <si>
    <t>プリザーブドフラワー</t>
  </si>
  <si>
    <t>ドライフラワー</t>
  </si>
  <si>
    <t>フラワーアレンジメント</t>
  </si>
  <si>
    <t>ディスプレイ・小物</t>
  </si>
  <si>
    <t>置物・オブジェ</t>
  </si>
  <si>
    <t>人形・こけし・だるま</t>
  </si>
  <si>
    <t>動物の置物・招き猫</t>
  </si>
  <si>
    <t>オルゴール</t>
  </si>
  <si>
    <t>アートフレーム・ポスター</t>
  </si>
  <si>
    <t>タペストリー・掛け軸</t>
  </si>
  <si>
    <t>フォトフレーム</t>
  </si>
  <si>
    <t>季節・年中行事用品</t>
  </si>
  <si>
    <t>日本の伝統行事用品</t>
  </si>
  <si>
    <t>ひな人形</t>
  </si>
  <si>
    <t>ひな祭り用品</t>
  </si>
  <si>
    <t>鯉のぼり</t>
  </si>
  <si>
    <t>五月人形・兜</t>
  </si>
  <si>
    <t>正月遊び</t>
  </si>
  <si>
    <t>その他の行事用品</t>
  </si>
  <si>
    <t>クリスマス・ハロウィン</t>
  </si>
  <si>
    <t>冠婚葬祭・宗教用品</t>
  </si>
  <si>
    <t>仏壇・仏具</t>
  </si>
  <si>
    <t>冠婚葬祭用品</t>
  </si>
  <si>
    <t>洗濯・ファッションケア用品</t>
  </si>
  <si>
    <t>洗濯関連用品</t>
  </si>
  <si>
    <t>洗濯用品</t>
  </si>
  <si>
    <t>ファッションケア用品</t>
  </si>
  <si>
    <t>アイロン用品</t>
  </si>
  <si>
    <t>洋服ブラシ・毛玉取り</t>
  </si>
  <si>
    <t>掃除用品・消臭</t>
  </si>
  <si>
    <t>掃除用品</t>
  </si>
  <si>
    <t>多用途洗剤・除菌剤</t>
  </si>
  <si>
    <t>ほうき・ちりとり</t>
  </si>
  <si>
    <t>フローリングワイパー・コロコロ</t>
  </si>
  <si>
    <t>クロス・ハンディモップ・ぞうきん</t>
  </si>
  <si>
    <t>ブラシ・スポンジ</t>
  </si>
  <si>
    <t>バケツ・スプレーボトル</t>
  </si>
  <si>
    <t>ごみ箱</t>
  </si>
  <si>
    <t>消臭用品</t>
  </si>
  <si>
    <t>消臭・空間除菌</t>
  </si>
  <si>
    <t>生活日用品</t>
  </si>
  <si>
    <t>紙製品</t>
  </si>
  <si>
    <t>トイレットペーパー</t>
  </si>
  <si>
    <t>ティッシュペーパー</t>
  </si>
  <si>
    <t>キッチンペーパー・ペーパータオル</t>
  </si>
  <si>
    <t>その他日用品</t>
  </si>
  <si>
    <t>除湿剤・乾燥剤</t>
  </si>
  <si>
    <t>カイロ・湯たんぽ</t>
  </si>
  <si>
    <t>バス・トイレ・洗面用品</t>
  </si>
  <si>
    <t>バス用品</t>
  </si>
  <si>
    <t>シャワーヘッド・カートリッジ</t>
  </si>
  <si>
    <t>バス・洗面用品</t>
  </si>
  <si>
    <t>浴室用ラック・収納用品</t>
  </si>
  <si>
    <t>サウナ用品</t>
  </si>
  <si>
    <t>トイレ用品</t>
  </si>
  <si>
    <t>ペーパーホルダー・カバー等</t>
  </si>
  <si>
    <t>ウォシュレット</t>
  </si>
  <si>
    <t>香り・リラックス関連商品</t>
  </si>
  <si>
    <t>マッサージクッション・リラックスツール</t>
  </si>
  <si>
    <t>電動マッサージャー</t>
  </si>
  <si>
    <t>ボディサポートシート・クッション</t>
  </si>
  <si>
    <t>アイケア・アイマスク</t>
  </si>
  <si>
    <t>ツボ押しグッズ</t>
  </si>
  <si>
    <t>快眠グッズ</t>
  </si>
  <si>
    <t>アロマ・フレグランス</t>
  </si>
  <si>
    <t>エッセンシャルオイル・精油</t>
  </si>
  <si>
    <t>保存容器・ボトル</t>
  </si>
  <si>
    <t>ディフューザー・芳香器</t>
  </si>
  <si>
    <t>アロマ雑貨</t>
  </si>
  <si>
    <t>アロマキャンドル・サシェ・ジェル</t>
  </si>
  <si>
    <t>リードディフューザー</t>
  </si>
  <si>
    <t>フレグランスウォーター</t>
  </si>
  <si>
    <t>お香</t>
  </si>
  <si>
    <t>お香用品</t>
  </si>
  <si>
    <t>寝具・タオル・ファブリック・ラグ</t>
  </si>
  <si>
    <t>寝具</t>
  </si>
  <si>
    <t>布団</t>
  </si>
  <si>
    <t>枕</t>
  </si>
  <si>
    <t>寝具カバー・シーツ</t>
  </si>
  <si>
    <t>ベッドパッド・敷きパッド</t>
  </si>
  <si>
    <t>毛布 ・タオルケット</t>
  </si>
  <si>
    <t>タオル・手ぬぐい</t>
  </si>
  <si>
    <t>バスタオル・バスローブ</t>
  </si>
  <si>
    <t>フェイスタオル</t>
  </si>
  <si>
    <t>ハンドタオル</t>
  </si>
  <si>
    <t>タオルセット</t>
  </si>
  <si>
    <t>手ぬぐい</t>
  </si>
  <si>
    <t>ラグ・カーペット・マット</t>
  </si>
  <si>
    <t>ラグ・カーペット</t>
  </si>
  <si>
    <t>イ草・畳マット</t>
  </si>
  <si>
    <t>マット</t>
  </si>
  <si>
    <t>カーテン</t>
  </si>
  <si>
    <t>カーテン・ブラインド</t>
  </si>
  <si>
    <t>カーテンレール・アクセサリー</t>
  </si>
  <si>
    <t>ファブリック</t>
  </si>
  <si>
    <t>ソファカバー・マルチカバー</t>
  </si>
  <si>
    <t>ダイニングチェアカバー</t>
  </si>
  <si>
    <t>クッション・クッションカバー</t>
  </si>
  <si>
    <t>座布団・座布団カバー</t>
  </si>
  <si>
    <t>チェアパッド・座面クッション</t>
  </si>
  <si>
    <t>スリッパ・ルームシューズ</t>
  </si>
  <si>
    <t>文房具・オフィス用品</t>
  </si>
  <si>
    <t>手帳・カレンダー</t>
  </si>
  <si>
    <t>手帳・スケジュール帳</t>
  </si>
  <si>
    <t>カレンダー</t>
  </si>
  <si>
    <t>筆記具</t>
  </si>
  <si>
    <t>ボールペン・替芯</t>
  </si>
  <si>
    <t>多色ボールペン</t>
  </si>
  <si>
    <t>シャープペンシル・替芯</t>
  </si>
  <si>
    <t>鉛筆・色鉛筆</t>
  </si>
  <si>
    <t>クレヨン</t>
  </si>
  <si>
    <t>万年筆・カートリッジ・ボトルインク</t>
  </si>
  <si>
    <t>サインペン・マーカー</t>
  </si>
  <si>
    <t>筆ペン</t>
  </si>
  <si>
    <t>消しゴム・修正テープ</t>
  </si>
  <si>
    <t>定規・下敷き・鉛筆削り</t>
  </si>
  <si>
    <t>事務用文房具</t>
  </si>
  <si>
    <t>はさみ・カッター・裁断用品</t>
  </si>
  <si>
    <t>インデックス・ラベルシール</t>
  </si>
  <si>
    <t>画びょう・ピン・マグネット</t>
  </si>
  <si>
    <t>テープ・結束具</t>
  </si>
  <si>
    <t xml:space="preserve">クリップ </t>
  </si>
  <si>
    <t>そろばん</t>
  </si>
  <si>
    <t>机上用品・デスク収納整理用品</t>
  </si>
  <si>
    <t>印鑑・ケース</t>
  </si>
  <si>
    <t>朱肉・スタンプ台・補充インク</t>
  </si>
  <si>
    <t>プレゼン・会議・セミナー用品</t>
  </si>
  <si>
    <t>ノート・ルーズリーフ・ファイル</t>
  </si>
  <si>
    <t>ノート・メモ帳</t>
  </si>
  <si>
    <t>朱印帳・集印帳</t>
  </si>
  <si>
    <t>ファイル・バインダー・ケース</t>
  </si>
  <si>
    <t>付箋紙・ポストイット</t>
  </si>
  <si>
    <t>ブックカバー・しおり・ルーペ</t>
  </si>
  <si>
    <t>アルバム</t>
  </si>
  <si>
    <t>小物</t>
  </si>
  <si>
    <t>ペンケース・筆箱</t>
  </si>
  <si>
    <t>マスキングテープ・シール・スタンプ</t>
  </si>
  <si>
    <t>ラッピング用品・色紙・金封</t>
  </si>
  <si>
    <t>メッセージカード・便箋・封筒</t>
  </si>
  <si>
    <t>建材・DIY・工具</t>
  </si>
  <si>
    <t>建材・建築資材・DIY資材</t>
  </si>
  <si>
    <t>材料・部品・資材</t>
  </si>
  <si>
    <t>塗装・壁装</t>
  </si>
  <si>
    <t>水回り・配管</t>
  </si>
  <si>
    <t>業務・産業用</t>
  </si>
  <si>
    <t>建築・建設用</t>
  </si>
  <si>
    <t>工具</t>
  </si>
  <si>
    <t>道具・工具</t>
  </si>
  <si>
    <t>電動工具</t>
  </si>
  <si>
    <t>防災・防犯</t>
  </si>
  <si>
    <t>防災用品・防犯用品・非常食</t>
  </si>
  <si>
    <t>非常時・緊急避難用品</t>
  </si>
  <si>
    <t>防災用品</t>
  </si>
  <si>
    <t>非常食</t>
  </si>
  <si>
    <t>防犯・安心用品</t>
  </si>
  <si>
    <t>アウトドア・スポーツ・ペット・趣味</t>
  </si>
  <si>
    <t>キャンプ・ピクニック</t>
  </si>
  <si>
    <t>キャンプ用品</t>
  </si>
  <si>
    <t>テント</t>
  </si>
  <si>
    <t>タープ</t>
  </si>
  <si>
    <t>調理器具</t>
  </si>
  <si>
    <t>テーブルウェア・食器</t>
  </si>
  <si>
    <t>ランタン・ライト</t>
  </si>
  <si>
    <t>クーラーボックス・保冷用具</t>
  </si>
  <si>
    <t>フィールドギア</t>
  </si>
  <si>
    <t>収納ボックス・収納ラック</t>
  </si>
  <si>
    <t>ファニチャー</t>
  </si>
  <si>
    <t>燃料・着火用具</t>
  </si>
  <si>
    <t>電源・バッテリー</t>
  </si>
  <si>
    <t>冷暖房器具</t>
  </si>
  <si>
    <t>お弁当箱・水筒</t>
  </si>
  <si>
    <t>お弁当箱</t>
  </si>
  <si>
    <t>お弁当用カトラリー・デコレーション用品</t>
  </si>
  <si>
    <t>使い捨て食器</t>
  </si>
  <si>
    <t>お弁当包み</t>
  </si>
  <si>
    <t>保冷・保温ボトル</t>
  </si>
  <si>
    <t>常温ボトル</t>
  </si>
  <si>
    <t>ボトル清掃用品</t>
  </si>
  <si>
    <t>その他のアウトドアアクティビティ</t>
  </si>
  <si>
    <t>釣り</t>
  </si>
  <si>
    <t>釣り竿・リール</t>
  </si>
  <si>
    <t>ルアー・仕掛け・糸</t>
  </si>
  <si>
    <t>釣りウェア</t>
  </si>
  <si>
    <t>ゴルフ</t>
  </si>
  <si>
    <t>ゴルフ用品</t>
  </si>
  <si>
    <t>ゴルフウエア・シューズ</t>
  </si>
  <si>
    <t>自転車</t>
  </si>
  <si>
    <t>自転車用品・ウェア</t>
  </si>
  <si>
    <t>登山・クライミング</t>
  </si>
  <si>
    <t>登山・クライミング用品</t>
  </si>
  <si>
    <t>登山・クライミングウェア</t>
  </si>
  <si>
    <t>水泳・ウォータースポーツ</t>
  </si>
  <si>
    <t>ダイビング</t>
  </si>
  <si>
    <t>ダイビング用品</t>
  </si>
  <si>
    <t>サーフィン・SUP</t>
  </si>
  <si>
    <t>サーフィン・SUP用品</t>
  </si>
  <si>
    <t>カヌー・カヤック</t>
  </si>
  <si>
    <t>カヌー・カヤック用品</t>
  </si>
  <si>
    <t>水泳</t>
  </si>
  <si>
    <t>水泳用品</t>
  </si>
  <si>
    <t>ウォータースポーツウエア・用品</t>
  </si>
  <si>
    <t>ウインタースポーツ</t>
  </si>
  <si>
    <t>スキー</t>
  </si>
  <si>
    <t>スキー用品</t>
  </si>
  <si>
    <t>スノーボード</t>
  </si>
  <si>
    <t>スノーボード用品</t>
  </si>
  <si>
    <t>アイススケート</t>
  </si>
  <si>
    <t>アイススケート用品</t>
  </si>
  <si>
    <t>ウインタースポーツウエア・用品</t>
  </si>
  <si>
    <t>ランニング・フィットネス・ヨガ</t>
  </si>
  <si>
    <t>ランニング・ウォーキング</t>
  </si>
  <si>
    <t>ランニング・ウォーキング用品</t>
  </si>
  <si>
    <t>ランニング・ウォーキング用ウェア・シューズ</t>
  </si>
  <si>
    <t>フィットネス・トレーニング</t>
  </si>
  <si>
    <t>フィットネス機器・用品</t>
  </si>
  <si>
    <t>フィットネス用ウェア・シューズ</t>
  </si>
  <si>
    <t>ヨガ・ピラティス</t>
  </si>
  <si>
    <t>ヨガ・ピラティス機器・用品</t>
  </si>
  <si>
    <t>ヨガ・ピラティス用ウェア</t>
  </si>
  <si>
    <t>球技</t>
  </si>
  <si>
    <t>サッカー・フットサル</t>
  </si>
  <si>
    <t>サッカー・フットサル用品</t>
  </si>
  <si>
    <t>サッカー・フットサル用ウェア・シューズ</t>
  </si>
  <si>
    <t>野球・ソフトボール</t>
  </si>
  <si>
    <t>野球・ソフトボール用品</t>
  </si>
  <si>
    <t>野球・ソフトボール用ウェア・シューズ</t>
  </si>
  <si>
    <t>テニス・バドミントン・卓球</t>
  </si>
  <si>
    <t>テニス・バドミントン・卓球用品</t>
  </si>
  <si>
    <t>テニス・バドミントン・卓球用ウェア</t>
  </si>
  <si>
    <t>バスケットボール・バレーボール</t>
  </si>
  <si>
    <t>バスケットボール・バレーボール用品</t>
  </si>
  <si>
    <t>バスケットボール・バレーボール用ウェア・シューズ</t>
  </si>
  <si>
    <t>ゲートボール</t>
  </si>
  <si>
    <t>ゲートボール用品</t>
  </si>
  <si>
    <t>武術・格闘技</t>
  </si>
  <si>
    <t>柔道・剣道・弓道・空手</t>
  </si>
  <si>
    <t>柔道・剣道・弓道・空手用品</t>
  </si>
  <si>
    <t>柔道・剣道・弓道・空手用ウェア</t>
  </si>
  <si>
    <t>その他スポーツ</t>
  </si>
  <si>
    <t>体操・新体操</t>
  </si>
  <si>
    <t>体操・新体操用品・ウェア</t>
  </si>
  <si>
    <t>ダンス用品</t>
  </si>
  <si>
    <t>ダンス用品・ウェア</t>
  </si>
  <si>
    <t>スケートボード</t>
  </si>
  <si>
    <t>スケートボード用品・ウェア</t>
  </si>
  <si>
    <t>レクリエーションスポーツ</t>
  </si>
  <si>
    <t>レクリエーションスポーツ用品・ウェア</t>
  </si>
  <si>
    <t>その他スポーツ用品</t>
  </si>
  <si>
    <t>スポーツケア・アクセサリー・競技備品</t>
  </si>
  <si>
    <t>ケア用品</t>
  </si>
  <si>
    <t>アクセサリー・競技備品</t>
  </si>
  <si>
    <t>衣類・インナー類</t>
  </si>
  <si>
    <t>スポーツファングッズ</t>
  </si>
  <si>
    <t>書道・華道</t>
  </si>
  <si>
    <t>書道</t>
  </si>
  <si>
    <t>筆</t>
  </si>
  <si>
    <t>華道・生け花</t>
  </si>
  <si>
    <t>華道具</t>
  </si>
  <si>
    <t>盆栽・ガーデニング</t>
  </si>
  <si>
    <t>盆栽</t>
  </si>
  <si>
    <t>剪定用具</t>
  </si>
  <si>
    <t>鉢</t>
  </si>
  <si>
    <t>庭・ガーデニング</t>
  </si>
  <si>
    <t>植木・花苗</t>
  </si>
  <si>
    <t>鉢・プランター</t>
  </si>
  <si>
    <t>ガーデンファニチャー・オブジェ</t>
  </si>
  <si>
    <t>園芸用土・肥料・薬品</t>
  </si>
  <si>
    <t>散水・水栓・水周り</t>
  </si>
  <si>
    <t>ペット・観賞用動物・関連用品</t>
  </si>
  <si>
    <t>犬・犬用品</t>
  </si>
  <si>
    <t>犬</t>
  </si>
  <si>
    <t>ドッグフード</t>
  </si>
  <si>
    <t>服・アクセサリー</t>
  </si>
  <si>
    <t>首輪・ハーネス・リード</t>
  </si>
  <si>
    <t>おもちゃ</t>
  </si>
  <si>
    <t>ケージ・キャリー・餌やり用品</t>
  </si>
  <si>
    <t>トイレ・衛生用品</t>
  </si>
  <si>
    <t>ベッド・マット・ステップ・クッション・マルチカバー</t>
  </si>
  <si>
    <t>猫・猫用品</t>
  </si>
  <si>
    <t>猫</t>
  </si>
  <si>
    <t>キャットフード</t>
  </si>
  <si>
    <t>餌やり・水やり用品</t>
  </si>
  <si>
    <t>錦鯉</t>
  </si>
  <si>
    <t>金魚・めだか</t>
  </si>
  <si>
    <t>飼育用品・アクセサリー</t>
  </si>
  <si>
    <t>餌・おやつ</t>
  </si>
  <si>
    <t>熱帯魚・水中生物・アクアリウム用品</t>
  </si>
  <si>
    <t>熱帯魚・水中植物</t>
  </si>
  <si>
    <t>鳥・小動物用品</t>
  </si>
  <si>
    <t>鳥・小動物</t>
  </si>
  <si>
    <t>昆虫用品</t>
  </si>
  <si>
    <t>テーブルゲーム・カードゲーム</t>
  </si>
  <si>
    <t>将棋・囲碁</t>
  </si>
  <si>
    <t>将棋用品</t>
  </si>
  <si>
    <t>囲碁用品</t>
  </si>
  <si>
    <t>カードゲーム</t>
  </si>
  <si>
    <t>トレーディングカード</t>
  </si>
  <si>
    <t>花札・かるた・百人一首</t>
  </si>
  <si>
    <t>フィギュア・プラモデル・ジオラマ</t>
  </si>
  <si>
    <t>模型・フィギュア・ジオラマ</t>
  </si>
  <si>
    <t>プラモデル</t>
  </si>
  <si>
    <t>フィギュア</t>
  </si>
  <si>
    <t>ジオラマ・ジオラマ用品</t>
  </si>
  <si>
    <t>食品サンプル</t>
  </si>
  <si>
    <t>音楽</t>
  </si>
  <si>
    <t>楽器</t>
  </si>
  <si>
    <t>和楽器</t>
  </si>
  <si>
    <t>ピアノ類</t>
  </si>
  <si>
    <t>管楽器</t>
  </si>
  <si>
    <t>弦楽器</t>
  </si>
  <si>
    <t>打楽器</t>
  </si>
  <si>
    <t>電子楽器及び電気楽器</t>
  </si>
  <si>
    <t>楽器の部分品・附属品</t>
  </si>
  <si>
    <t>オーディオ機器</t>
  </si>
  <si>
    <t>写真・アート・ハンドメイド</t>
  </si>
  <si>
    <t>アート作品</t>
  </si>
  <si>
    <t>各種アート作品</t>
  </si>
  <si>
    <t>写真</t>
  </si>
  <si>
    <t>カメラ・カメラ関連用品</t>
  </si>
  <si>
    <t>写真関連用品</t>
  </si>
  <si>
    <t>画材</t>
  </si>
  <si>
    <t>絵の具類</t>
  </si>
  <si>
    <t>スケッチブック・キャンバス・額</t>
  </si>
  <si>
    <t>画材筆・ブラシ</t>
  </si>
  <si>
    <t>陶芸・版画・工作</t>
  </si>
  <si>
    <t>陶芸・金継ぎ用品</t>
  </si>
  <si>
    <t>版画用品</t>
  </si>
  <si>
    <t>工作用品</t>
  </si>
  <si>
    <t>手芸・ハンドクラフト用品</t>
  </si>
  <si>
    <t>ビーズ・アクセサリー道具・材料</t>
  </si>
  <si>
    <t>生地</t>
  </si>
  <si>
    <t>裁縫道具</t>
  </si>
  <si>
    <t>編み物道具・毛糸</t>
  </si>
  <si>
    <t>レザークラフト道具・材料</t>
  </si>
  <si>
    <t>車・バイク</t>
  </si>
  <si>
    <t>車・車関連用品</t>
  </si>
  <si>
    <t>洗車・補修用品</t>
  </si>
  <si>
    <t>車用アクセサリー・改造用品</t>
  </si>
  <si>
    <t>バイク・バイク関連用品</t>
  </si>
  <si>
    <t>バイク関連用品</t>
  </si>
  <si>
    <t>コスメ・ビューティー</t>
  </si>
  <si>
    <t>スキンケア・ボディケア</t>
  </si>
  <si>
    <t>クレンジング・メイク落とし</t>
  </si>
  <si>
    <t>クレンジングシート</t>
  </si>
  <si>
    <t>洗顔用固形せっけん</t>
  </si>
  <si>
    <t>洗顔用クリーム・フォーム</t>
  </si>
  <si>
    <t>ゴマージュ・ピーリング</t>
  </si>
  <si>
    <t>角質・毛穴ケア</t>
  </si>
  <si>
    <t>洗顔用品</t>
  </si>
  <si>
    <t>スキンケア・基礎化粧品</t>
  </si>
  <si>
    <t>化粧水</t>
  </si>
  <si>
    <t>乳液・クリーム</t>
  </si>
  <si>
    <t>アイケア・アイクリーム</t>
  </si>
  <si>
    <t>リップクリーム・バーム</t>
  </si>
  <si>
    <t>美容液・セラム</t>
  </si>
  <si>
    <t>オールインワン</t>
  </si>
  <si>
    <t>化粧品原料・原液</t>
  </si>
  <si>
    <t>フェイスケアセット</t>
  </si>
  <si>
    <t>フェイスマスク・シートマスク</t>
  </si>
  <si>
    <t>フェイスパック</t>
  </si>
  <si>
    <t>美肌ツール・フェイスローラー</t>
  </si>
  <si>
    <t>オイル</t>
  </si>
  <si>
    <t>ボディケア</t>
  </si>
  <si>
    <t>ボディソープ・ボディウオッシュ</t>
  </si>
  <si>
    <t>ボディスクラブ・ジェル・オイル・角質ケア</t>
  </si>
  <si>
    <t>ボディクリーム・ローション・ミスト・パウダー</t>
  </si>
  <si>
    <t>シェービング・脱毛・除毛</t>
  </si>
  <si>
    <t>ボディブラシ・スポンジ・ボディタオル</t>
  </si>
  <si>
    <t>入浴剤・バスソルト</t>
  </si>
  <si>
    <t>痩身ジェル・クリーム</t>
  </si>
  <si>
    <t>フレグランスボディミスト・スプレー</t>
  </si>
  <si>
    <t>UVカット・日焼け止め</t>
  </si>
  <si>
    <t>バストケア・デリケートゾーンケア</t>
  </si>
  <si>
    <t>デオドラント・エチケットケア</t>
  </si>
  <si>
    <t>ハンドケア</t>
  </si>
  <si>
    <t>ハンドソープ</t>
  </si>
  <si>
    <t>ハンドクリーム・ローション・パック</t>
  </si>
  <si>
    <t>ハンドトリートメント手袋</t>
  </si>
  <si>
    <t>フットケア</t>
  </si>
  <si>
    <t>せっけん</t>
  </si>
  <si>
    <t>フットクリーム・ローション</t>
  </si>
  <si>
    <t>フットスクラブ・軽石・角質ケア</t>
  </si>
  <si>
    <t>足用シート・リラックスシート</t>
  </si>
  <si>
    <t>健康・美容ソックス・フットウェア</t>
  </si>
  <si>
    <t>足用保護パッド・インソール</t>
  </si>
  <si>
    <t>ネイルケア・ネイルアート</t>
  </si>
  <si>
    <t>ネイルケア</t>
  </si>
  <si>
    <t>トップコート・ベースコート</t>
  </si>
  <si>
    <t>リムーバー・ネイルうすめ液</t>
  </si>
  <si>
    <t>ネイルケア用品</t>
  </si>
  <si>
    <t>ネイルケアツール・爪切り</t>
  </si>
  <si>
    <t>ネイルアート</t>
  </si>
  <si>
    <t>ジェルネイル用品</t>
  </si>
  <si>
    <t>ネイルカラー</t>
  </si>
  <si>
    <t>ネイルチップ</t>
  </si>
  <si>
    <t>ネイルシート・シール</t>
  </si>
  <si>
    <t>ネイルストーン・パウダ</t>
  </si>
  <si>
    <t>ネイルアート用ツール</t>
  </si>
  <si>
    <t>ヘアケア・カラー・スタイリング</t>
  </si>
  <si>
    <t>ヘアケア</t>
  </si>
  <si>
    <t>シャンプー</t>
  </si>
  <si>
    <t>ドライシャンプー・リフレッシュスプレー</t>
  </si>
  <si>
    <t>リンス・コンディショナー</t>
  </si>
  <si>
    <t>ヘアオイル</t>
  </si>
  <si>
    <t>ヘアトニック</t>
  </si>
  <si>
    <t>頭皮ケア</t>
  </si>
  <si>
    <t>育毛・養毛・増毛</t>
  </si>
  <si>
    <t>頭皮マッサージブラシ</t>
  </si>
  <si>
    <t>シャンプー・コンディショナーセット/トライアル</t>
  </si>
  <si>
    <t>ヘアカラー</t>
  </si>
  <si>
    <t>おしゃれ染め</t>
  </si>
  <si>
    <t>白髪染め</t>
  </si>
  <si>
    <t>ヘアマスカラ</t>
  </si>
  <si>
    <t>ヘアカラーリング用品</t>
  </si>
  <si>
    <t>ヘアカット用品</t>
  </si>
  <si>
    <t>ヘアブラシ</t>
  </si>
  <si>
    <t>櫛・コーム</t>
  </si>
  <si>
    <t>ドライヤー・ヘアアイロン</t>
  </si>
  <si>
    <t>ヘアドライタオル・キャップ</t>
  </si>
  <si>
    <t>ヘアゴム・ヘアバンド</t>
  </si>
  <si>
    <t>ヘアピン・クリップ・バレッタ</t>
  </si>
  <si>
    <t>ヘアウォーター・ミスト</t>
  </si>
  <si>
    <t>フォーム・ムース・ジェル・スプレー・ワックス</t>
  </si>
  <si>
    <t>メイクアップ</t>
  </si>
  <si>
    <t>ベースメイク・フェイスメイク</t>
  </si>
  <si>
    <t>化粧下地</t>
  </si>
  <si>
    <t>チーク</t>
  </si>
  <si>
    <t>ハイライト</t>
  </si>
  <si>
    <t>コンシーラー</t>
  </si>
  <si>
    <t>ファンデーション</t>
  </si>
  <si>
    <t>フェイスパウダー</t>
  </si>
  <si>
    <t>アイメイク</t>
  </si>
  <si>
    <t>アイブロウ</t>
  </si>
  <si>
    <t>アイライナー</t>
  </si>
  <si>
    <t>アイシャドウ</t>
  </si>
  <si>
    <t>マスカラ</t>
  </si>
  <si>
    <t>カラーコンタクトレンズ</t>
  </si>
  <si>
    <t>まつげ美容液・マスカラ下地</t>
  </si>
  <si>
    <t>つけまつげ</t>
  </si>
  <si>
    <t>二重まぶたグッズ</t>
  </si>
  <si>
    <t>口紅・グロス・リップライナー</t>
  </si>
  <si>
    <t>口紅・リップライナー</t>
  </si>
  <si>
    <t>リップグロス</t>
  </si>
  <si>
    <t>化粧ブラシ</t>
  </si>
  <si>
    <t>化粧ブラシ・チップ</t>
  </si>
  <si>
    <t>化粧小物・ツール</t>
  </si>
  <si>
    <t>メイクボックス</t>
  </si>
  <si>
    <t>ポーチ</t>
  </si>
  <si>
    <t>化粧パフ・スポンジ</t>
  </si>
  <si>
    <t>手鏡・卓上ミラー</t>
  </si>
  <si>
    <t>まつげ・眉毛ツール</t>
  </si>
  <si>
    <t>あぶらとり紙</t>
  </si>
  <si>
    <t>毛抜き</t>
  </si>
  <si>
    <t>コットンパフ</t>
  </si>
  <si>
    <t>メイクパレット</t>
  </si>
  <si>
    <t>メイクアップセット</t>
  </si>
  <si>
    <t>美容系電気製品</t>
  </si>
  <si>
    <t>理美容家電</t>
  </si>
  <si>
    <t>シェーバー・カッター類家電</t>
  </si>
  <si>
    <t>ヘアケア家電</t>
  </si>
  <si>
    <t>フェイスケア家電</t>
  </si>
  <si>
    <t>ボディケア・ネイルケア家電</t>
  </si>
  <si>
    <t>香り関連商品</t>
  </si>
  <si>
    <t>香水・フレグランス</t>
  </si>
  <si>
    <t>香水</t>
  </si>
  <si>
    <t>練り香水・ロールオン</t>
  </si>
  <si>
    <t>ライトフレグランス</t>
  </si>
  <si>
    <t>ヘアフレグランス</t>
  </si>
  <si>
    <t>ボディミスト</t>
  </si>
  <si>
    <t>ファッション</t>
  </si>
  <si>
    <t>和装・着物・和装小物</t>
  </si>
  <si>
    <t>和装・着物</t>
  </si>
  <si>
    <t>着物・帯</t>
  </si>
  <si>
    <t>甚平・作務衣</t>
  </si>
  <si>
    <t>反物</t>
  </si>
  <si>
    <t>和装小物</t>
  </si>
  <si>
    <t>扇子・うちわ</t>
  </si>
  <si>
    <t>風呂敷・和柄バッグ</t>
  </si>
  <si>
    <t>下駄・草履・足袋</t>
  </si>
  <si>
    <t>巾着・がま口</t>
  </si>
  <si>
    <t>衣服・衣料</t>
  </si>
  <si>
    <t>トップス</t>
  </si>
  <si>
    <t>トップス（レディース）</t>
  </si>
  <si>
    <t>トップス（メンズ）</t>
  </si>
  <si>
    <t>ユニセックス・その他</t>
  </si>
  <si>
    <t>コート・ジャケット</t>
  </si>
  <si>
    <t>ジャケット</t>
  </si>
  <si>
    <t>コート</t>
  </si>
  <si>
    <t>スカート・ワンピース</t>
  </si>
  <si>
    <t>スカート</t>
  </si>
  <si>
    <t>ワンピース・ドレス</t>
  </si>
  <si>
    <t>ボトムス</t>
  </si>
  <si>
    <t>ジーンズ</t>
  </si>
  <si>
    <t>パンツ</t>
  </si>
  <si>
    <t>パジャマ・ルームウェア</t>
  </si>
  <si>
    <t>フォーマル</t>
  </si>
  <si>
    <t>アクティブウェア</t>
  </si>
  <si>
    <t>水着・オーバーウェア</t>
  </si>
  <si>
    <t>下着・靴下・靴</t>
  </si>
  <si>
    <t>下着</t>
  </si>
  <si>
    <t>下着（レディース）</t>
  </si>
  <si>
    <t>下着（メンズ）</t>
  </si>
  <si>
    <t>靴下・タイツ</t>
  </si>
  <si>
    <t>靴下</t>
  </si>
  <si>
    <t>ストッキング・タイツ</t>
  </si>
  <si>
    <t>靴</t>
  </si>
  <si>
    <t>レディース</t>
  </si>
  <si>
    <t>メンズ</t>
  </si>
  <si>
    <t>ブーツ・ブーティ・レインブーツ</t>
  </si>
  <si>
    <t>スニーカー</t>
  </si>
  <si>
    <t>シューケア・シューアクセサリー</t>
  </si>
  <si>
    <t>アクセサリー・宝飾品</t>
  </si>
  <si>
    <t>サンゴ</t>
  </si>
  <si>
    <t>貴金属</t>
  </si>
  <si>
    <t>指輪</t>
  </si>
  <si>
    <t>ネックレス・ペンダント</t>
  </si>
  <si>
    <t>ピアス・イアリング</t>
  </si>
  <si>
    <t>ブレスレット・バックル</t>
  </si>
  <si>
    <t>ヘアアクセサリー</t>
  </si>
  <si>
    <t>バッグ・ファッション小物</t>
  </si>
  <si>
    <t>バッグ・財布</t>
  </si>
  <si>
    <t>ハンドバッグ・トートバッグ</t>
  </si>
  <si>
    <t>リュックサック・ボディバッグ</t>
  </si>
  <si>
    <t>ビジネスバッグ・小物</t>
  </si>
  <si>
    <t>バッグ小物</t>
  </si>
  <si>
    <t>財布・小銭入れ</t>
  </si>
  <si>
    <t>旅行用品</t>
  </si>
  <si>
    <t>スーツケース・旅行バッグ</t>
  </si>
  <si>
    <t>ファッション小物</t>
  </si>
  <si>
    <t>傘・レインウェア</t>
  </si>
  <si>
    <t>スカーフ等・首回り商品</t>
  </si>
  <si>
    <t>ネクタイ</t>
  </si>
  <si>
    <t>眼鏡・サングラス</t>
  </si>
  <si>
    <t>帽子</t>
  </si>
  <si>
    <t>ハンカチ・バンダナ</t>
  </si>
  <si>
    <t>手袋・アームカバー</t>
  </si>
  <si>
    <t>ベルト</t>
  </si>
  <si>
    <t>ヘア関連商品</t>
  </si>
  <si>
    <t>顔回り商品</t>
  </si>
  <si>
    <t>日焼け対策用品</t>
  </si>
  <si>
    <t>腕時計</t>
  </si>
  <si>
    <t>キーホルダー・根付け</t>
  </si>
  <si>
    <t>スマートフォン・ウェアラブルデバイス雑貨</t>
  </si>
  <si>
    <t>医療機器・システム</t>
  </si>
  <si>
    <t>診断系医療関連</t>
  </si>
  <si>
    <t>診断系医療機械・システム</t>
  </si>
  <si>
    <t>診断系医療用品</t>
  </si>
  <si>
    <t>治療系医療関連</t>
  </si>
  <si>
    <t>治療系医療機械・システム</t>
  </si>
  <si>
    <t>治療系医療用品</t>
  </si>
  <si>
    <t>認証・試験・検査関連</t>
  </si>
  <si>
    <t>認証・試験・検査機械・システム</t>
  </si>
  <si>
    <t>認証・試験・検査用品</t>
  </si>
  <si>
    <t>その他医療関連</t>
  </si>
  <si>
    <t>その他医療関連機械・システム</t>
  </si>
  <si>
    <t>医療関連サービス</t>
  </si>
  <si>
    <t>衛生用品</t>
  </si>
  <si>
    <t>爪切り</t>
  </si>
  <si>
    <t>手指用アルコール</t>
  </si>
  <si>
    <t>耳かき・綿棒・耳栓</t>
  </si>
  <si>
    <t>検査キット関連</t>
  </si>
  <si>
    <t>救急ばんそうこう・救急用品・救急箱</t>
  </si>
  <si>
    <t>マスク</t>
  </si>
  <si>
    <t>冷却用品</t>
  </si>
  <si>
    <t>サポーター</t>
  </si>
  <si>
    <t>ガードスプレー・クリーム</t>
  </si>
  <si>
    <t>ウェットティッシュ・ウェットタオル</t>
  </si>
  <si>
    <t>歯科材料</t>
  </si>
  <si>
    <t>動物専用医療関連</t>
  </si>
  <si>
    <t>動物専用医療機器・システム</t>
  </si>
  <si>
    <t>動物専用医療用品</t>
  </si>
  <si>
    <t>医薬品</t>
  </si>
  <si>
    <t>OTC医療品・医薬品類</t>
  </si>
  <si>
    <t>東洋医学医薬品・用品</t>
  </si>
  <si>
    <t>鍼灸医療関連品</t>
  </si>
  <si>
    <t>漢方薬・生薬</t>
  </si>
  <si>
    <t>シニアサポート・リハビリテーション</t>
  </si>
  <si>
    <t>シニアサポート・リハビリテーション関連</t>
  </si>
  <si>
    <t>シニアサポート・リハビリテーション関連機械・システム</t>
  </si>
  <si>
    <t>シニアサポート・リハビリテーション関連家具</t>
  </si>
  <si>
    <t>シニアサポート・リハビリテーション関連用品</t>
  </si>
  <si>
    <t>オーラルケア・アイケア</t>
  </si>
  <si>
    <t>オーラルケア</t>
  </si>
  <si>
    <t>ハブラシ・電動歯ブラシ・クリーナー</t>
  </si>
  <si>
    <t>ハミガキ粉・口臭清涼剤・マウスウォッシュ</t>
  </si>
  <si>
    <t>ホワイトニング</t>
  </si>
  <si>
    <t>アイケア</t>
  </si>
  <si>
    <t>コンタクトレンズ・メガネケア</t>
  </si>
  <si>
    <t>中古品</t>
  </si>
  <si>
    <t>診断系医療機器・システム</t>
  </si>
  <si>
    <t>治療系医療機器・システム</t>
  </si>
  <si>
    <t>認証・試験・検査用機器・システム</t>
  </si>
  <si>
    <t>動物専用医療用機器・システム</t>
  </si>
  <si>
    <t>東洋医学関連機器・システム</t>
  </si>
  <si>
    <t>東洋医学機器・システム</t>
  </si>
  <si>
    <t>エルダリケア・リハビリテーション用機器・システム</t>
  </si>
  <si>
    <t>原料・素材・化学製品・製造技術</t>
  </si>
  <si>
    <t>原料・素材</t>
  </si>
  <si>
    <t>パルプ・紙製品</t>
  </si>
  <si>
    <t>織物・繊維</t>
  </si>
  <si>
    <t>紡織基礎製品・半製品</t>
  </si>
  <si>
    <t>鋼材</t>
  </si>
  <si>
    <t>非鉄材</t>
  </si>
  <si>
    <t>石・セメント・セラミック・陶磁・ガラス素材</t>
  </si>
  <si>
    <t>プラスチック素材</t>
  </si>
  <si>
    <t>ゴム素材</t>
  </si>
  <si>
    <t>ゴム</t>
  </si>
  <si>
    <t>香料</t>
  </si>
  <si>
    <t>染料</t>
  </si>
  <si>
    <t>天然塗料</t>
  </si>
  <si>
    <t>特殊材</t>
  </si>
  <si>
    <t>化学製品</t>
  </si>
  <si>
    <t>圧縮ガス・液化ガス及び固形ガス</t>
  </si>
  <si>
    <t>火薬類</t>
  </si>
  <si>
    <t>化学薬品・試薬</t>
  </si>
  <si>
    <t>製造技術</t>
  </si>
  <si>
    <t>金型製作</t>
  </si>
  <si>
    <t>金型設計</t>
  </si>
  <si>
    <t>プレス金型</t>
  </si>
  <si>
    <t>プラ金型</t>
  </si>
  <si>
    <t>鍛造金型</t>
  </si>
  <si>
    <t>ゴム金型</t>
  </si>
  <si>
    <t>バネ金型</t>
  </si>
  <si>
    <t>ガラス金型</t>
  </si>
  <si>
    <t>抜型</t>
  </si>
  <si>
    <t>粉末冶金金型</t>
  </si>
  <si>
    <t>鋳造金型</t>
  </si>
  <si>
    <t>設計</t>
  </si>
  <si>
    <t>産業機器設計</t>
  </si>
  <si>
    <t>治工具設計</t>
  </si>
  <si>
    <t>電気設計</t>
  </si>
  <si>
    <t>シミュレーション・データ作成</t>
  </si>
  <si>
    <t>シミュレーション</t>
  </si>
  <si>
    <t>加工・プレス</t>
  </si>
  <si>
    <t>鋳造</t>
  </si>
  <si>
    <t>プラスチック成型</t>
  </si>
  <si>
    <t>ゴム成形</t>
  </si>
  <si>
    <t>ゴム加工</t>
  </si>
  <si>
    <t>機械加工</t>
  </si>
  <si>
    <t>金属プレス</t>
  </si>
  <si>
    <t>研削加工</t>
  </si>
  <si>
    <t>試作品加工</t>
  </si>
  <si>
    <t>治具製造</t>
  </si>
  <si>
    <t>板金加工</t>
  </si>
  <si>
    <t>放電加工</t>
  </si>
  <si>
    <t>溶接・接着</t>
  </si>
  <si>
    <t>ＮＣ機械加工・機械加工</t>
  </si>
  <si>
    <t>ＮＣ機械加工</t>
  </si>
  <si>
    <t>表面処理</t>
  </si>
  <si>
    <t>メッキ・化成処理</t>
  </si>
  <si>
    <t>印刷等</t>
  </si>
  <si>
    <t>研磨</t>
  </si>
  <si>
    <t>洗浄</t>
  </si>
  <si>
    <t>塗装</t>
  </si>
  <si>
    <t>熱処理</t>
  </si>
  <si>
    <t>真空蒸着</t>
  </si>
  <si>
    <t>バリ取り</t>
  </si>
  <si>
    <t>コーティング</t>
  </si>
  <si>
    <t>カッティング・ブランク</t>
  </si>
  <si>
    <t>ダイカスト</t>
  </si>
  <si>
    <t>溶接・溶着</t>
  </si>
  <si>
    <t>粉末冶金</t>
  </si>
  <si>
    <t>組み立て・検査・修理</t>
  </si>
  <si>
    <t>試験・検査</t>
  </si>
  <si>
    <t>修理</t>
  </si>
  <si>
    <t>組立</t>
  </si>
  <si>
    <t>産業用機器・システム・部品</t>
  </si>
  <si>
    <t>農林・水産業用機械・システム・用品</t>
  </si>
  <si>
    <t>農林業用機械・システム・用品</t>
  </si>
  <si>
    <t>農林業用資材・用品</t>
  </si>
  <si>
    <t>水産業用機械・システム・用品</t>
  </si>
  <si>
    <t>水産業用機械・システム</t>
  </si>
  <si>
    <t>水産業用資材・用品</t>
  </si>
  <si>
    <t>食品製造業用機械・システム・用品</t>
  </si>
  <si>
    <t>食品製造業用機械・システム</t>
  </si>
  <si>
    <t>食品製造業用資材・用品</t>
  </si>
  <si>
    <t>鋼業用機械・システム・用品</t>
  </si>
  <si>
    <t>鋼業用機械・システム</t>
  </si>
  <si>
    <t>鋼業用資材・用品</t>
  </si>
  <si>
    <t>建築業用機械・システム・用品</t>
  </si>
  <si>
    <t>建築業用機械・システム</t>
  </si>
  <si>
    <t>建築業用資材・用品</t>
  </si>
  <si>
    <t>繊維工業用機械・システム・用品</t>
  </si>
  <si>
    <t>繊維工業用機械・システム</t>
  </si>
  <si>
    <t>繊維工業用資材・用品</t>
  </si>
  <si>
    <t>木製品・家具製造業用機械・システム・用品</t>
  </si>
  <si>
    <t>木製品・家具製造業用機械・システム</t>
  </si>
  <si>
    <t>木製品・家具製造業用資材・用品</t>
  </si>
  <si>
    <t>製紙・印刷関連業用機械・システム・用品</t>
  </si>
  <si>
    <t>製紙業用機械・システム・用品</t>
  </si>
  <si>
    <t>製紙業用機械・システム</t>
  </si>
  <si>
    <t>製紙業用資材・用品</t>
  </si>
  <si>
    <t>印刷関連業用機械・システム・用品</t>
  </si>
  <si>
    <t>印刷関連業用機械・システム</t>
  </si>
  <si>
    <t>印刷関連業用資材・用品</t>
  </si>
  <si>
    <t>化学工業用機械・システム・用品</t>
  </si>
  <si>
    <t>化学工業用機械・システム</t>
  </si>
  <si>
    <t>化学工業用資材・用品</t>
  </si>
  <si>
    <t>石油・石炭・プラスチック・ゴム製品製造業用機械・システム・用品</t>
  </si>
  <si>
    <t>石油・石炭製品製造業用機械・システム・用品</t>
  </si>
  <si>
    <t>石油・石炭製品製造業用機械・システム</t>
  </si>
  <si>
    <t>石油・石炭製品製造業用資材・用品</t>
  </si>
  <si>
    <t>プラスチック製品製造業用機械・システム・用品</t>
  </si>
  <si>
    <t>プラスチック製品製造業用機械・システム</t>
  </si>
  <si>
    <t>プラスチック製品製造業用資材・用品</t>
  </si>
  <si>
    <t>ゴム製品製造業用機械・システム・用品</t>
  </si>
  <si>
    <t>ゴム製品製造業用機械・システム</t>
  </si>
  <si>
    <t>ゴム製品製造業用資材・用品</t>
  </si>
  <si>
    <t>窯業・ガラス・シリコン・石製品製造業用機械・システム・用品</t>
  </si>
  <si>
    <t>窯業・ガラス・シリコン製品製造業用</t>
  </si>
  <si>
    <t>窯業・ガラス・シリコン製品関連関連機械・システム</t>
  </si>
  <si>
    <t>窯業・ガラス・シリコン製品関連関連資材・用品</t>
  </si>
  <si>
    <t>石・セメント製品製造業用</t>
  </si>
  <si>
    <t>石・セメント製品関連機械・システム</t>
  </si>
  <si>
    <t>石・セメント製品関連資材・用品</t>
  </si>
  <si>
    <t>鉄鋼業・非鉄金属業用機械・システム・用品</t>
  </si>
  <si>
    <t>鉄鋼業用機械・システム・用品</t>
  </si>
  <si>
    <t>鉄鋼業用機械・システム</t>
  </si>
  <si>
    <t>鉄鋼業用資材・用品</t>
  </si>
  <si>
    <t>非鉄金属業用機械・システム・用品</t>
  </si>
  <si>
    <t>非鉄金属関連機械・システム</t>
  </si>
  <si>
    <t>非鉄金属関連資材・用品</t>
  </si>
  <si>
    <t>金属製品製造業用機械・システム・用品</t>
  </si>
  <si>
    <t>金属製品製造業用機械・システム</t>
  </si>
  <si>
    <t>金属製品製造業用資材・用品</t>
  </si>
  <si>
    <t>はん用機械製造業用機械・システム・用品</t>
  </si>
  <si>
    <t>機関・タービン関連</t>
  </si>
  <si>
    <t>機関・タービン関連機械・システム</t>
  </si>
  <si>
    <t>機関・タービン関連資材・用品</t>
  </si>
  <si>
    <t>ポンプ・圧縮機関連</t>
  </si>
  <si>
    <t>ポンプ・圧縮機関連機械・システム</t>
  </si>
  <si>
    <t>ポンプ・圧縮機関連資材・用品</t>
  </si>
  <si>
    <t>ボイラ・原動機関連</t>
  </si>
  <si>
    <t>ボイラ・原動機関連機械・システム</t>
  </si>
  <si>
    <t>ボイラ・原動機関連資材・用品</t>
  </si>
  <si>
    <t>半導体・電子機器製造業用機械・システム・用品</t>
  </si>
  <si>
    <t>半導体製造業用機械・システム・用品</t>
  </si>
  <si>
    <t>半導体製造業用機械・システム</t>
  </si>
  <si>
    <t>半導体製造業用資材・用品</t>
  </si>
  <si>
    <t>電子機器製造業用機械・システム・用品</t>
  </si>
  <si>
    <t>電子機器製造業用機械・システム</t>
  </si>
  <si>
    <t>メモリー部品</t>
  </si>
  <si>
    <t>変換部品</t>
  </si>
  <si>
    <t>その他電子機器製造業用資材・用品</t>
  </si>
  <si>
    <t>ロボット製造業用機械・システム・用品</t>
  </si>
  <si>
    <t>ロボット製造業用機械・システム</t>
  </si>
  <si>
    <t>ロボット製造業用資材・用品</t>
  </si>
  <si>
    <t>計量・計測・試験用機器・システム・用品</t>
  </si>
  <si>
    <t>計量・計測・試験用機械・システム</t>
  </si>
  <si>
    <t>計量・計測・試験用資材・用品</t>
  </si>
  <si>
    <t>理化学・光学機器・システム・用品</t>
  </si>
  <si>
    <t>理化学・光学機械・システム</t>
  </si>
  <si>
    <t>理化学・光学用資材・用品</t>
  </si>
  <si>
    <t>カメラ関連</t>
  </si>
  <si>
    <t>電気機械製造業用機器・システム・用品</t>
  </si>
  <si>
    <t>空調・乾燥・冷凍冷蔵関連</t>
  </si>
  <si>
    <t>空調・乾燥・冷凍冷蔵関連機械・システム</t>
  </si>
  <si>
    <t>空調・乾燥・冷凍冷蔵関連資材・用品</t>
  </si>
  <si>
    <t>情報通信機器・システム・用品</t>
  </si>
  <si>
    <t>情報通信機器・システム</t>
  </si>
  <si>
    <t>情報通信用資材・用品</t>
  </si>
  <si>
    <t>輸送用機械・システム・用品</t>
  </si>
  <si>
    <t>船舶関連</t>
  </si>
  <si>
    <t>船舶</t>
  </si>
  <si>
    <t>船舶関連機械・システム</t>
  </si>
  <si>
    <t>船舶関連資材・用品</t>
  </si>
  <si>
    <t>列車関連</t>
  </si>
  <si>
    <t>列車</t>
  </si>
  <si>
    <t>列車関連機械・システム</t>
  </si>
  <si>
    <t>列車関連資材・用品</t>
  </si>
  <si>
    <t>自動車・二輪関連</t>
  </si>
  <si>
    <t>完成自動車</t>
  </si>
  <si>
    <t>完成二輪自動車・完成自転車</t>
  </si>
  <si>
    <t>自動車・二輪関連システム</t>
  </si>
  <si>
    <t>自動車・二輪関連資材・用品</t>
  </si>
  <si>
    <t>エネルギー・水処理産業業用機械・システム・用品</t>
  </si>
  <si>
    <t>蓄電用機械・システム・用品</t>
  </si>
  <si>
    <t>蓄電用機械・システム</t>
  </si>
  <si>
    <t>蓄電用資材・用品</t>
  </si>
  <si>
    <t>再生エネルギー関連機械・システム・用品</t>
  </si>
  <si>
    <t>再生エネルギー関連機械・システム</t>
  </si>
  <si>
    <t>再生エネルギー関連資材・用品</t>
  </si>
  <si>
    <t>水力・火力・電力・原子力関連機械・システム・用品</t>
  </si>
  <si>
    <t>水力・火力・電力・原子力関連設備・機械・システム</t>
  </si>
  <si>
    <t>水力・火力・電力・原子力関連資材・用品・核燃料</t>
  </si>
  <si>
    <t>プラント関連機械・システム・用品</t>
  </si>
  <si>
    <t>プラント関連機械・システム</t>
  </si>
  <si>
    <t>プラント関連資材・用品</t>
  </si>
  <si>
    <t>重電関連機械・システム・用品</t>
  </si>
  <si>
    <t>重電関連機械・システム</t>
  </si>
  <si>
    <t>重電関連資材・用品・配線器具</t>
  </si>
  <si>
    <t>水処理関連機械・システム・用品</t>
  </si>
  <si>
    <t>水処理関連機械・システム</t>
  </si>
  <si>
    <t>水処理関連資材・用品</t>
  </si>
  <si>
    <t>環境・産業廃棄物処理業用機械・システム・用品</t>
  </si>
  <si>
    <t>環境・産業廃棄物処理関連機器・システム</t>
  </si>
  <si>
    <t>環境・産業廃棄物処理関連資材・用品</t>
  </si>
  <si>
    <t>運輸・郵便業用機械・システム・用品</t>
  </si>
  <si>
    <t>運搬・貨物関連機械・システム</t>
  </si>
  <si>
    <t>運搬・貨物関連資材・用品</t>
  </si>
  <si>
    <t>卸売・小売業用機械・システム・用品</t>
  </si>
  <si>
    <t>卸売・小売業用機械・システム</t>
  </si>
  <si>
    <t>卸売・小売業用資材・用品</t>
  </si>
  <si>
    <t>行政用機械・システム・用品</t>
  </si>
  <si>
    <t>保安用機械・システム・用品</t>
  </si>
  <si>
    <t>保安用機械・システム</t>
  </si>
  <si>
    <t>保安用資材・用品</t>
  </si>
  <si>
    <t>航空・宇宙産業用機械・システム・用品</t>
  </si>
  <si>
    <t>航空機</t>
  </si>
  <si>
    <t>人工衛星</t>
  </si>
  <si>
    <t>無人航空機・ドローン</t>
  </si>
  <si>
    <t>航空・宇宙関連用機械・システム</t>
  </si>
  <si>
    <t>航空・宇宙・国防関連用資材・用品</t>
  </si>
  <si>
    <t>はん用機械部品</t>
  </si>
  <si>
    <t>バネ</t>
  </si>
  <si>
    <t>ねじ・ナット・ボルト</t>
  </si>
  <si>
    <t>くぎ・リベット</t>
  </si>
  <si>
    <t>線・絶縁線</t>
  </si>
  <si>
    <t>刃物</t>
  </si>
  <si>
    <t>歯車・ギヤ</t>
  </si>
  <si>
    <t>チェーン</t>
  </si>
  <si>
    <t>シャフト／ローラー</t>
  </si>
  <si>
    <t>工具・ロール</t>
  </si>
  <si>
    <t>産業用模型</t>
  </si>
  <si>
    <t>金融・保険業用機械・システム・用品</t>
  </si>
  <si>
    <t>金融・保険関連機械・システム</t>
  </si>
  <si>
    <t>金融・保険関連資材・用品</t>
  </si>
  <si>
    <t>不動産・設備賃貸業用機械・システム・用品</t>
  </si>
  <si>
    <t>不動産・設備賃貸関連機械・システム</t>
  </si>
  <si>
    <t>不動産・設備賃貸関連資材・用品</t>
  </si>
  <si>
    <t>学術研究用機械・システム・用品</t>
  </si>
  <si>
    <t>学術研究関連機械・システム</t>
  </si>
  <si>
    <t>学術研究関連資材・用品</t>
  </si>
  <si>
    <t>法務・知財関連業用機械・システム・用品</t>
  </si>
  <si>
    <t>法務・知財関連機械・システム</t>
  </si>
  <si>
    <t>法務・知財関連資材・用品</t>
  </si>
  <si>
    <t>経営・コンサルティング業用機械・システム・用品</t>
  </si>
  <si>
    <t>経営・コンサルティング関連機械・システム</t>
  </si>
  <si>
    <t>経営・コンサルティング関連資材・用品</t>
  </si>
  <si>
    <t>宿泊・飲食業用機械・システム・用品</t>
  </si>
  <si>
    <t>宿泊・飲食関連機械・システム</t>
  </si>
  <si>
    <t>宿泊・飲食関連資材・用品</t>
  </si>
  <si>
    <t>生活関連サービス・娯楽業用機械・システム・用品</t>
  </si>
  <si>
    <t>生活関連サービス・娯楽産業用機械・システム・用品</t>
  </si>
  <si>
    <t>生活関連サービス・娯楽関連機械・システム</t>
  </si>
  <si>
    <t>生活関連サービス・娯楽関連資材・用品</t>
  </si>
  <si>
    <t>教育・学習支援・人材業用機械・システム・用品</t>
  </si>
  <si>
    <t>教育・学習支援・人材産業用機械・システム・用品</t>
  </si>
  <si>
    <t>教育・学習支援・人材関連機械・システム</t>
  </si>
  <si>
    <t>教育・学習支援・人材関連資材・用品</t>
  </si>
  <si>
    <t>その他産業用機械・システム・用品</t>
  </si>
  <si>
    <t>農林業・水産業用機械・システム・用品</t>
  </si>
  <si>
    <t>食品業用機械・システム・用品</t>
  </si>
  <si>
    <t>鉱業業用機械・システム・用品</t>
  </si>
  <si>
    <t>鉱業用機械・システム・用品</t>
  </si>
  <si>
    <t>繊維業用機械・システム・用品</t>
  </si>
  <si>
    <t>木材・木製品・家具製造業用機械・システム・用品</t>
  </si>
  <si>
    <t>製紙・印刷業用機械・システム・用品</t>
  </si>
  <si>
    <t>印刷業用機械・システム・用品</t>
  </si>
  <si>
    <t>窯業・ガラス・シリコン製品製造業用機械・システム・用品</t>
  </si>
  <si>
    <t>石・セメント製品製造業用機械・システム・用品</t>
  </si>
  <si>
    <t>鉄鋼・非鉄金属製品製造業用機械・システム・用品</t>
  </si>
  <si>
    <t>非鉄金属製品製造業用機械・システム・用品</t>
  </si>
  <si>
    <t>機関・タービン関連機械・システム・用品</t>
  </si>
  <si>
    <t>ポンプ・圧縮機関連機械・システム・用品</t>
  </si>
  <si>
    <t>ボイラ・原動機関連機械・システム・用品</t>
  </si>
  <si>
    <t>半導体・電子部品製造業業用機械・システム・用品</t>
  </si>
  <si>
    <t>半導体製造業業用機械・システム・用品</t>
  </si>
  <si>
    <t>電子部品製造業業用機械・システム・用品</t>
  </si>
  <si>
    <t>計測・分析・試験用機械・システム・用品</t>
  </si>
  <si>
    <t>電気機械製造業業用機械・システム・用品</t>
  </si>
  <si>
    <t>空調・乾燥・冷凍冷蔵機械・システム・用品</t>
  </si>
  <si>
    <t>情報通信業用機械・システム・用品</t>
  </si>
  <si>
    <t>輸送用機械製造業用機械・システム・用品</t>
  </si>
  <si>
    <t>船舶製造業用機械・システム・用品</t>
  </si>
  <si>
    <t>列車製造業用機械・システム・用品</t>
  </si>
  <si>
    <t>自動車・二輪車製造業用機械・システム・用品</t>
  </si>
  <si>
    <t>自動車・二輪</t>
  </si>
  <si>
    <t>その他の輸送用機器</t>
  </si>
  <si>
    <t>エネルギー・水処理業用機械・システム・用品</t>
  </si>
  <si>
    <t>情報通用機械・システム・用品</t>
  </si>
  <si>
    <t>情報通信用機械・システム・用品</t>
  </si>
  <si>
    <t>不動産業用機械・システム・用品</t>
  </si>
  <si>
    <t>学術研究・専門・技術サービス業用機械・システム・用品</t>
  </si>
  <si>
    <t>医療・福祉業用機械・システム・用品</t>
  </si>
  <si>
    <t>機械部品</t>
  </si>
  <si>
    <t>IT</t>
  </si>
  <si>
    <t>パソコン・デバイス・周辺機器</t>
  </si>
  <si>
    <t>パソコン・デバイス</t>
  </si>
  <si>
    <t>デスクトップパソコン</t>
  </si>
  <si>
    <t>ノートパソコン</t>
  </si>
  <si>
    <t>タブレットPC</t>
  </si>
  <si>
    <t>スマートフォン</t>
  </si>
  <si>
    <t>携帯電話・スマートフォン</t>
  </si>
  <si>
    <t>スマートウォッチ</t>
  </si>
  <si>
    <t>ウェアラブルデバイス</t>
  </si>
  <si>
    <t>周辺機器</t>
  </si>
  <si>
    <t>プリンター</t>
  </si>
  <si>
    <t>スピーカー・マイク</t>
  </si>
  <si>
    <t>ウェブカメラ</t>
  </si>
  <si>
    <t>イヤホン・ヘッドホン</t>
  </si>
  <si>
    <t>アクセサリ</t>
  </si>
  <si>
    <t>外付けドライブ・ストレージ・メモリ</t>
  </si>
  <si>
    <t>保護フィルム</t>
  </si>
  <si>
    <t>バッテリー・充電器</t>
  </si>
  <si>
    <t>バッグ</t>
  </si>
  <si>
    <t>タブレットPC用タッチペン</t>
  </si>
  <si>
    <t>スタンド</t>
  </si>
  <si>
    <t>ケーブル</t>
  </si>
  <si>
    <t>ケース</t>
  </si>
  <si>
    <t>キーボード・マウス・入力機器</t>
  </si>
  <si>
    <t>PCパーツ</t>
  </si>
  <si>
    <t>パソコンサプライ・消耗品</t>
  </si>
  <si>
    <t>プリンター用紙</t>
  </si>
  <si>
    <t>インク・トナー</t>
  </si>
  <si>
    <t>クリーナー</t>
  </si>
  <si>
    <t>システム・ソフトウエア</t>
  </si>
  <si>
    <t>産業向けシステム・ソフトウエア</t>
  </si>
  <si>
    <t>農林業・水産業</t>
  </si>
  <si>
    <t>建築</t>
  </si>
  <si>
    <t>製造</t>
  </si>
  <si>
    <t>繊維</t>
  </si>
  <si>
    <t>半導体関連</t>
  </si>
  <si>
    <t>情報通信</t>
  </si>
  <si>
    <t>計測・分析・試験</t>
  </si>
  <si>
    <t>理化学</t>
  </si>
  <si>
    <t>エネルギー</t>
  </si>
  <si>
    <t>環境・廃棄物処理</t>
  </si>
  <si>
    <t>運輸・モビリティ</t>
  </si>
  <si>
    <t>卸売・小売・EC</t>
  </si>
  <si>
    <t>金融・保険</t>
  </si>
  <si>
    <t>不動産・設備賃貸</t>
  </si>
  <si>
    <t>学術研究</t>
  </si>
  <si>
    <t>法務・知財関連</t>
  </si>
  <si>
    <t>経営・コンサルティング・業務</t>
  </si>
  <si>
    <t>宿泊・飲食</t>
  </si>
  <si>
    <t>生活関連サービス・娯楽</t>
  </si>
  <si>
    <t>教育・学習支援・人材</t>
  </si>
  <si>
    <t>行政</t>
  </si>
  <si>
    <t>航空・宇宙</t>
  </si>
  <si>
    <t>一般向けシステム・ソフトウエア</t>
  </si>
  <si>
    <t>食</t>
  </si>
  <si>
    <t>アパレル・ファッション</t>
  </si>
  <si>
    <t>SNS・コミュニケーション</t>
  </si>
  <si>
    <t>ショッピング</t>
  </si>
  <si>
    <t>ファイナンス</t>
  </si>
  <si>
    <t>ホーム・エネルギー・環境</t>
  </si>
  <si>
    <t>ビジネス・クリエーション</t>
  </si>
  <si>
    <t>トラベル</t>
  </si>
  <si>
    <t>ホビー</t>
  </si>
  <si>
    <t>教育・学習</t>
  </si>
  <si>
    <t>ヘルスケア</t>
  </si>
  <si>
    <t>システム・ソフトウエア開発・運用支援</t>
  </si>
  <si>
    <t>システム・ソフトウエア開発・運用</t>
  </si>
  <si>
    <t>情報セキュリティ</t>
  </si>
  <si>
    <t>ベビー服</t>
  </si>
  <si>
    <t>ベビーシューズ・靴下</t>
  </si>
  <si>
    <t>おくるみ・タオル・スタイ</t>
  </si>
  <si>
    <t>ベビー用品</t>
  </si>
  <si>
    <t>ベビー用食器類</t>
  </si>
  <si>
    <t>ベビー用玩具</t>
  </si>
  <si>
    <t>ベビー用家具</t>
  </si>
  <si>
    <t>抱っこひも・スリング</t>
  </si>
  <si>
    <t>ベビーカー・マザーズバッグ</t>
  </si>
  <si>
    <t>ベビーケア用品</t>
  </si>
  <si>
    <t>マタニティ</t>
  </si>
  <si>
    <t>マタニティファッション</t>
  </si>
  <si>
    <t>マタニティ小物</t>
  </si>
  <si>
    <t>マタニティグッズ</t>
  </si>
  <si>
    <t>産前・産後ケア用品</t>
  </si>
  <si>
    <t>キッズ</t>
  </si>
  <si>
    <t>キッズファッション</t>
  </si>
  <si>
    <t>キッズ服</t>
  </si>
  <si>
    <t>浴衣・甚平・着物</t>
  </si>
  <si>
    <t>運動着・水着</t>
  </si>
  <si>
    <t>キッズシューズ・靴下</t>
  </si>
  <si>
    <t>キッズ小物</t>
  </si>
  <si>
    <t>玩具</t>
  </si>
  <si>
    <t>知育・学習玩具</t>
  </si>
  <si>
    <t>電子玩具・キッズ家電</t>
  </si>
  <si>
    <t>乗用玩具・三輪車</t>
  </si>
  <si>
    <t>ブロック</t>
  </si>
  <si>
    <t>アクション・スポーツトイ</t>
  </si>
  <si>
    <t>お絵かき・ねんど・シール</t>
  </si>
  <si>
    <t>おもちゃ雑貨・手品</t>
  </si>
  <si>
    <t>子供用品</t>
  </si>
  <si>
    <t>学用品</t>
  </si>
  <si>
    <t>子供用食器類</t>
  </si>
  <si>
    <t>子ども用寝具・家具</t>
  </si>
  <si>
    <t>コンテンツ</t>
  </si>
  <si>
    <t>映像：実写</t>
  </si>
  <si>
    <t>テレビシリーズ</t>
  </si>
  <si>
    <t>アクション/アドベンチャー</t>
  </si>
  <si>
    <t>コメディー</t>
  </si>
  <si>
    <t>教育/子供向け</t>
  </si>
  <si>
    <t>ミュージカル</t>
  </si>
  <si>
    <t>ロマンス</t>
  </si>
  <si>
    <t>サイエンス・フィクション/ファンタジー</t>
  </si>
  <si>
    <t>スポーツ</t>
  </si>
  <si>
    <t>スリラー/ミステリー</t>
  </si>
  <si>
    <t>ドキュメンタリー</t>
  </si>
  <si>
    <t>旅行</t>
  </si>
  <si>
    <t>オカルト/ホラー</t>
  </si>
  <si>
    <t>LGBTQ</t>
  </si>
  <si>
    <t>ファミリー</t>
  </si>
  <si>
    <t>VR</t>
  </si>
  <si>
    <t>リアリティショー</t>
  </si>
  <si>
    <t>バラエティ</t>
  </si>
  <si>
    <t>歴史</t>
  </si>
  <si>
    <t>舞台芸術</t>
  </si>
  <si>
    <t>クラシック</t>
  </si>
  <si>
    <t>映画</t>
  </si>
  <si>
    <t>ショート</t>
  </si>
  <si>
    <t>映像：アニメ</t>
  </si>
  <si>
    <t>アーティストマネジメント</t>
  </si>
  <si>
    <t>ロック/メタル</t>
  </si>
  <si>
    <t>ブルース</t>
  </si>
  <si>
    <t>子ども</t>
  </si>
  <si>
    <t>カントリー</t>
  </si>
  <si>
    <t>ダンス</t>
  </si>
  <si>
    <t>イージーリスニング</t>
  </si>
  <si>
    <t>エレクトロニック</t>
  </si>
  <si>
    <t>フォーク</t>
  </si>
  <si>
    <t>ヒップホップ/ラップ</t>
  </si>
  <si>
    <t>インストゥルメンタル</t>
  </si>
  <si>
    <t>ジャズ</t>
  </si>
  <si>
    <t>ニューエイジ</t>
  </si>
  <si>
    <t>ポップス</t>
  </si>
  <si>
    <t>R&amp;B/ソウル</t>
  </si>
  <si>
    <t>レゲエ</t>
  </si>
  <si>
    <t>サウンドトラック</t>
  </si>
  <si>
    <t>トラディショナル/エスニック</t>
  </si>
  <si>
    <t>ワールド</t>
  </si>
  <si>
    <t>アイドル</t>
  </si>
  <si>
    <t>アニメソング</t>
  </si>
  <si>
    <t>シティポップ</t>
  </si>
  <si>
    <t>オルタナティブ</t>
  </si>
  <si>
    <t>テクノ</t>
  </si>
  <si>
    <t>ファンク</t>
  </si>
  <si>
    <t>ボーカロイド</t>
  </si>
  <si>
    <t>Vチューバ―</t>
  </si>
  <si>
    <t>パブリッシャー</t>
  </si>
  <si>
    <t>チルドレン</t>
  </si>
  <si>
    <t>マーケティング・PR</t>
  </si>
  <si>
    <t>出版</t>
  </si>
  <si>
    <t>雑誌</t>
  </si>
  <si>
    <t>コミック</t>
  </si>
  <si>
    <t>ゲーム</t>
  </si>
  <si>
    <t>PC</t>
  </si>
  <si>
    <t>アクション</t>
  </si>
  <si>
    <t>アドベンチャー</t>
  </si>
  <si>
    <t>シューティング</t>
  </si>
  <si>
    <t>ロールプレイング（RPG）</t>
  </si>
  <si>
    <t>パズル</t>
  </si>
  <si>
    <t>シミュレーション/ストラテジー</t>
  </si>
  <si>
    <t>スポーツ/レース</t>
  </si>
  <si>
    <t>リズム</t>
  </si>
  <si>
    <t>テーブルゲーム/パーティー</t>
  </si>
  <si>
    <t>教育/子ども向け</t>
  </si>
  <si>
    <t>ホラー</t>
  </si>
  <si>
    <t>ビジュアルノベル</t>
  </si>
  <si>
    <t>モバイル</t>
  </si>
  <si>
    <t>家庭ゲーム機</t>
  </si>
  <si>
    <t>マルチデバイス</t>
  </si>
  <si>
    <t>クラシック/ファミリー/パーティー</t>
  </si>
  <si>
    <t>トレーディング（TCG）/戦略</t>
  </si>
  <si>
    <t>ボードゲーム</t>
  </si>
  <si>
    <t>戦略</t>
  </si>
  <si>
    <t>サービスプロバイダー</t>
  </si>
  <si>
    <t>ローカライズ</t>
  </si>
  <si>
    <t>カスタマーサポート</t>
  </si>
  <si>
    <t>キャラクターライセンス</t>
  </si>
  <si>
    <t>IPライセンス</t>
  </si>
  <si>
    <t>アニメキャラクター</t>
  </si>
  <si>
    <t>バーチャルキャラクター</t>
  </si>
  <si>
    <t>ゲームキャラクター</t>
  </si>
  <si>
    <t>グッズ</t>
  </si>
  <si>
    <t>イラスト</t>
  </si>
  <si>
    <t>サービス</t>
  </si>
  <si>
    <t>建設・エンジニアリング業</t>
  </si>
  <si>
    <t>建設業</t>
  </si>
  <si>
    <t>エンジニアリング事業（プラント設計・デザイン含む）</t>
  </si>
  <si>
    <t>電気・ガス・熱供給・水道事業</t>
  </si>
  <si>
    <t>運輸業務</t>
  </si>
  <si>
    <t>運輸業務(鉄道・道路・水運・航空運輸、貨物取扱業等）</t>
  </si>
  <si>
    <t>倉庫</t>
  </si>
  <si>
    <t>港湾運送・荷役・運送施設提供</t>
  </si>
  <si>
    <t>その他運輸関連サービス業務</t>
  </si>
  <si>
    <t>通信業務</t>
  </si>
  <si>
    <t>電気通信業</t>
  </si>
  <si>
    <t>電気通信関連サービス業務</t>
  </si>
  <si>
    <t>金融業(銀行、一般金融、証券業、リース業等）</t>
  </si>
  <si>
    <t>保険業</t>
  </si>
  <si>
    <t>サービス業務（生活関連）</t>
  </si>
  <si>
    <t>飲食店</t>
  </si>
  <si>
    <t>観光・旅行関連サービス</t>
  </si>
  <si>
    <t>娯楽関連サービス業務（映画・ビデオ製作、放送、他）</t>
  </si>
  <si>
    <t>一般サービス業務（自動車整備、各種修理、物品賃貸等）</t>
  </si>
  <si>
    <t>情報処理／サービス・調査業務</t>
  </si>
  <si>
    <t>情報処理・ソフトウェア関連業務</t>
  </si>
  <si>
    <t>情報システム構築業務</t>
  </si>
  <si>
    <t>各種調査・情報提供業務</t>
  </si>
  <si>
    <t>ビジネス支援サービス業務</t>
  </si>
  <si>
    <t>法律・特許関連業務</t>
  </si>
  <si>
    <t>会計関連業務</t>
  </si>
  <si>
    <t>経営・販売等のコンサルティング</t>
  </si>
  <si>
    <t>工業デザイン・設計業務</t>
  </si>
  <si>
    <t>翻訳、通訳、広告・宣伝等</t>
  </si>
  <si>
    <t>各種手配業務</t>
  </si>
  <si>
    <t>医療関連サービス業務（医療、保健、健康相談、検査消毒等）</t>
  </si>
  <si>
    <t>教育・研修</t>
  </si>
  <si>
    <t>その他ビジネス支援サービス業務</t>
  </si>
  <si>
    <t>その他サービス</t>
  </si>
  <si>
    <t>賞味期限（日数）</t>
    <rPh sb="0" eb="2">
      <t>ショウミ</t>
    </rPh>
    <rPh sb="2" eb="4">
      <t>キゲン</t>
    </rPh>
    <phoneticPr fontId="4"/>
  </si>
  <si>
    <t>消費期限（日数）</t>
    <phoneticPr fontId="4"/>
  </si>
  <si>
    <t>消費期限が賞味期限と異なる場合は半角数字でご記入ください。
未入力の場合は賞味期限と同じ日数が登録されます。</t>
    <rPh sb="47" eb="49">
      <t>トウロク</t>
    </rPh>
    <phoneticPr fontId="3"/>
  </si>
  <si>
    <r>
      <t>バイヤーが重視するポイントですので、</t>
    </r>
    <r>
      <rPr>
        <b/>
        <sz val="9"/>
        <color rgb="FFFF0000"/>
        <rFont val="游ゴシック"/>
        <family val="3"/>
        <charset val="128"/>
        <scheme val="minor"/>
      </rPr>
      <t>取得済みの</t>
    </r>
    <r>
      <rPr>
        <sz val="9"/>
        <color theme="1"/>
        <rFont val="游ゴシック"/>
        <family val="3"/>
        <charset val="128"/>
        <scheme val="minor"/>
      </rPr>
      <t>国際認証・規格は必ずご記入ください。
その他国際認証・規格を取得されている場合はテキスト欄に</t>
    </r>
    <r>
      <rPr>
        <b/>
        <sz val="9"/>
        <color rgb="FFFF0000"/>
        <rFont val="游ゴシック"/>
        <family val="3"/>
        <charset val="128"/>
        <scheme val="minor"/>
      </rPr>
      <t>英語（半角のみ）</t>
    </r>
    <r>
      <rPr>
        <sz val="9"/>
        <color theme="1"/>
        <rFont val="游ゴシック"/>
        <family val="3"/>
        <charset val="128"/>
        <scheme val="minor"/>
      </rPr>
      <t>でご記入ください。</t>
    </r>
    <r>
      <rPr>
        <b/>
        <sz val="9"/>
        <color rgb="FFFF0000"/>
        <rFont val="游ゴシック"/>
        <family val="3"/>
        <charset val="128"/>
        <scheme val="minor"/>
      </rPr>
      <t>日本語でご入力された場合は表示ができない為削除されます。</t>
    </r>
    <r>
      <rPr>
        <sz val="9"/>
        <color theme="1"/>
        <rFont val="游ゴシック"/>
        <family val="3"/>
        <charset val="128"/>
        <scheme val="minor"/>
      </rPr>
      <t>ご了承ください。</t>
    </r>
    <phoneticPr fontId="3"/>
  </si>
  <si>
    <t>日本国内の認証・規格（英語）</t>
    <phoneticPr fontId="4"/>
  </si>
  <si>
    <t>動物由来の原料不使用</t>
  </si>
  <si>
    <t>動物由来の原料不使用</t>
    <phoneticPr fontId="4"/>
  </si>
  <si>
    <t>エコパッケージ</t>
    <phoneticPr fontId="4"/>
  </si>
  <si>
    <t>環境にやさしい</t>
  </si>
  <si>
    <t>環境にやさしい</t>
    <phoneticPr fontId="4"/>
  </si>
  <si>
    <t>持続可能な</t>
  </si>
  <si>
    <t>持続可能な</t>
    <phoneticPr fontId="4"/>
  </si>
  <si>
    <t>BPAフリー</t>
    <phoneticPr fontId="4"/>
  </si>
  <si>
    <r>
      <t>キャラクターIPコラボレーション</t>
    </r>
    <r>
      <rPr>
        <sz val="11"/>
        <color theme="1"/>
        <rFont val="ＭＳ 明朝"/>
        <family val="1"/>
        <charset val="128"/>
      </rPr>
      <t>​</t>
    </r>
    <phoneticPr fontId="4"/>
  </si>
  <si>
    <t>数字のみご入力ください。
化粧箱や個包装の場合はそちらの３寸をご記載ください。</t>
    <rPh sb="0" eb="2">
      <t>スウジ</t>
    </rPh>
    <rPh sb="5" eb="7">
      <t>ニュウリョク</t>
    </rPh>
    <phoneticPr fontId="3"/>
  </si>
  <si>
    <r>
      <t>1</t>
    </r>
    <r>
      <rPr>
        <b/>
        <sz val="11"/>
        <color rgb="FFFF0000"/>
        <rFont val="游ゴシック"/>
        <family val="3"/>
        <charset val="128"/>
        <scheme val="minor"/>
      </rPr>
      <t>ケース</t>
    </r>
    <r>
      <rPr>
        <b/>
        <sz val="11"/>
        <color theme="1"/>
        <rFont val="游ゴシック"/>
        <family val="3"/>
        <charset val="128"/>
        <scheme val="minor"/>
      </rPr>
      <t>(箱)あたりの商品入り数</t>
    </r>
    <rPh sb="5" eb="6">
      <t>ハコ</t>
    </rPh>
    <rPh sb="11" eb="13">
      <t>ショウヒン</t>
    </rPh>
    <rPh sb="13" eb="14">
      <t>イ</t>
    </rPh>
    <rPh sb="15" eb="16">
      <t>スウ</t>
    </rPh>
    <phoneticPr fontId="4"/>
  </si>
  <si>
    <r>
      <t>1</t>
    </r>
    <r>
      <rPr>
        <b/>
        <sz val="11"/>
        <color rgb="FFFF0000"/>
        <rFont val="游ゴシック"/>
        <family val="3"/>
        <charset val="128"/>
        <scheme val="minor"/>
      </rPr>
      <t>ケース</t>
    </r>
    <r>
      <rPr>
        <b/>
        <sz val="11"/>
        <color theme="1"/>
        <rFont val="游ゴシック"/>
        <family val="3"/>
        <charset val="128"/>
        <scheme val="minor"/>
      </rPr>
      <t>(箱)あたりの大きさ
(単位：</t>
    </r>
    <r>
      <rPr>
        <b/>
        <sz val="11"/>
        <color rgb="FFFF0000"/>
        <rFont val="游ゴシック"/>
        <family val="3"/>
        <charset val="128"/>
        <scheme val="minor"/>
      </rPr>
      <t>cm</t>
    </r>
    <r>
      <rPr>
        <b/>
        <sz val="11"/>
        <color theme="1"/>
        <rFont val="游ゴシック"/>
        <family val="3"/>
        <charset val="128"/>
        <scheme val="minor"/>
      </rPr>
      <t>）</t>
    </r>
    <rPh sb="11" eb="12">
      <t>オオ</t>
    </rPh>
    <rPh sb="16" eb="18">
      <t>タンイ</t>
    </rPh>
    <phoneticPr fontId="4"/>
  </si>
  <si>
    <r>
      <t>1</t>
    </r>
    <r>
      <rPr>
        <b/>
        <sz val="11"/>
        <color rgb="FFFF0000"/>
        <rFont val="游ゴシック"/>
        <family val="3"/>
        <charset val="128"/>
        <scheme val="minor"/>
      </rPr>
      <t>ケース</t>
    </r>
    <r>
      <rPr>
        <b/>
        <sz val="11"/>
        <color theme="1"/>
        <rFont val="游ゴシック"/>
        <family val="3"/>
        <charset val="128"/>
        <scheme val="minor"/>
      </rPr>
      <t>(箱)あたりの重さ</t>
    </r>
    <r>
      <rPr>
        <b/>
        <sz val="11"/>
        <color theme="1"/>
        <rFont val="ＭＳ 明朝"/>
        <family val="1"/>
        <charset val="128"/>
      </rPr>
      <t xml:space="preserve">​
</t>
    </r>
    <r>
      <rPr>
        <b/>
        <sz val="11"/>
        <color theme="1"/>
        <rFont val="游ゴシック"/>
        <family val="3"/>
        <charset val="128"/>
        <scheme val="minor"/>
      </rPr>
      <t>（単位：</t>
    </r>
    <r>
      <rPr>
        <b/>
        <sz val="11"/>
        <color rgb="FFFF0000"/>
        <rFont val="游ゴシック"/>
        <family val="3"/>
        <charset val="128"/>
        <scheme val="minor"/>
      </rPr>
      <t>g</t>
    </r>
    <r>
      <rPr>
        <b/>
        <sz val="11"/>
        <color theme="1"/>
        <rFont val="游ゴシック"/>
        <family val="3"/>
        <charset val="128"/>
        <scheme val="minor"/>
      </rPr>
      <t>）</t>
    </r>
    <phoneticPr fontId="4"/>
  </si>
  <si>
    <r>
      <t>最小受注量(MOQ)の</t>
    </r>
    <r>
      <rPr>
        <sz val="9"/>
        <color rgb="FFFF0000"/>
        <rFont val="游ゴシック"/>
        <family val="3"/>
        <charset val="128"/>
        <scheme val="minor"/>
      </rPr>
      <t>ケース</t>
    </r>
    <r>
      <rPr>
        <sz val="9"/>
        <color theme="1"/>
        <rFont val="游ゴシック"/>
        <family val="3"/>
        <charset val="128"/>
        <scheme val="minor"/>
      </rPr>
      <t>(箱)数をご記入ください。
数字のみご入力ください。</t>
    </r>
    <phoneticPr fontId="4"/>
  </si>
  <si>
    <t>カテゴリー１</t>
    <phoneticPr fontId="3"/>
  </si>
  <si>
    <t>カテゴリー２</t>
    <phoneticPr fontId="3"/>
  </si>
  <si>
    <t>カテゴリー３</t>
    <phoneticPr fontId="3"/>
  </si>
  <si>
    <t>常温</t>
    <rPh sb="0" eb="2">
      <t>ジョウオン</t>
    </rPh>
    <phoneticPr fontId="4"/>
  </si>
  <si>
    <t>5</t>
    <phoneticPr fontId="4"/>
  </si>
  <si>
    <t>英語（半角のみ）でご記入ください。記入上限は、空白・記号等を含め2000文字です。
英語への翻訳でお困りの方は、DeepLやGoogle翻訳等をご活用ください。</t>
    <phoneticPr fontId="3"/>
  </si>
  <si>
    <t>商品の特徴や調理方法や利用シーンなどをご記載ください。英語（半角のみ）でご記入ください。記入上限は、空白・記号等を含め2000文字です。
英語への翻訳でお困りの方は、DeepLやGoogle翻訳等をご活用ください。</t>
    <phoneticPr fontId="3"/>
  </si>
  <si>
    <t>えび</t>
    <phoneticPr fontId="3"/>
  </si>
  <si>
    <t>かに</t>
    <phoneticPr fontId="3"/>
  </si>
  <si>
    <t>くるみ</t>
    <phoneticPr fontId="3"/>
  </si>
  <si>
    <t>小麦</t>
    <rPh sb="0" eb="2">
      <t>コムギ</t>
    </rPh>
    <phoneticPr fontId="3"/>
  </si>
  <si>
    <t>そば</t>
    <phoneticPr fontId="3"/>
  </si>
  <si>
    <t>卵</t>
    <rPh sb="0" eb="1">
      <t>タマゴ</t>
    </rPh>
    <phoneticPr fontId="3"/>
  </si>
  <si>
    <t>乳</t>
    <rPh sb="0" eb="1">
      <t>チチ</t>
    </rPh>
    <phoneticPr fontId="3"/>
  </si>
  <si>
    <t>落花生</t>
    <rPh sb="0" eb="3">
      <t>ラッカセイ</t>
    </rPh>
    <phoneticPr fontId="3"/>
  </si>
  <si>
    <t>アレルギー情報有無</t>
    <phoneticPr fontId="3"/>
  </si>
  <si>
    <t>有り</t>
    <rPh sb="0" eb="1">
      <t>ア</t>
    </rPh>
    <phoneticPr fontId="3"/>
  </si>
  <si>
    <t>無し / 対象外</t>
    <rPh sb="0" eb="1">
      <t>ナ</t>
    </rPh>
    <rPh sb="5" eb="8">
      <t>タイショウガイ</t>
    </rPh>
    <phoneticPr fontId="3"/>
  </si>
  <si>
    <t>不明</t>
    <rPh sb="0" eb="2">
      <t>フメイ</t>
    </rPh>
    <phoneticPr fontId="3"/>
  </si>
  <si>
    <t>アレルギー情報</t>
    <phoneticPr fontId="3"/>
  </si>
  <si>
    <t>日本国内のコンクール・品評会の受賞歴（英語）</t>
    <phoneticPr fontId="4"/>
  </si>
  <si>
    <t>国際コンクール・品評会の出品・受賞歴（英語）</t>
    <phoneticPr fontId="4"/>
  </si>
  <si>
    <t>全国規模のコンクール・品評会の実績をご記入ください。</t>
    <phoneticPr fontId="4"/>
  </si>
  <si>
    <t>商品登録フォーム（日用品）</t>
    <phoneticPr fontId="3"/>
  </si>
  <si>
    <t>Japan Street 商品登録フォーム（日用品）</t>
    <rPh sb="13" eb="15">
      <t>ショウヒン</t>
    </rPh>
    <rPh sb="15" eb="17">
      <t>トウロク</t>
    </rPh>
    <rPh sb="22" eb="25">
      <t>ニチヨウヒン</t>
    </rPh>
    <phoneticPr fontId="4"/>
  </si>
  <si>
    <t>最終製造（加工）地（都道府県）</t>
    <rPh sb="0" eb="2">
      <t>サイシュウ</t>
    </rPh>
    <rPh sb="2" eb="4">
      <t>セイゾウ</t>
    </rPh>
    <rPh sb="5" eb="7">
      <t>カコウ</t>
    </rPh>
    <rPh sb="8" eb="9">
      <t>チ</t>
    </rPh>
    <rPh sb="10" eb="14">
      <t>トドウフケン</t>
    </rPh>
    <phoneticPr fontId="4"/>
  </si>
  <si>
    <t>原産国</t>
    <rPh sb="0" eb="2">
      <t>ゲンサン</t>
    </rPh>
    <rPh sb="2" eb="3">
      <t>コク</t>
    </rPh>
    <phoneticPr fontId="4"/>
  </si>
  <si>
    <t>原産国で海外を選んだ場合は記入不要です。</t>
    <phoneticPr fontId="3"/>
  </si>
  <si>
    <t>国際認証・規格</t>
    <rPh sb="0" eb="2">
      <t>コクサイ</t>
    </rPh>
    <rPh sb="2" eb="4">
      <t>ニンショウ</t>
    </rPh>
    <rPh sb="5" eb="7">
      <t>キカク</t>
    </rPh>
    <phoneticPr fontId="4"/>
  </si>
  <si>
    <t>GMP</t>
    <phoneticPr fontId="4"/>
  </si>
  <si>
    <t>UKCA</t>
    <phoneticPr fontId="4"/>
  </si>
  <si>
    <t>Halal
ハラール認証</t>
    <phoneticPr fontId="4"/>
  </si>
  <si>
    <t>FDA
米国医薬品認証</t>
    <phoneticPr fontId="4"/>
  </si>
  <si>
    <t>CE
EU安全規格</t>
    <phoneticPr fontId="4"/>
  </si>
  <si>
    <t>CCC
中国強制認証</t>
    <phoneticPr fontId="4"/>
  </si>
  <si>
    <t>半角英数字でご記入ください。</t>
    <phoneticPr fontId="4"/>
  </si>
  <si>
    <t>ユニバーサルデザイン</t>
  </si>
  <si>
    <t>ユニバーサルデザイン</t>
    <phoneticPr fontId="4"/>
  </si>
  <si>
    <t>伝統的な</t>
  </si>
  <si>
    <t>伝統的な</t>
    <rPh sb="0" eb="3">
      <t>デントウテキ</t>
    </rPh>
    <phoneticPr fontId="4"/>
  </si>
  <si>
    <t>キャラクターIPコラボレーション​</t>
  </si>
  <si>
    <t>BPAフリー</t>
  </si>
  <si>
    <t>ナラ単材/平織布地（レーヨン50％・麻15％・ポリエステル35％）</t>
    <rPh sb="2" eb="3">
      <t>タン</t>
    </rPh>
    <rPh sb="3" eb="4">
      <t>ザイ</t>
    </rPh>
    <rPh sb="5" eb="7">
      <t>ヒラオリ</t>
    </rPh>
    <rPh sb="7" eb="9">
      <t>ヌノジ</t>
    </rPh>
    <rPh sb="18" eb="19">
      <t>アサ</t>
    </rPh>
    <phoneticPr fontId="4"/>
  </si>
  <si>
    <t xml:space="preserve">Quercus monocarpus / plain weave fabric (rayon 50%, linen 15%, polyester 35%) </t>
    <phoneticPr fontId="4"/>
  </si>
  <si>
    <t>模型ボート</t>
    <phoneticPr fontId="4"/>
  </si>
  <si>
    <t>Model boat</t>
    <phoneticPr fontId="4"/>
  </si>
  <si>
    <t>5000</t>
    <phoneticPr fontId="4"/>
  </si>
  <si>
    <t>1000</t>
    <phoneticPr fontId="4"/>
  </si>
  <si>
    <t>1</t>
    <phoneticPr fontId="4"/>
  </si>
  <si>
    <t>30</t>
    <phoneticPr fontId="4"/>
  </si>
  <si>
    <t>40</t>
    <phoneticPr fontId="4"/>
  </si>
  <si>
    <t>50</t>
    <phoneticPr fontId="4"/>
  </si>
  <si>
    <t>1500</t>
    <phoneticPr fontId="4"/>
  </si>
  <si>
    <t>35</t>
    <phoneticPr fontId="4"/>
  </si>
  <si>
    <t>45</t>
    <phoneticPr fontId="4"/>
  </si>
  <si>
    <t>60</t>
    <phoneticPr fontId="4"/>
  </si>
  <si>
    <t>https://www.youtube.com/@jetro123</t>
    <phoneticPr fontId="4"/>
  </si>
  <si>
    <t>https://www.youtube.com/shorts/ABCDE_123</t>
    <phoneticPr fontId="4"/>
  </si>
  <si>
    <r>
      <t xml:space="preserve">代理店のある国・地域
</t>
    </r>
    <r>
      <rPr>
        <b/>
        <sz val="11"/>
        <color rgb="FFFF0000"/>
        <rFont val="游ゴシック"/>
        <family val="3"/>
        <charset val="128"/>
        <scheme val="minor"/>
      </rPr>
      <t>*「海外代理店あり」をご選択頂いた行の国・地域のみ登録されますのでご注意ください。</t>
    </r>
    <r>
      <rPr>
        <b/>
        <sz val="11"/>
        <color theme="1"/>
        <rFont val="游ゴシック"/>
        <family val="3"/>
        <charset val="128"/>
        <scheme val="minor"/>
      </rPr>
      <t>*現在契約中の海外代理店があるかご教示ください</t>
    </r>
    <phoneticPr fontId="3"/>
  </si>
  <si>
    <t>商品名</t>
    <rPh sb="0" eb="3">
      <t>ショウヒンメイ</t>
    </rPh>
    <phoneticPr fontId="4"/>
  </si>
  <si>
    <t>UKCA</t>
  </si>
  <si>
    <t>CCC</t>
  </si>
  <si>
    <t>CE</t>
  </si>
  <si>
    <t>商品のカテゴリーは最大３つまで登録できます
カテゴリーリストから番号を選択しご記入ください
カテゴリー２と３は、日用品分野以外のカテゴリーも選択できます</t>
    <rPh sb="56" eb="59">
      <t>ニチヨウヒン</t>
    </rPh>
    <phoneticPr fontId="3"/>
  </si>
  <si>
    <t>環境依存文字は文字化けの原因となりますので掲載出来ません。使用しないでください。記入上限は、空白・記号等を含め120文字です。</t>
    <rPh sb="21" eb="23">
      <t>ケイサイ</t>
    </rPh>
    <rPh sb="23" eb="25">
      <t>デキ</t>
    </rPh>
    <phoneticPr fontId="3"/>
  </si>
  <si>
    <t>英語（半角のみ）でご記入ください。記入上限は、空白・記号等を含め120文字です。
英語への翻訳でお困りの方は、DeepLやGoogle翻訳等をご活用ください。</t>
    <phoneticPr fontId="3"/>
  </si>
  <si>
    <t>https://www.youtube.com/watch?v=9X9X9X9X9X</t>
    <phoneticPr fontId="4"/>
  </si>
  <si>
    <r>
      <t>カテゴリーに</t>
    </r>
    <r>
      <rPr>
        <b/>
        <sz val="9"/>
        <color rgb="FFFF0000"/>
        <rFont val="游ゴシック"/>
        <family val="3"/>
        <charset val="128"/>
        <scheme val="minor"/>
      </rPr>
      <t>「ファッション」「マタニティファッション」「キッズファッション」</t>
    </r>
    <r>
      <rPr>
        <sz val="9"/>
        <color theme="1"/>
        <rFont val="游ゴシック"/>
        <family val="3"/>
        <charset val="128"/>
        <scheme val="minor"/>
      </rPr>
      <t>がある場合のみご記入下さい。
環境依存文字は文字化けの原因となりますので掲載出来ません。使用しないでください。</t>
    </r>
    <rPh sb="41" eb="43">
      <t>バアイ</t>
    </rPh>
    <rPh sb="46" eb="48">
      <t>キニュウ</t>
    </rPh>
    <rPh sb="48" eb="49">
      <t>クダ</t>
    </rPh>
    <phoneticPr fontId="4"/>
  </si>
  <si>
    <r>
      <t>カテゴリーに</t>
    </r>
    <r>
      <rPr>
        <b/>
        <sz val="9"/>
        <color rgb="FFFF0000"/>
        <rFont val="游ゴシック"/>
        <family val="3"/>
        <charset val="128"/>
        <scheme val="minor"/>
      </rPr>
      <t>「ファッション」「マタニティファッション」「キッズファッション」</t>
    </r>
    <r>
      <rPr>
        <sz val="9"/>
        <color theme="1"/>
        <rFont val="游ゴシック"/>
        <family val="3"/>
        <charset val="128"/>
        <scheme val="minor"/>
      </rPr>
      <t>がある場合のみご記入下さい。
英語（半角のみ）でご記入ください。英語への翻訳でお困りの方は、DeepLやGoogle翻訳等をご活用ください。</t>
    </r>
    <rPh sb="41" eb="43">
      <t>バアイ</t>
    </rPh>
    <rPh sb="46" eb="48">
      <t>キニュウ</t>
    </rPh>
    <rPh sb="48" eb="49">
      <t>クダ</t>
    </rPh>
    <phoneticPr fontId="4"/>
  </si>
  <si>
    <t>カラー・サイズ展開</t>
    <phoneticPr fontId="4"/>
  </si>
  <si>
    <t>番号</t>
    <rPh sb="0" eb="2">
      <t>バンゴウ</t>
    </rPh>
    <phoneticPr fontId="5"/>
  </si>
  <si>
    <t>特大カテゴリ</t>
    <rPh sb="0" eb="2">
      <t>トクダイ</t>
    </rPh>
    <phoneticPr fontId="5"/>
  </si>
  <si>
    <t>大カテゴリ</t>
    <rPh sb="0" eb="1">
      <t>ダイ</t>
    </rPh>
    <phoneticPr fontId="5"/>
  </si>
  <si>
    <t>中カテゴリ</t>
    <rPh sb="0" eb="1">
      <t>チュウ</t>
    </rPh>
    <phoneticPr fontId="5"/>
  </si>
  <si>
    <t>小カテゴリ</t>
    <rPh sb="0" eb="1">
      <t>ショウ</t>
    </rPh>
    <phoneticPr fontId="5"/>
  </si>
  <si>
    <t>魚介類</t>
  </si>
  <si>
    <t>蒲焼き・照り焼き</t>
  </si>
  <si>
    <t>海苔・海苔の佃煮</t>
  </si>
  <si>
    <t>野菜の加工品</t>
  </si>
  <si>
    <t>ナシ・洋ナシ</t>
  </si>
  <si>
    <t>その他柑橘類</t>
  </si>
  <si>
    <t>柿</t>
  </si>
  <si>
    <t>ナッツ・ピーナッツ</t>
  </si>
  <si>
    <t>ナッツ・その他</t>
  </si>
  <si>
    <t>白米・胚芽米</t>
  </si>
  <si>
    <t>その他の米</t>
  </si>
  <si>
    <t>米加工品</t>
  </si>
  <si>
    <t>麩</t>
  </si>
  <si>
    <t>こんにゃく・こんにゃく加工品</t>
  </si>
  <si>
    <t>こんにゃく加工品</t>
  </si>
  <si>
    <t>調理済み食品</t>
  </si>
  <si>
    <t>漬物・梅干し</t>
  </si>
  <si>
    <t>その他の醤油</t>
  </si>
  <si>
    <t>焼肉・ステーキソース</t>
  </si>
  <si>
    <t>照り焼き・かば焼きのたれ</t>
  </si>
  <si>
    <t>その他のたれ・料理ソース</t>
  </si>
  <si>
    <t>その他のキャンディー</t>
  </si>
  <si>
    <t>スナック・駄菓子類</t>
  </si>
  <si>
    <t>食品添加物・その他</t>
  </si>
  <si>
    <t>食品添加物</t>
  </si>
  <si>
    <t>保存料</t>
  </si>
  <si>
    <t>甘味料</t>
  </si>
  <si>
    <t>着色料</t>
  </si>
  <si>
    <t>レモン・柑橘</t>
  </si>
  <si>
    <t>お茶・コーヒー・粉末飲料</t>
  </si>
  <si>
    <t>ラテ用粉末</t>
  </si>
  <si>
    <t>氷・その他</t>
  </si>
  <si>
    <t>調理道具</t>
  </si>
  <si>
    <t>筋引包丁</t>
  </si>
  <si>
    <t>大皿</t>
  </si>
  <si>
    <t>小皿・豆皿</t>
  </si>
  <si>
    <t>醤油皿・薬味皿</t>
  </si>
  <si>
    <t>トレー・お盆</t>
  </si>
  <si>
    <t>ドリンクウェア・茶道具</t>
  </si>
  <si>
    <t>茶道具・和茶器</t>
  </si>
  <si>
    <t>湯呑茶わん</t>
  </si>
  <si>
    <t>コーヒー・紅茶用品</t>
  </si>
  <si>
    <t>家具・収納用品</t>
  </si>
  <si>
    <t>椅子</t>
  </si>
  <si>
    <t>収納家具</t>
  </si>
  <si>
    <t>食器棚</t>
  </si>
  <si>
    <t>本棚</t>
  </si>
  <si>
    <t>和箪笥・和装家具</t>
  </si>
  <si>
    <t>衣類収納・クローゼット用家具</t>
  </si>
  <si>
    <t>衣類収納用品・圧縮袋・カバー</t>
  </si>
  <si>
    <t>神棚・祭り用品</t>
  </si>
  <si>
    <t>衣料用洗剤・柔軟剤・漂白剤</t>
  </si>
  <si>
    <t>防虫・殺虫用品</t>
  </si>
  <si>
    <t>保冷バッグ</t>
  </si>
  <si>
    <t>錦鯉・観賞用淡水魚</t>
  </si>
  <si>
    <t>クレンジング・洗顔</t>
  </si>
  <si>
    <t>トリートメント・クリーム・美容液</t>
  </si>
  <si>
    <t>ヘアカット・スタイリング用品</t>
  </si>
  <si>
    <t>メイク用品</t>
  </si>
  <si>
    <t>チーク用</t>
  </si>
  <si>
    <t>ファンデーション用</t>
  </si>
  <si>
    <t>アイブロウ用</t>
  </si>
  <si>
    <t>アイシャドウ用</t>
  </si>
  <si>
    <t>リップ用</t>
  </si>
  <si>
    <t>化粧用チップ</t>
  </si>
  <si>
    <t>アイシャドウ用チップ</t>
  </si>
  <si>
    <t>真珠</t>
  </si>
  <si>
    <t>真珠アクセサリー</t>
  </si>
  <si>
    <t>真珠（未加工）</t>
  </si>
  <si>
    <t>珊瑚アクセサリー</t>
  </si>
  <si>
    <t>珊瑚（未加工）</t>
  </si>
  <si>
    <t>天然石</t>
  </si>
  <si>
    <t>天然石アクセサリー</t>
  </si>
  <si>
    <t>天然石（未加工）</t>
  </si>
  <si>
    <t>貴金属アクセサリー</t>
  </si>
  <si>
    <t>貴金属（未加工）</t>
  </si>
  <si>
    <t>べっ甲</t>
  </si>
  <si>
    <t>べっ甲アクセサリー</t>
  </si>
  <si>
    <t>べっ甲（未加工）</t>
  </si>
  <si>
    <t>その他素材</t>
  </si>
  <si>
    <t>農林業用機械・システム</t>
  </si>
  <si>
    <t>カメラ・カメラ関連機器・システム</t>
  </si>
  <si>
    <t>カメラ関連資材・用品</t>
  </si>
  <si>
    <t>その他電気機械関連機械・システム</t>
  </si>
  <si>
    <t>その他電気機械関連資材・用品</t>
  </si>
  <si>
    <t>機械部品その他</t>
  </si>
  <si>
    <t>工具・ロール・産業用模型</t>
  </si>
  <si>
    <t>書籍</t>
  </si>
  <si>
    <t>小説</t>
  </si>
  <si>
    <t>実用書</t>
  </si>
  <si>
    <t>自己啓発</t>
  </si>
  <si>
    <t>図鑑</t>
  </si>
  <si>
    <t>少年</t>
  </si>
  <si>
    <t>少女</t>
  </si>
  <si>
    <t>開発</t>
  </si>
  <si>
    <t>3D制作</t>
  </si>
  <si>
    <t>人材</t>
  </si>
  <si>
    <t>制作ツール</t>
  </si>
  <si>
    <t>翻訳</t>
  </si>
  <si>
    <t>関連機器</t>
  </si>
  <si>
    <t>卸売・小売業務</t>
  </si>
  <si>
    <t>卸売</t>
  </si>
  <si>
    <t>小売</t>
  </si>
  <si>
    <t>金融・保険・不動産業務</t>
  </si>
  <si>
    <t>不動産業</t>
  </si>
  <si>
    <t>更新日：25/3/14</t>
    <rPh sb="0" eb="3">
      <t>コウシンビ</t>
    </rPh>
    <phoneticPr fontId="4"/>
  </si>
  <si>
    <t>日用品</t>
  </si>
  <si>
    <t>機械</t>
  </si>
  <si>
    <t>分野</t>
    <rPh sb="0" eb="2">
      <t>ブンヤ</t>
    </rPh>
    <phoneticPr fontId="3"/>
  </si>
  <si>
    <r>
      <t>カテゴリーリストに記載の</t>
    </r>
    <r>
      <rPr>
        <b/>
        <sz val="9"/>
        <color rgb="FFFF0000"/>
        <rFont val="游ゴシック"/>
        <family val="3"/>
        <charset val="128"/>
        <scheme val="minor"/>
      </rPr>
      <t>日用品分野</t>
    </r>
    <r>
      <rPr>
        <sz val="9"/>
        <color theme="1"/>
        <rFont val="游ゴシック"/>
        <family val="3"/>
        <charset val="128"/>
        <scheme val="minor"/>
      </rPr>
      <t>の番号をご記入ください
カテゴリー1は、必ず</t>
    </r>
    <r>
      <rPr>
        <b/>
        <sz val="9"/>
        <color rgb="FFFF0000"/>
        <rFont val="游ゴシック"/>
        <family val="3"/>
        <charset val="128"/>
        <scheme val="minor"/>
      </rPr>
      <t>日用品分野</t>
    </r>
    <r>
      <rPr>
        <sz val="9"/>
        <color theme="1"/>
        <rFont val="游ゴシック"/>
        <family val="3"/>
        <charset val="128"/>
        <scheme val="minor"/>
      </rPr>
      <t>の番号から選択してください
例：ホーム・キッチン＞キッチン用品・調理道具＞調理道具＞菜箸を選択したい場合、1145と入力</t>
    </r>
    <rPh sb="12" eb="15">
      <t>ニチヨウヒン</t>
    </rPh>
    <rPh sb="15" eb="17">
      <t>ブンヤ</t>
    </rPh>
    <phoneticPr fontId="3"/>
  </si>
  <si>
    <r>
      <t>YouTubeの</t>
    </r>
    <r>
      <rPr>
        <b/>
        <sz val="9"/>
        <color rgb="FFFF0000"/>
        <rFont val="游ゴシック"/>
        <family val="3"/>
        <charset val="128"/>
        <scheme val="minor"/>
      </rPr>
      <t>動画</t>
    </r>
    <r>
      <rPr>
        <sz val="9"/>
        <color theme="1"/>
        <rFont val="游ゴシック"/>
        <family val="3"/>
        <charset val="128"/>
        <scheme val="minor"/>
      </rPr>
      <t>URLをご記入ください（</t>
    </r>
    <r>
      <rPr>
        <sz val="9"/>
        <color rgb="FFFF0000"/>
        <rFont val="游ゴシック"/>
        <family val="3"/>
        <charset val="128"/>
        <scheme val="minor"/>
      </rPr>
      <t>YouTubeであっても、チャンネル、ホーム、ショート、スタジオ、動画リストのURLや、YouTubeでない動画サイトのURLはその他URL1、その他URL2へご記入ください</t>
    </r>
    <r>
      <rPr>
        <sz val="9"/>
        <color theme="1"/>
        <rFont val="游ゴシック"/>
        <family val="3"/>
        <charset val="128"/>
        <scheme val="minor"/>
      </rPr>
      <t>）。</t>
    </r>
    <r>
      <rPr>
        <b/>
        <sz val="9"/>
        <color rgb="FFFF0000"/>
        <rFont val="游ゴシック"/>
        <family val="3"/>
        <charset val="128"/>
        <scheme val="minor"/>
      </rPr>
      <t>※YouTube動画のURLに限る</t>
    </r>
    <phoneticPr fontId="3"/>
  </si>
  <si>
    <t>ISO 9001</t>
    <phoneticPr fontId="4"/>
  </si>
  <si>
    <t>USDA Organic</t>
    <phoneticPr fontId="4"/>
  </si>
  <si>
    <t>Kosher</t>
    <phoneticPr fontId="4"/>
  </si>
  <si>
    <t>LFGB</t>
    <phoneticPr fontId="4"/>
  </si>
  <si>
    <t>EAC</t>
  </si>
  <si>
    <t>EAC</t>
    <phoneticPr fontId="4"/>
  </si>
  <si>
    <t>RoHS</t>
  </si>
  <si>
    <t>RoHS</t>
    <phoneticPr fontId="4"/>
  </si>
  <si>
    <t>NMPA(CFDA）</t>
  </si>
  <si>
    <t>NMPA(CFDA）</t>
    <phoneticPr fontId="4"/>
  </si>
  <si>
    <t>FSC</t>
  </si>
  <si>
    <t>FSC</t>
    <phoneticPr fontId="4"/>
  </si>
  <si>
    <t>PEFC</t>
  </si>
  <si>
    <t>PEFC</t>
    <phoneticPr fontId="4"/>
  </si>
  <si>
    <t>自然由来の</t>
  </si>
  <si>
    <t>自然由来の</t>
    <phoneticPr fontId="4"/>
  </si>
  <si>
    <t>アップサイクル・リサイクル</t>
  </si>
  <si>
    <t>アップサイクル・リサイクル</t>
    <phoneticPr fontId="4"/>
  </si>
  <si>
    <t>地場の材料を活かした</t>
  </si>
  <si>
    <t>地場の材料を活かした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</si>
</sst>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3" x14ac:knownFonts="1">
    <font>
      <sz val="11"/>
      <color theme="1"/>
      <name val="游ゴシック"/>
      <family val="2"/>
      <scheme val="minor"/>
    </font>
    <font>
      <u/>
      <sz val="11"/>
      <color theme="10"/>
      <name val="游ゴシック"/>
      <family val="2"/>
      <scheme val="minor"/>
    </font>
    <font>
      <b/>
      <sz val="14"/>
      <color theme="1"/>
      <name val="游ゴシック"/>
      <family val="3"/>
      <charset val="128"/>
      <scheme val="minor"/>
    </font>
    <font>
      <sz val="6"/>
      <name val="游ゴシック"/>
      <family val="3"/>
      <charset val="128"/>
      <scheme val="minor"/>
    </font>
    <font>
      <sz val="6"/>
      <name val="游ゴシック"/>
      <family val="2"/>
      <charset val="128"/>
      <scheme val="minor"/>
    </font>
    <font>
      <b/>
      <sz val="12"/>
      <color rgb="FFFF0000"/>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1"/>
      <color theme="1"/>
      <name val="游ゴシック"/>
      <family val="2"/>
      <scheme val="minor"/>
    </font>
    <font>
      <b/>
      <sz val="20"/>
      <color theme="1"/>
      <name val="Meiryo UI"/>
      <family val="3"/>
      <charset val="128"/>
    </font>
    <font>
      <b/>
      <sz val="11"/>
      <name val="游ゴシック"/>
      <family val="3"/>
      <charset val="128"/>
      <scheme val="minor"/>
    </font>
    <font>
      <b/>
      <sz val="14"/>
      <color theme="1"/>
      <name val="Meiryo UI"/>
      <family val="3"/>
      <charset val="128"/>
    </font>
    <font>
      <sz val="11"/>
      <color theme="1"/>
      <name val="Meiryo UI"/>
      <family val="3"/>
      <charset val="128"/>
    </font>
    <font>
      <b/>
      <sz val="11"/>
      <color rgb="FFFF0000"/>
      <name val="Meiryo UI"/>
      <family val="3"/>
      <charset val="128"/>
    </font>
    <font>
      <sz val="11"/>
      <color rgb="FFFF0000"/>
      <name val="Meiryo UI"/>
      <family val="3"/>
      <charset val="128"/>
    </font>
    <font>
      <b/>
      <u/>
      <sz val="11"/>
      <color rgb="FF0563C1"/>
      <name val="Meiryo UI"/>
      <family val="3"/>
      <charset val="128"/>
    </font>
    <font>
      <b/>
      <sz val="11"/>
      <name val="Meiryo UI"/>
      <family val="3"/>
      <charset val="128"/>
    </font>
    <font>
      <sz val="11"/>
      <name val="Meiryo UI"/>
      <family val="3"/>
      <charset val="128"/>
    </font>
    <font>
      <sz val="8"/>
      <color theme="1"/>
      <name val="游ゴシック"/>
      <family val="2"/>
      <scheme val="minor"/>
    </font>
    <font>
      <sz val="9"/>
      <color theme="1"/>
      <name val="游ゴシック"/>
      <family val="2"/>
      <scheme val="minor"/>
    </font>
    <font>
      <sz val="12"/>
      <color theme="1"/>
      <name val="游ゴシック"/>
      <family val="3"/>
      <charset val="128"/>
      <scheme val="minor"/>
    </font>
    <font>
      <b/>
      <sz val="11"/>
      <color rgb="FF000000"/>
      <name val="游ゴシック"/>
      <family val="3"/>
      <charset val="128"/>
      <scheme val="minor"/>
    </font>
    <font>
      <sz val="10"/>
      <color rgb="FF000000"/>
      <name val="Times New Roman"/>
      <family val="1"/>
    </font>
    <font>
      <b/>
      <sz val="16"/>
      <color theme="1"/>
      <name val="游ゴシック"/>
      <family val="3"/>
      <charset val="128"/>
      <scheme val="minor"/>
    </font>
    <font>
      <sz val="9"/>
      <color rgb="FFFF0000"/>
      <name val="游ゴシック"/>
      <family val="3"/>
      <charset val="128"/>
      <scheme val="minor"/>
    </font>
    <font>
      <b/>
      <sz val="8"/>
      <color rgb="FFFF0000"/>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sz val="9"/>
      <name val="游ゴシック"/>
      <family val="3"/>
      <charset val="128"/>
      <scheme val="minor"/>
    </font>
    <font>
      <b/>
      <sz val="9"/>
      <color theme="1"/>
      <name val="游ゴシック"/>
      <family val="3"/>
      <charset val="128"/>
      <scheme val="minor"/>
    </font>
    <font>
      <sz val="8"/>
      <color rgb="FFFF0000"/>
      <name val="游ゴシック"/>
      <family val="3"/>
      <charset val="128"/>
      <scheme val="minor"/>
    </font>
    <font>
      <sz val="11"/>
      <color indexed="8"/>
      <name val="ＭＳ Ｐゴシック"/>
      <family val="3"/>
      <charset val="128"/>
    </font>
    <font>
      <u/>
      <sz val="11"/>
      <color theme="10"/>
      <name val="游ゴシック"/>
      <family val="3"/>
      <charset val="128"/>
      <scheme val="minor"/>
    </font>
    <font>
      <u/>
      <sz val="9"/>
      <color theme="10"/>
      <name val="游ゴシック"/>
      <family val="2"/>
      <scheme val="minor"/>
    </font>
    <font>
      <sz val="11"/>
      <name val="メイリオ"/>
      <family val="3"/>
      <charset val="128"/>
    </font>
    <font>
      <sz val="11"/>
      <color theme="1"/>
      <name val="ＭＳ 明朝"/>
      <family val="1"/>
      <charset val="128"/>
    </font>
    <font>
      <b/>
      <sz val="11"/>
      <color theme="1"/>
      <name val="ＭＳ 明朝"/>
      <family val="1"/>
      <charset val="128"/>
    </font>
    <font>
      <sz val="11"/>
      <name val="游ゴシック"/>
      <family val="3"/>
      <charset val="128"/>
      <scheme val="minor"/>
    </font>
    <font>
      <b/>
      <sz val="9"/>
      <color theme="4" tint="0.79998168889431442"/>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6">
    <xf numFmtId="0" fontId="0" fillId="0" borderId="0"/>
    <xf numFmtId="0" fontId="1" fillId="0" borderId="0" applyNumberFormat="0" applyFill="0" applyBorder="0" applyAlignment="0" applyProtection="0"/>
    <xf numFmtId="9" fontId="12" fillId="0" borderId="0" applyFont="0" applyFill="0" applyBorder="0" applyAlignment="0" applyProtection="0">
      <alignment vertical="center"/>
    </xf>
    <xf numFmtId="0" fontId="12" fillId="0" borderId="0"/>
    <xf numFmtId="0" fontId="26" fillId="0" borderId="0"/>
    <xf numFmtId="0" fontId="35" fillId="0" borderId="0"/>
  </cellStyleXfs>
  <cellXfs count="143">
    <xf numFmtId="0" fontId="0" fillId="0" borderId="0" xfId="0"/>
    <xf numFmtId="0" fontId="0" fillId="0" borderId="0" xfId="0" applyAlignment="1">
      <alignment vertical="center"/>
    </xf>
    <xf numFmtId="0" fontId="0" fillId="0" borderId="0" xfId="0"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6"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0" fillId="0" borderId="0" xfId="0" applyAlignment="1">
      <alignment horizontal="left" vertical="top" wrapText="1"/>
    </xf>
    <xf numFmtId="0" fontId="22" fillId="2" borderId="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0" fillId="0" borderId="1" xfId="0" applyBorder="1"/>
    <xf numFmtId="0" fontId="0" fillId="0" borderId="6" xfId="0" applyBorder="1"/>
    <xf numFmtId="0" fontId="0" fillId="0" borderId="12" xfId="0" applyBorder="1"/>
    <xf numFmtId="0" fontId="0" fillId="0" borderId="1" xfId="0" applyBorder="1" applyAlignment="1">
      <alignment wrapText="1"/>
    </xf>
    <xf numFmtId="0" fontId="0" fillId="0" borderId="0" xfId="0" applyAlignment="1">
      <alignment horizontal="center"/>
    </xf>
    <xf numFmtId="0" fontId="12" fillId="0" borderId="0" xfId="3" applyAlignment="1">
      <alignment horizontal="center"/>
    </xf>
    <xf numFmtId="0" fontId="11"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76" fontId="0" fillId="0" borderId="1" xfId="0" applyNumberForma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24" fillId="2" borderId="1" xfId="0" quotePrefix="1" applyFont="1" applyFill="1" applyBorder="1" applyAlignment="1">
      <alignment horizontal="center" vertical="center" wrapText="1"/>
    </xf>
    <xf numFmtId="0" fontId="28" fillId="2" borderId="1" xfId="0" applyFont="1" applyFill="1" applyBorder="1" applyAlignment="1">
      <alignment horizontal="center" vertical="center" wrapText="1"/>
    </xf>
    <xf numFmtId="0" fontId="13" fillId="0" borderId="0" xfId="0" applyFont="1" applyAlignment="1">
      <alignment vertical="center"/>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6" fillId="5" borderId="7" xfId="0" applyFont="1" applyFill="1" applyBorder="1" applyAlignment="1">
      <alignment vertical="center"/>
    </xf>
    <xf numFmtId="0" fontId="16" fillId="5" borderId="8" xfId="0" applyFont="1"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16" fillId="5" borderId="10" xfId="0" applyFont="1" applyFill="1" applyBorder="1" applyAlignment="1">
      <alignment vertical="center"/>
    </xf>
    <xf numFmtId="0" fontId="16" fillId="5" borderId="0" xfId="0" applyFont="1" applyFill="1" applyAlignment="1">
      <alignment vertical="center"/>
    </xf>
    <xf numFmtId="0" fontId="0" fillId="5" borderId="0" xfId="0" applyFill="1" applyAlignment="1">
      <alignment vertical="center"/>
    </xf>
    <xf numFmtId="0" fontId="0" fillId="5" borderId="11" xfId="0" applyFill="1" applyBorder="1" applyAlignment="1">
      <alignment vertical="center"/>
    </xf>
    <xf numFmtId="0" fontId="18" fillId="5" borderId="10" xfId="0" applyFont="1" applyFill="1" applyBorder="1" applyAlignment="1">
      <alignment vertical="center"/>
    </xf>
    <xf numFmtId="0" fontId="20" fillId="5" borderId="0" xfId="0" applyFont="1" applyFill="1" applyAlignment="1">
      <alignment vertical="center"/>
    </xf>
    <xf numFmtId="0" fontId="20" fillId="5" borderId="10" xfId="0" applyFont="1" applyFill="1" applyBorder="1" applyAlignment="1">
      <alignment vertical="center"/>
    </xf>
    <xf numFmtId="0" fontId="17" fillId="5" borderId="10" xfId="0" applyFont="1" applyFill="1" applyBorder="1" applyAlignment="1">
      <alignment vertical="center"/>
    </xf>
    <xf numFmtId="0" fontId="21" fillId="5" borderId="10" xfId="0" applyFont="1" applyFill="1" applyBorder="1" applyAlignment="1">
      <alignment vertical="center"/>
    </xf>
    <xf numFmtId="0" fontId="1" fillId="5" borderId="0" xfId="1" applyFill="1" applyAlignment="1" applyProtection="1">
      <alignment vertical="center"/>
    </xf>
    <xf numFmtId="0" fontId="16" fillId="5" borderId="2" xfId="0" applyFont="1" applyFill="1" applyBorder="1" applyAlignment="1">
      <alignment vertical="center"/>
    </xf>
    <xf numFmtId="0" fontId="16" fillId="5" borderId="3" xfId="0" applyFont="1" applyFill="1" applyBorder="1" applyAlignment="1">
      <alignment vertical="center"/>
    </xf>
    <xf numFmtId="0" fontId="0" fillId="5" borderId="3" xfId="0" applyFill="1" applyBorder="1" applyAlignment="1">
      <alignment vertical="center"/>
    </xf>
    <xf numFmtId="0" fontId="0" fillId="5" borderId="5" xfId="0" applyFill="1" applyBorder="1" applyAlignment="1">
      <alignment vertical="center"/>
    </xf>
    <xf numFmtId="0" fontId="30"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0" fillId="0" borderId="0" xfId="0" applyFont="1" applyAlignment="1">
      <alignment wrapText="1"/>
    </xf>
    <xf numFmtId="0" fontId="30"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27" fillId="2" borderId="0" xfId="0" applyFont="1" applyFill="1"/>
    <xf numFmtId="0" fontId="0" fillId="2" borderId="0" xfId="0" applyFill="1"/>
    <xf numFmtId="0" fontId="5" fillId="2" borderId="0" xfId="0" applyFont="1" applyFill="1" applyAlignment="1">
      <alignment horizontal="left" vertical="center"/>
    </xf>
    <xf numFmtId="0" fontId="31" fillId="2" borderId="0" xfId="0" applyFont="1" applyFill="1" applyAlignment="1">
      <alignment horizontal="left" vertical="top"/>
    </xf>
    <xf numFmtId="0" fontId="30" fillId="2" borderId="0" xfId="0" applyFont="1" applyFill="1" applyAlignment="1">
      <alignment horizontal="left" vertical="top" wrapText="1"/>
    </xf>
    <xf numFmtId="0" fontId="30" fillId="2" borderId="1" xfId="0" applyFont="1" applyFill="1" applyBorder="1" applyAlignment="1">
      <alignment horizontal="left" vertical="top" wrapText="1"/>
    </xf>
    <xf numFmtId="0" fontId="8" fillId="2" borderId="4" xfId="0" applyFont="1" applyFill="1" applyBorder="1" applyAlignment="1">
      <alignment horizontal="center" vertical="center"/>
    </xf>
    <xf numFmtId="0" fontId="8" fillId="0" borderId="0" xfId="0" applyFont="1"/>
    <xf numFmtId="0" fontId="2" fillId="0" borderId="0" xfId="0" applyFont="1"/>
    <xf numFmtId="0" fontId="0" fillId="3" borderId="1" xfId="0" applyFill="1" applyBorder="1" applyAlignment="1">
      <alignment horizontal="left" vertical="top" wrapText="1"/>
    </xf>
    <xf numFmtId="0" fontId="6" fillId="3" borderId="1" xfId="0" applyFont="1" applyFill="1" applyBorder="1" applyAlignment="1">
      <alignment horizontal="left" vertical="top" wrapText="1"/>
    </xf>
    <xf numFmtId="0" fontId="0" fillId="0" borderId="1" xfId="0"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30" fillId="2" borderId="3" xfId="0" applyFont="1" applyFill="1" applyBorder="1" applyAlignment="1">
      <alignment horizontal="left" vertical="top" wrapText="1"/>
    </xf>
    <xf numFmtId="0" fontId="0" fillId="0" borderId="1" xfId="0" applyBorder="1" applyAlignment="1">
      <alignment vertical="center"/>
    </xf>
    <xf numFmtId="0" fontId="1" fillId="2" borderId="1" xfId="1" applyFill="1" applyBorder="1" applyAlignment="1">
      <alignment horizontal="center" vertical="center"/>
    </xf>
    <xf numFmtId="49" fontId="0" fillId="0" borderId="1" xfId="2" applyNumberFormat="1" applyFont="1" applyFill="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0" fontId="37" fillId="2" borderId="1" xfId="1" applyFont="1" applyFill="1" applyBorder="1" applyAlignment="1">
      <alignment horizontal="left" vertical="top" wrapText="1"/>
    </xf>
    <xf numFmtId="0" fontId="37" fillId="2" borderId="6" xfId="1" applyFont="1" applyFill="1" applyBorder="1" applyAlignment="1">
      <alignment vertical="top" wrapText="1"/>
    </xf>
    <xf numFmtId="0" fontId="37" fillId="2" borderId="13" xfId="1" applyFont="1" applyFill="1" applyBorder="1" applyAlignment="1">
      <alignment horizontal="left" vertical="top" wrapText="1"/>
    </xf>
    <xf numFmtId="0" fontId="38" fillId="0" borderId="1" xfId="5" applyFont="1" applyBorder="1" applyAlignment="1">
      <alignment horizontal="left" vertical="center"/>
    </xf>
    <xf numFmtId="0" fontId="38" fillId="0" borderId="1" xfId="0" applyFont="1" applyBorder="1" applyAlignment="1">
      <alignment horizontal="left" vertical="center"/>
    </xf>
    <xf numFmtId="0" fontId="12" fillId="0" borderId="0" xfId="3"/>
    <xf numFmtId="0" fontId="0" fillId="8" borderId="1" xfId="0" applyFill="1" applyBorder="1"/>
    <xf numFmtId="0" fontId="30" fillId="2" borderId="1" xfId="0" applyFont="1" applyFill="1" applyBorder="1" applyAlignment="1">
      <alignment vertical="top" wrapText="1"/>
    </xf>
    <xf numFmtId="0" fontId="0" fillId="0" borderId="1" xfId="0" applyBorder="1" applyAlignment="1">
      <alignment horizontal="center"/>
    </xf>
    <xf numFmtId="0" fontId="0" fillId="0" borderId="1" xfId="0" applyBorder="1" applyAlignment="1">
      <alignment horizontal="center" vertical="center" wrapText="1"/>
    </xf>
    <xf numFmtId="0" fontId="0" fillId="9" borderId="1" xfId="0" applyFill="1" applyBorder="1" applyAlignment="1">
      <alignment vertical="center"/>
    </xf>
    <xf numFmtId="0" fontId="0" fillId="3" borderId="1" xfId="0" applyFill="1" applyBorder="1" applyAlignment="1">
      <alignment horizontal="center" vertical="top" wrapText="1"/>
    </xf>
    <xf numFmtId="0" fontId="0" fillId="6" borderId="1" xfId="0" applyFill="1" applyBorder="1" applyAlignment="1" applyProtection="1">
      <alignment horizontal="center" vertical="top" wrapText="1"/>
      <protection locked="0"/>
    </xf>
    <xf numFmtId="49" fontId="0" fillId="3" borderId="1" xfId="2" applyNumberFormat="1" applyFont="1" applyFill="1" applyBorder="1" applyAlignment="1" applyProtection="1">
      <alignment horizontal="center" vertical="top" wrapText="1"/>
      <protection locked="0"/>
    </xf>
    <xf numFmtId="0" fontId="0" fillId="3" borderId="1" xfId="0" applyFill="1" applyBorder="1" applyAlignment="1" applyProtection="1">
      <alignment horizontal="center" vertical="top" wrapText="1"/>
      <protection locked="0"/>
    </xf>
    <xf numFmtId="49" fontId="0" fillId="3" borderId="1" xfId="0" applyNumberFormat="1" applyFill="1" applyBorder="1" applyAlignment="1" applyProtection="1">
      <alignment horizontal="center" vertical="top" wrapText="1"/>
      <protection locked="0"/>
    </xf>
    <xf numFmtId="49" fontId="0" fillId="3" borderId="1" xfId="0" applyNumberFormat="1" applyFill="1" applyBorder="1" applyAlignment="1">
      <alignment horizontal="center" vertical="top" wrapText="1"/>
    </xf>
    <xf numFmtId="49" fontId="6" fillId="3" borderId="1" xfId="0" applyNumberFormat="1" applyFont="1" applyFill="1" applyBorder="1" applyAlignment="1" applyProtection="1">
      <alignment horizontal="center" vertical="top" wrapText="1"/>
      <protection locked="0"/>
    </xf>
    <xf numFmtId="176" fontId="0" fillId="3" borderId="1" xfId="0" applyNumberFormat="1" applyFill="1" applyBorder="1" applyAlignment="1" applyProtection="1">
      <alignment horizontal="center" vertical="top" wrapText="1"/>
      <protection locked="0"/>
    </xf>
    <xf numFmtId="0" fontId="0" fillId="4" borderId="1" xfId="0" applyFill="1" applyBorder="1" applyAlignment="1">
      <alignment horizontal="center" vertical="top" wrapText="1"/>
    </xf>
    <xf numFmtId="49" fontId="6" fillId="3" borderId="1" xfId="0" applyNumberFormat="1" applyFont="1" applyFill="1" applyBorder="1" applyAlignment="1">
      <alignment horizontal="center" vertical="top" wrapText="1"/>
    </xf>
    <xf numFmtId="0" fontId="11" fillId="3" borderId="1" xfId="0" applyFont="1" applyFill="1" applyBorder="1" applyAlignment="1" applyProtection="1">
      <alignment horizontal="center" vertical="top" wrapText="1"/>
      <protection locked="0"/>
    </xf>
    <xf numFmtId="0" fontId="0" fillId="3" borderId="1" xfId="0" applyFill="1" applyBorder="1" applyAlignment="1">
      <alignment horizontal="center" vertical="top"/>
    </xf>
    <xf numFmtId="0" fontId="24" fillId="3" borderId="1" xfId="0" quotePrefix="1" applyFont="1" applyFill="1" applyBorder="1" applyAlignment="1">
      <alignment horizontal="center" vertical="top" wrapText="1"/>
    </xf>
    <xf numFmtId="0" fontId="0" fillId="0" borderId="0" xfId="0" applyAlignment="1">
      <alignment horizontal="center" vertical="top"/>
    </xf>
    <xf numFmtId="0" fontId="1" fillId="2" borderId="15" xfId="1" applyFill="1" applyBorder="1" applyAlignment="1">
      <alignment horizontal="right" vertical="top" wrapText="1"/>
    </xf>
    <xf numFmtId="0" fontId="1" fillId="2" borderId="13" xfId="1" applyFill="1" applyBorder="1" applyAlignment="1">
      <alignment horizontal="right" vertical="top" wrapText="1"/>
    </xf>
    <xf numFmtId="0" fontId="30" fillId="2" borderId="15" xfId="0" applyFont="1" applyFill="1" applyBorder="1" applyAlignment="1">
      <alignment horizontal="left" vertical="top" wrapText="1"/>
    </xf>
    <xf numFmtId="0" fontId="41" fillId="7" borderId="1" xfId="0" applyFont="1" applyFill="1" applyBorder="1" applyAlignment="1">
      <alignment horizontal="center"/>
    </xf>
    <xf numFmtId="0" fontId="41" fillId="0" borderId="0" xfId="0" applyFont="1" applyAlignment="1">
      <alignment vertical="center"/>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 fillId="0" borderId="1" xfId="1" applyNumberFormat="1" applyBorder="1" applyAlignment="1" applyProtection="1">
      <alignment horizontal="center" vertical="center" wrapText="1"/>
      <protection locked="0"/>
    </xf>
    <xf numFmtId="49" fontId="1" fillId="3" borderId="1" xfId="1" applyNumberFormat="1" applyFill="1" applyBorder="1" applyAlignment="1">
      <alignment horizontal="center" vertical="top" wrapText="1"/>
    </xf>
    <xf numFmtId="49" fontId="14" fillId="7" borderId="1" xfId="3" applyNumberFormat="1" applyFont="1" applyFill="1" applyBorder="1" applyAlignment="1">
      <alignment horizontal="left" vertical="center"/>
    </xf>
    <xf numFmtId="49" fontId="25" fillId="7" borderId="1" xfId="3" applyNumberFormat="1" applyFont="1" applyFill="1" applyBorder="1" applyAlignment="1">
      <alignment horizontal="left" vertical="center"/>
    </xf>
    <xf numFmtId="0" fontId="10" fillId="2" borderId="1" xfId="0" applyFont="1" applyFill="1" applyBorder="1" applyAlignment="1">
      <alignment horizontal="center" vertical="center" wrapText="1"/>
    </xf>
    <xf numFmtId="0" fontId="42" fillId="2" borderId="0" xfId="0" applyFont="1" applyFill="1" applyAlignment="1">
      <alignment horizontal="left" vertical="top"/>
    </xf>
    <xf numFmtId="0" fontId="19" fillId="5" borderId="0" xfId="1" applyFont="1" applyFill="1" applyAlignment="1" applyProtection="1">
      <alignment horizontal="center" vertical="center"/>
    </xf>
    <xf numFmtId="0" fontId="19" fillId="5" borderId="11" xfId="1" applyFont="1" applyFill="1" applyBorder="1" applyAlignment="1" applyProtection="1">
      <alignment horizontal="center" vertical="center"/>
    </xf>
    <xf numFmtId="0" fontId="8" fillId="2" borderId="14" xfId="0" applyFont="1" applyFill="1" applyBorder="1" applyAlignment="1">
      <alignment horizontal="center" vertical="center" wrapText="1"/>
    </xf>
    <xf numFmtId="0" fontId="8" fillId="2" borderId="4"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30" fillId="2" borderId="6" xfId="0" applyFont="1" applyFill="1" applyBorder="1" applyAlignment="1">
      <alignment vertical="top" wrapText="1"/>
    </xf>
    <xf numFmtId="0" fontId="30" fillId="2" borderId="15" xfId="0" applyFont="1" applyFill="1" applyBorder="1" applyAlignment="1">
      <alignment vertical="top" wrapText="1"/>
    </xf>
    <xf numFmtId="0" fontId="30" fillId="2" borderId="13" xfId="0" applyFont="1" applyFill="1" applyBorder="1" applyAlignment="1">
      <alignment vertical="top" wrapText="1"/>
    </xf>
    <xf numFmtId="0" fontId="30" fillId="2" borderId="1" xfId="0" applyFont="1" applyFill="1" applyBorder="1" applyAlignment="1">
      <alignment horizontal="left" vertical="top" wrapText="1"/>
    </xf>
    <xf numFmtId="0" fontId="28" fillId="2" borderId="6"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8" fillId="2" borderId="1" xfId="0" applyFont="1" applyFill="1" applyBorder="1" applyAlignment="1">
      <alignment horizontal="center" vertical="center"/>
    </xf>
    <xf numFmtId="0" fontId="1" fillId="2" borderId="6" xfId="1" applyFill="1" applyBorder="1" applyAlignment="1">
      <alignment horizontal="center" vertical="center"/>
    </xf>
    <xf numFmtId="0" fontId="1" fillId="2" borderId="15" xfId="1" applyFill="1" applyBorder="1" applyAlignment="1">
      <alignment horizontal="center" vertical="center"/>
    </xf>
    <xf numFmtId="0" fontId="1" fillId="2" borderId="13" xfId="1" applyFill="1" applyBorder="1" applyAlignment="1">
      <alignment horizontal="center" vertical="center"/>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9" xfId="0" applyFont="1" applyFill="1" applyBorder="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5" xfId="0" applyFont="1" applyFill="1" applyBorder="1" applyAlignment="1">
      <alignment vertical="top" wrapText="1"/>
    </xf>
    <xf numFmtId="0" fontId="30" fillId="2" borderId="6" xfId="0" applyFont="1" applyFill="1" applyBorder="1" applyAlignment="1">
      <alignment horizontal="left" vertical="top" wrapText="1"/>
    </xf>
    <xf numFmtId="0" fontId="8" fillId="2" borderId="6"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1" fillId="2" borderId="15" xfId="1" applyFill="1" applyBorder="1" applyAlignment="1">
      <alignment horizontal="right" vertical="top" wrapText="1"/>
    </xf>
    <xf numFmtId="0" fontId="1" fillId="2" borderId="13" xfId="1" applyFill="1" applyBorder="1" applyAlignment="1">
      <alignment horizontal="right" vertical="top" wrapText="1"/>
    </xf>
    <xf numFmtId="0" fontId="30" fillId="2" borderId="15" xfId="0" applyFont="1" applyFill="1" applyBorder="1" applyAlignment="1">
      <alignment horizontal="left" vertical="top" wrapText="1"/>
    </xf>
  </cellXfs>
  <cellStyles count="6">
    <cellStyle name="パーセント" xfId="2" builtinId="5"/>
    <cellStyle name="ハイパーリンク" xfId="1" builtinId="8"/>
    <cellStyle name="標準" xfId="0" builtinId="0"/>
    <cellStyle name="標準 3 2" xfId="4" xr:uid="{D99ABC64-41E1-4939-8264-1F87FE341147}"/>
    <cellStyle name="標準 4" xfId="3" xr:uid="{0AF7E605-6DA4-4FDD-8D63-CD0ED08787D1}"/>
    <cellStyle name="標準_Sheet1" xfId="5" xr:uid="{DE8E5305-E3A9-4CFF-BEE1-F101870D66A8}"/>
  </cellStyles>
  <dxfs count="8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CC"/>
        </patternFill>
      </fill>
    </dxf>
    <dxf>
      <fill>
        <patternFill>
          <bgColor rgb="FFFF99FF"/>
        </patternFill>
      </fill>
    </dxf>
  </dxfs>
  <tableStyles count="0" defaultTableStyle="TableStyleMedium2" defaultPivotStyle="PivotStyleLight16"/>
  <colors>
    <mruColors>
      <color rgb="FFFF99FF"/>
      <color rgb="FF66FFFF"/>
      <color rgb="FFFF99CC"/>
      <color rgb="FFFFCCFF"/>
      <color rgb="FFCCFFFF"/>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8</xdr:col>
      <xdr:colOff>482600</xdr:colOff>
      <xdr:row>8</xdr:row>
      <xdr:rowOff>15875</xdr:rowOff>
    </xdr:from>
    <xdr:ext cx="5394325" cy="755650"/>
    <xdr:sp macro="" textlink="">
      <xdr:nvSpPr>
        <xdr:cNvPr id="2" name="テキスト ボックス 1">
          <a:extLst>
            <a:ext uri="{FF2B5EF4-FFF2-40B4-BE49-F238E27FC236}">
              <a16:creationId xmlns:a16="http://schemas.microsoft.com/office/drawing/2014/main" id="{0ED66532-0AFD-43EB-A0DD-8CD978822B77}"/>
            </a:ext>
          </a:extLst>
        </xdr:cNvPr>
        <xdr:cNvSpPr txBox="1"/>
      </xdr:nvSpPr>
      <xdr:spPr>
        <a:xfrm>
          <a:off x="5473700" y="1946275"/>
          <a:ext cx="5394325" cy="755650"/>
        </a:xfrm>
        <a:prstGeom prst="rect">
          <a:avLst/>
        </a:prstGeom>
        <a:solidFill>
          <a:schemeClr val="accent4">
            <a:lumMod val="40000"/>
            <a:lumOff val="60000"/>
          </a:schemeClr>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注意　商品画像について</a:t>
          </a:r>
          <a:r>
            <a:rPr kumimoji="1" lang="en-US" altLang="ja-JP" sz="1100" b="1">
              <a:solidFill>
                <a:srgbClr val="FF0000"/>
              </a:solidFill>
              <a:latin typeface="Meiryo UI" panose="020B0604030504040204" pitchFamily="50" charset="-128"/>
              <a:ea typeface="Meiryo UI" panose="020B0604030504040204" pitchFamily="50" charset="-128"/>
            </a:rPr>
            <a:t>※</a:t>
          </a:r>
        </a:p>
        <a:p>
          <a:r>
            <a:rPr kumimoji="1" lang="ja-JP" altLang="en-US" sz="1000" b="1">
              <a:latin typeface="Meiryo UI" panose="020B0604030504040204" pitchFamily="50" charset="-128"/>
              <a:ea typeface="Meiryo UI" panose="020B0604030504040204" pitchFamily="50" charset="-128"/>
            </a:rPr>
            <a:t>海外バイヤーは商品の外見を重視して選考します。画像の解像度が高い画像をご用意ください。</a:t>
          </a:r>
          <a:endParaRPr kumimoji="1" lang="en-US" altLang="ja-JP" sz="1000" b="1">
            <a:latin typeface="Meiryo UI" panose="020B0604030504040204" pitchFamily="50" charset="-128"/>
            <a:ea typeface="Meiryo UI" panose="020B0604030504040204" pitchFamily="50" charset="-128"/>
          </a:endParaRPr>
        </a:p>
        <a:p>
          <a:r>
            <a:rPr kumimoji="1" lang="ja-JP" altLang="en-US" sz="1000" b="1" u="none">
              <a:latin typeface="Meiryo UI" panose="020B0604030504040204" pitchFamily="50" charset="-128"/>
              <a:ea typeface="Meiryo UI" panose="020B0604030504040204" pitchFamily="50" charset="-128"/>
            </a:rPr>
            <a:t>商品画像は本エクセル内に貼り付けず、別途ジェトロから案内する方法にてご提出ください。</a:t>
          </a:r>
          <a:endParaRPr kumimoji="1" lang="en-US" altLang="ja-JP" sz="1000" b="1" u="none">
            <a:latin typeface="Meiryo UI" panose="020B0604030504040204" pitchFamily="50" charset="-128"/>
            <a:ea typeface="Meiryo UI" panose="020B0604030504040204" pitchFamily="50" charset="-128"/>
          </a:endParaRPr>
        </a:p>
      </xdr:txBody>
    </xdr:sp>
    <xdr:clientData/>
  </xdr:oneCellAnchor>
  <xdr:twoCellAnchor>
    <xdr:from>
      <xdr:col>13</xdr:col>
      <xdr:colOff>542925</xdr:colOff>
      <xdr:row>0</xdr:row>
      <xdr:rowOff>114300</xdr:rowOff>
    </xdr:from>
    <xdr:to>
      <xdr:col>15</xdr:col>
      <xdr:colOff>663575</xdr:colOff>
      <xdr:row>3</xdr:row>
      <xdr:rowOff>160241</xdr:rowOff>
    </xdr:to>
    <xdr:grpSp>
      <xdr:nvGrpSpPr>
        <xdr:cNvPr id="3" name="グループ化 2">
          <a:extLst>
            <a:ext uri="{FF2B5EF4-FFF2-40B4-BE49-F238E27FC236}">
              <a16:creationId xmlns:a16="http://schemas.microsoft.com/office/drawing/2014/main" id="{EF39F4D7-F254-4BAB-8DFA-E84889425EEC}"/>
            </a:ext>
          </a:extLst>
        </xdr:cNvPr>
        <xdr:cNvGrpSpPr/>
      </xdr:nvGrpSpPr>
      <xdr:grpSpPr>
        <a:xfrm>
          <a:off x="9761008" y="114300"/>
          <a:ext cx="1496484" cy="829108"/>
          <a:chOff x="9258300" y="38100"/>
          <a:chExt cx="1495425" cy="887316"/>
        </a:xfrm>
      </xdr:grpSpPr>
      <xdr:pic>
        <xdr:nvPicPr>
          <xdr:cNvPr id="4" name="図 3" descr="ロゴ&#10;&#10;自動的に生成された説明">
            <a:extLst>
              <a:ext uri="{FF2B5EF4-FFF2-40B4-BE49-F238E27FC236}">
                <a16:creationId xmlns:a16="http://schemas.microsoft.com/office/drawing/2014/main" id="{E4075549-37C7-D854-4AE7-C0CF09DD4C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8300" y="38100"/>
            <a:ext cx="1449529" cy="333375"/>
          </a:xfrm>
          <a:prstGeom prst="rect">
            <a:avLst/>
          </a:prstGeom>
        </xdr:spPr>
      </xdr:pic>
      <xdr:pic>
        <xdr:nvPicPr>
          <xdr:cNvPr id="5" name="図 4" descr="テキスト&#10;&#10;自動的に生成された説明">
            <a:extLst>
              <a:ext uri="{FF2B5EF4-FFF2-40B4-BE49-F238E27FC236}">
                <a16:creationId xmlns:a16="http://schemas.microsoft.com/office/drawing/2014/main" id="{30293813-2D37-1649-BAA3-C10BFF09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10700" y="320412"/>
            <a:ext cx="1343025" cy="60500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19050</xdr:colOff>
      <xdr:row>5</xdr:row>
      <xdr:rowOff>9525</xdr:rowOff>
    </xdr:from>
    <xdr:to>
      <xdr:col>13</xdr:col>
      <xdr:colOff>637755</xdr:colOff>
      <xdr:row>14</xdr:row>
      <xdr:rowOff>237829</xdr:rowOff>
    </xdr:to>
    <xdr:pic>
      <xdr:nvPicPr>
        <xdr:cNvPr id="3" name="図 2">
          <a:extLst>
            <a:ext uri="{FF2B5EF4-FFF2-40B4-BE49-F238E27FC236}">
              <a16:creationId xmlns:a16="http://schemas.microsoft.com/office/drawing/2014/main" id="{1EAD1749-EFC5-1F52-9392-6FA9791B9032}"/>
            </a:ext>
          </a:extLst>
        </xdr:cNvPr>
        <xdr:cNvPicPr>
          <a:picLocks noChangeAspect="1"/>
        </xdr:cNvPicPr>
      </xdr:nvPicPr>
      <xdr:blipFill>
        <a:blip xmlns:r="http://schemas.openxmlformats.org/officeDocument/2006/relationships" r:embed="rId1"/>
        <a:stretch>
          <a:fillRect/>
        </a:stretch>
      </xdr:blipFill>
      <xdr:spPr>
        <a:xfrm>
          <a:off x="6191250" y="1266825"/>
          <a:ext cx="3361905" cy="2371429"/>
        </a:xfrm>
        <a:prstGeom prst="rect">
          <a:avLst/>
        </a:prstGeom>
      </xdr:spPr>
    </xdr:pic>
    <xdr:clientData/>
  </xdr:twoCellAnchor>
  <xdr:twoCellAnchor editAs="oneCell">
    <xdr:from>
      <xdr:col>2</xdr:col>
      <xdr:colOff>0</xdr:colOff>
      <xdr:row>4</xdr:row>
      <xdr:rowOff>9525</xdr:rowOff>
    </xdr:from>
    <xdr:to>
      <xdr:col>6</xdr:col>
      <xdr:colOff>28229</xdr:colOff>
      <xdr:row>15</xdr:row>
      <xdr:rowOff>152055</xdr:rowOff>
    </xdr:to>
    <xdr:pic>
      <xdr:nvPicPr>
        <xdr:cNvPr id="5" name="図 4">
          <a:extLst>
            <a:ext uri="{FF2B5EF4-FFF2-40B4-BE49-F238E27FC236}">
              <a16:creationId xmlns:a16="http://schemas.microsoft.com/office/drawing/2014/main" id="{F879C601-D5B3-4EB3-E091-AEF6C644B750}"/>
            </a:ext>
          </a:extLst>
        </xdr:cNvPr>
        <xdr:cNvPicPr>
          <a:picLocks noChangeAspect="1"/>
        </xdr:cNvPicPr>
      </xdr:nvPicPr>
      <xdr:blipFill>
        <a:blip xmlns:r="http://schemas.openxmlformats.org/officeDocument/2006/relationships" r:embed="rId2"/>
        <a:stretch>
          <a:fillRect/>
        </a:stretch>
      </xdr:blipFill>
      <xdr:spPr>
        <a:xfrm>
          <a:off x="1371600" y="971550"/>
          <a:ext cx="2771429" cy="2761905"/>
        </a:xfrm>
        <a:prstGeom prst="rect">
          <a:avLst/>
        </a:prstGeom>
      </xdr:spPr>
    </xdr:pic>
    <xdr:clientData/>
  </xdr:twoCellAnchor>
  <xdr:twoCellAnchor editAs="oneCell">
    <xdr:from>
      <xdr:col>2</xdr:col>
      <xdr:colOff>9525</xdr:colOff>
      <xdr:row>20</xdr:row>
      <xdr:rowOff>9525</xdr:rowOff>
    </xdr:from>
    <xdr:to>
      <xdr:col>5</xdr:col>
      <xdr:colOff>399744</xdr:colOff>
      <xdr:row>31</xdr:row>
      <xdr:rowOff>180626</xdr:rowOff>
    </xdr:to>
    <xdr:pic>
      <xdr:nvPicPr>
        <xdr:cNvPr id="6" name="図 5">
          <a:extLst>
            <a:ext uri="{FF2B5EF4-FFF2-40B4-BE49-F238E27FC236}">
              <a16:creationId xmlns:a16="http://schemas.microsoft.com/office/drawing/2014/main" id="{AE027C96-9191-4A77-47E4-FA67F61C059F}"/>
            </a:ext>
          </a:extLst>
        </xdr:cNvPr>
        <xdr:cNvPicPr>
          <a:picLocks noChangeAspect="1"/>
        </xdr:cNvPicPr>
      </xdr:nvPicPr>
      <xdr:blipFill>
        <a:blip xmlns:r="http://schemas.openxmlformats.org/officeDocument/2006/relationships" r:embed="rId3"/>
        <a:stretch>
          <a:fillRect/>
        </a:stretch>
      </xdr:blipFill>
      <xdr:spPr>
        <a:xfrm>
          <a:off x="1381125" y="4543425"/>
          <a:ext cx="2447619" cy="2790476"/>
        </a:xfrm>
        <a:prstGeom prst="rect">
          <a:avLst/>
        </a:prstGeom>
      </xdr:spPr>
    </xdr:pic>
    <xdr:clientData/>
  </xdr:twoCellAnchor>
  <xdr:twoCellAnchor editAs="oneCell">
    <xdr:from>
      <xdr:col>1</xdr:col>
      <xdr:colOff>676275</xdr:colOff>
      <xdr:row>36</xdr:row>
      <xdr:rowOff>9525</xdr:rowOff>
    </xdr:from>
    <xdr:to>
      <xdr:col>6</xdr:col>
      <xdr:colOff>628227</xdr:colOff>
      <xdr:row>46</xdr:row>
      <xdr:rowOff>9227</xdr:rowOff>
    </xdr:to>
    <xdr:pic>
      <xdr:nvPicPr>
        <xdr:cNvPr id="7" name="図 6">
          <a:extLst>
            <a:ext uri="{FF2B5EF4-FFF2-40B4-BE49-F238E27FC236}">
              <a16:creationId xmlns:a16="http://schemas.microsoft.com/office/drawing/2014/main" id="{A217F7BC-F2F9-02DE-AB58-90F62115EBE4}"/>
            </a:ext>
          </a:extLst>
        </xdr:cNvPr>
        <xdr:cNvPicPr>
          <a:picLocks noChangeAspect="1"/>
        </xdr:cNvPicPr>
      </xdr:nvPicPr>
      <xdr:blipFill>
        <a:blip xmlns:r="http://schemas.openxmlformats.org/officeDocument/2006/relationships" r:embed="rId4"/>
        <a:stretch>
          <a:fillRect/>
        </a:stretch>
      </xdr:blipFill>
      <xdr:spPr>
        <a:xfrm>
          <a:off x="1362075" y="8591550"/>
          <a:ext cx="3380952" cy="2380952"/>
        </a:xfrm>
        <a:prstGeom prst="rect">
          <a:avLst/>
        </a:prstGeom>
      </xdr:spPr>
    </xdr:pic>
    <xdr:clientData/>
  </xdr:twoCellAnchor>
  <xdr:twoCellAnchor editAs="oneCell">
    <xdr:from>
      <xdr:col>9</xdr:col>
      <xdr:colOff>19050</xdr:colOff>
      <xdr:row>50</xdr:row>
      <xdr:rowOff>9525</xdr:rowOff>
    </xdr:from>
    <xdr:to>
      <xdr:col>13</xdr:col>
      <xdr:colOff>647279</xdr:colOff>
      <xdr:row>60</xdr:row>
      <xdr:rowOff>9227</xdr:rowOff>
    </xdr:to>
    <xdr:pic>
      <xdr:nvPicPr>
        <xdr:cNvPr id="10" name="図 9">
          <a:extLst>
            <a:ext uri="{FF2B5EF4-FFF2-40B4-BE49-F238E27FC236}">
              <a16:creationId xmlns:a16="http://schemas.microsoft.com/office/drawing/2014/main" id="{DD486AB9-B16F-157E-AFCB-842244BB7A16}"/>
            </a:ext>
          </a:extLst>
        </xdr:cNvPr>
        <xdr:cNvPicPr>
          <a:picLocks noChangeAspect="1"/>
        </xdr:cNvPicPr>
      </xdr:nvPicPr>
      <xdr:blipFill>
        <a:blip xmlns:r="http://schemas.openxmlformats.org/officeDocument/2006/relationships" r:embed="rId5"/>
        <a:stretch>
          <a:fillRect/>
        </a:stretch>
      </xdr:blipFill>
      <xdr:spPr>
        <a:xfrm>
          <a:off x="6191250" y="11982450"/>
          <a:ext cx="3371429" cy="2380952"/>
        </a:xfrm>
        <a:prstGeom prst="rect">
          <a:avLst/>
        </a:prstGeom>
      </xdr:spPr>
    </xdr:pic>
    <xdr:clientData/>
  </xdr:twoCellAnchor>
  <xdr:twoCellAnchor editAs="oneCell">
    <xdr:from>
      <xdr:col>7</xdr:col>
      <xdr:colOff>0</xdr:colOff>
      <xdr:row>25</xdr:row>
      <xdr:rowOff>200025</xdr:rowOff>
    </xdr:from>
    <xdr:to>
      <xdr:col>12</xdr:col>
      <xdr:colOff>504333</xdr:colOff>
      <xdr:row>31</xdr:row>
      <xdr:rowOff>199846</xdr:rowOff>
    </xdr:to>
    <xdr:pic>
      <xdr:nvPicPr>
        <xdr:cNvPr id="11" name="図 10">
          <a:extLst>
            <a:ext uri="{FF2B5EF4-FFF2-40B4-BE49-F238E27FC236}">
              <a16:creationId xmlns:a16="http://schemas.microsoft.com/office/drawing/2014/main" id="{46F8C50D-5017-47E7-9C43-15FA80969683}"/>
            </a:ext>
          </a:extLst>
        </xdr:cNvPr>
        <xdr:cNvPicPr>
          <a:picLocks noChangeAspect="1"/>
        </xdr:cNvPicPr>
      </xdr:nvPicPr>
      <xdr:blipFill>
        <a:blip xmlns:r="http://schemas.openxmlformats.org/officeDocument/2006/relationships" r:embed="rId6"/>
        <a:stretch>
          <a:fillRect/>
        </a:stretch>
      </xdr:blipFill>
      <xdr:spPr>
        <a:xfrm>
          <a:off x="4800600" y="6162675"/>
          <a:ext cx="3933333" cy="1428571"/>
        </a:xfrm>
        <a:prstGeom prst="rect">
          <a:avLst/>
        </a:prstGeom>
      </xdr:spPr>
    </xdr:pic>
    <xdr:clientData/>
  </xdr:twoCellAnchor>
  <xdr:twoCellAnchor editAs="oneCell">
    <xdr:from>
      <xdr:col>2</xdr:col>
      <xdr:colOff>9525</xdr:colOff>
      <xdr:row>50</xdr:row>
      <xdr:rowOff>9525</xdr:rowOff>
    </xdr:from>
    <xdr:to>
      <xdr:col>6</xdr:col>
      <xdr:colOff>647277</xdr:colOff>
      <xdr:row>60</xdr:row>
      <xdr:rowOff>28275</xdr:rowOff>
    </xdr:to>
    <xdr:pic>
      <xdr:nvPicPr>
        <xdr:cNvPr id="13" name="図 12">
          <a:extLst>
            <a:ext uri="{FF2B5EF4-FFF2-40B4-BE49-F238E27FC236}">
              <a16:creationId xmlns:a16="http://schemas.microsoft.com/office/drawing/2014/main" id="{F300499E-4700-2254-728C-B528222ADEA1}"/>
            </a:ext>
          </a:extLst>
        </xdr:cNvPr>
        <xdr:cNvPicPr>
          <a:picLocks noChangeAspect="1"/>
        </xdr:cNvPicPr>
      </xdr:nvPicPr>
      <xdr:blipFill>
        <a:blip xmlns:r="http://schemas.openxmlformats.org/officeDocument/2006/relationships" r:embed="rId7"/>
        <a:stretch>
          <a:fillRect/>
        </a:stretch>
      </xdr:blipFill>
      <xdr:spPr>
        <a:xfrm>
          <a:off x="1381125" y="11982450"/>
          <a:ext cx="3380952" cy="2400000"/>
        </a:xfrm>
        <a:prstGeom prst="rect">
          <a:avLst/>
        </a:prstGeom>
      </xdr:spPr>
    </xdr:pic>
    <xdr:clientData/>
  </xdr:twoCellAnchor>
  <xdr:twoCellAnchor>
    <xdr:from>
      <xdr:col>2</xdr:col>
      <xdr:colOff>85725</xdr:colOff>
      <xdr:row>14</xdr:row>
      <xdr:rowOff>142875</xdr:rowOff>
    </xdr:from>
    <xdr:to>
      <xdr:col>5</xdr:col>
      <xdr:colOff>228600</xdr:colOff>
      <xdr:row>15</xdr:row>
      <xdr:rowOff>152400</xdr:rowOff>
    </xdr:to>
    <xdr:sp macro="" textlink="">
      <xdr:nvSpPr>
        <xdr:cNvPr id="14" name="四角形: 角を丸くする 13">
          <a:extLst>
            <a:ext uri="{FF2B5EF4-FFF2-40B4-BE49-F238E27FC236}">
              <a16:creationId xmlns:a16="http://schemas.microsoft.com/office/drawing/2014/main" id="{4398690C-A33D-5074-27CD-01E2A7BA066A}"/>
            </a:ext>
          </a:extLst>
        </xdr:cNvPr>
        <xdr:cNvSpPr/>
      </xdr:nvSpPr>
      <xdr:spPr>
        <a:xfrm>
          <a:off x="1457325" y="3543300"/>
          <a:ext cx="2200275"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95251</xdr:colOff>
      <xdr:row>30</xdr:row>
      <xdr:rowOff>171450</xdr:rowOff>
    </xdr:from>
    <xdr:to>
      <xdr:col>2</xdr:col>
      <xdr:colOff>552451</xdr:colOff>
      <xdr:row>31</xdr:row>
      <xdr:rowOff>180975</xdr:rowOff>
    </xdr:to>
    <xdr:sp macro="" textlink="">
      <xdr:nvSpPr>
        <xdr:cNvPr id="15" name="四角形: 角を丸くする 14">
          <a:extLst>
            <a:ext uri="{FF2B5EF4-FFF2-40B4-BE49-F238E27FC236}">
              <a16:creationId xmlns:a16="http://schemas.microsoft.com/office/drawing/2014/main" id="{CA9F2D84-FF0F-4A7B-8D39-06622CB4E295}"/>
            </a:ext>
          </a:extLst>
        </xdr:cNvPr>
        <xdr:cNvSpPr/>
      </xdr:nvSpPr>
      <xdr:spPr>
        <a:xfrm>
          <a:off x="1466851" y="7381875"/>
          <a:ext cx="457200"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104776</xdr:colOff>
      <xdr:row>7</xdr:row>
      <xdr:rowOff>171450</xdr:rowOff>
    </xdr:from>
    <xdr:to>
      <xdr:col>10</xdr:col>
      <xdr:colOff>142876</xdr:colOff>
      <xdr:row>10</xdr:row>
      <xdr:rowOff>0</xdr:rowOff>
    </xdr:to>
    <xdr:sp macro="" textlink="">
      <xdr:nvSpPr>
        <xdr:cNvPr id="17" name="楕円 16">
          <a:extLst>
            <a:ext uri="{FF2B5EF4-FFF2-40B4-BE49-F238E27FC236}">
              <a16:creationId xmlns:a16="http://schemas.microsoft.com/office/drawing/2014/main" id="{3C224080-51F1-0359-1522-BB81D51C635B}"/>
            </a:ext>
          </a:extLst>
        </xdr:cNvPr>
        <xdr:cNvSpPr/>
      </xdr:nvSpPr>
      <xdr:spPr>
        <a:xfrm>
          <a:off x="6276976" y="1905000"/>
          <a:ext cx="723900"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438151</xdr:colOff>
      <xdr:row>30</xdr:row>
      <xdr:rowOff>171450</xdr:rowOff>
    </xdr:from>
    <xdr:to>
      <xdr:col>4</xdr:col>
      <xdr:colOff>485775</xdr:colOff>
      <xdr:row>31</xdr:row>
      <xdr:rowOff>180975</xdr:rowOff>
    </xdr:to>
    <xdr:sp macro="" textlink="">
      <xdr:nvSpPr>
        <xdr:cNvPr id="18" name="四角形: 角を丸くする 17">
          <a:extLst>
            <a:ext uri="{FF2B5EF4-FFF2-40B4-BE49-F238E27FC236}">
              <a16:creationId xmlns:a16="http://schemas.microsoft.com/office/drawing/2014/main" id="{9EC96A32-7C50-4F0C-8664-308B8E32D83E}"/>
            </a:ext>
          </a:extLst>
        </xdr:cNvPr>
        <xdr:cNvSpPr/>
      </xdr:nvSpPr>
      <xdr:spPr>
        <a:xfrm>
          <a:off x="2495551" y="7381875"/>
          <a:ext cx="733424"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523875</xdr:colOff>
      <xdr:row>26</xdr:row>
      <xdr:rowOff>76200</xdr:rowOff>
    </xdr:from>
    <xdr:to>
      <xdr:col>4</xdr:col>
      <xdr:colOff>428625</xdr:colOff>
      <xdr:row>27</xdr:row>
      <xdr:rowOff>228600</xdr:rowOff>
    </xdr:to>
    <xdr:sp macro="" textlink="">
      <xdr:nvSpPr>
        <xdr:cNvPr id="19" name="楕円 18">
          <a:extLst>
            <a:ext uri="{FF2B5EF4-FFF2-40B4-BE49-F238E27FC236}">
              <a16:creationId xmlns:a16="http://schemas.microsoft.com/office/drawing/2014/main" id="{E34E111A-4F9D-4566-BBDB-F2BB01BB2847}"/>
            </a:ext>
          </a:extLst>
        </xdr:cNvPr>
        <xdr:cNvSpPr/>
      </xdr:nvSpPr>
      <xdr:spPr>
        <a:xfrm>
          <a:off x="2581275" y="6334125"/>
          <a:ext cx="590550" cy="3905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390525</xdr:colOff>
      <xdr:row>30</xdr:row>
      <xdr:rowOff>0</xdr:rowOff>
    </xdr:from>
    <xdr:to>
      <xdr:col>10</xdr:col>
      <xdr:colOff>666751</xdr:colOff>
      <xdr:row>31</xdr:row>
      <xdr:rowOff>9525</xdr:rowOff>
    </xdr:to>
    <xdr:sp macro="" textlink="">
      <xdr:nvSpPr>
        <xdr:cNvPr id="20" name="四角形: 角を丸くする 19">
          <a:extLst>
            <a:ext uri="{FF2B5EF4-FFF2-40B4-BE49-F238E27FC236}">
              <a16:creationId xmlns:a16="http://schemas.microsoft.com/office/drawing/2014/main" id="{5504A3FF-46E5-4A49-90E0-C27350663536}"/>
            </a:ext>
          </a:extLst>
        </xdr:cNvPr>
        <xdr:cNvSpPr/>
      </xdr:nvSpPr>
      <xdr:spPr>
        <a:xfrm>
          <a:off x="6562725" y="7210425"/>
          <a:ext cx="962026"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39</xdr:row>
      <xdr:rowOff>9525</xdr:rowOff>
    </xdr:from>
    <xdr:to>
      <xdr:col>3</xdr:col>
      <xdr:colOff>495300</xdr:colOff>
      <xdr:row>40</xdr:row>
      <xdr:rowOff>190500</xdr:rowOff>
    </xdr:to>
    <xdr:sp macro="" textlink="">
      <xdr:nvSpPr>
        <xdr:cNvPr id="21" name="楕円 20">
          <a:extLst>
            <a:ext uri="{FF2B5EF4-FFF2-40B4-BE49-F238E27FC236}">
              <a16:creationId xmlns:a16="http://schemas.microsoft.com/office/drawing/2014/main" id="{06484899-CEE2-4B73-92E1-F90716143455}"/>
            </a:ext>
          </a:extLst>
        </xdr:cNvPr>
        <xdr:cNvSpPr/>
      </xdr:nvSpPr>
      <xdr:spPr>
        <a:xfrm>
          <a:off x="1466850" y="9363075"/>
          <a:ext cx="1085850" cy="4191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56</xdr:row>
      <xdr:rowOff>228600</xdr:rowOff>
    </xdr:from>
    <xdr:to>
      <xdr:col>4</xdr:col>
      <xdr:colOff>447676</xdr:colOff>
      <xdr:row>58</xdr:row>
      <xdr:rowOff>0</xdr:rowOff>
    </xdr:to>
    <xdr:sp macro="" textlink="">
      <xdr:nvSpPr>
        <xdr:cNvPr id="24" name="四角形: 角を丸くする 23">
          <a:extLst>
            <a:ext uri="{FF2B5EF4-FFF2-40B4-BE49-F238E27FC236}">
              <a16:creationId xmlns:a16="http://schemas.microsoft.com/office/drawing/2014/main" id="{A91B0814-9211-4373-A408-4CD1F44E1B70}"/>
            </a:ext>
          </a:extLst>
        </xdr:cNvPr>
        <xdr:cNvSpPr/>
      </xdr:nvSpPr>
      <xdr:spPr>
        <a:xfrm>
          <a:off x="2228850" y="13630275"/>
          <a:ext cx="962026"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52</xdr:row>
      <xdr:rowOff>228600</xdr:rowOff>
    </xdr:from>
    <xdr:to>
      <xdr:col>10</xdr:col>
      <xdr:colOff>419100</xdr:colOff>
      <xdr:row>54</xdr:row>
      <xdr:rowOff>171450</xdr:rowOff>
    </xdr:to>
    <xdr:sp macro="" textlink="">
      <xdr:nvSpPr>
        <xdr:cNvPr id="25" name="楕円 24">
          <a:extLst>
            <a:ext uri="{FF2B5EF4-FFF2-40B4-BE49-F238E27FC236}">
              <a16:creationId xmlns:a16="http://schemas.microsoft.com/office/drawing/2014/main" id="{1D1EBE9D-D8B0-4397-9811-082F3F30CE1C}"/>
            </a:ext>
          </a:extLst>
        </xdr:cNvPr>
        <xdr:cNvSpPr/>
      </xdr:nvSpPr>
      <xdr:spPr>
        <a:xfrm>
          <a:off x="6191250" y="12677775"/>
          <a:ext cx="1085850" cy="4191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53</xdr:row>
      <xdr:rowOff>123825</xdr:rowOff>
    </xdr:from>
    <xdr:to>
      <xdr:col>8</xdr:col>
      <xdr:colOff>190500</xdr:colOff>
      <xdr:row>54</xdr:row>
      <xdr:rowOff>76200</xdr:rowOff>
    </xdr:to>
    <xdr:sp macro="" textlink="">
      <xdr:nvSpPr>
        <xdr:cNvPr id="27" name="矢印: 右 26">
          <a:extLst>
            <a:ext uri="{FF2B5EF4-FFF2-40B4-BE49-F238E27FC236}">
              <a16:creationId xmlns:a16="http://schemas.microsoft.com/office/drawing/2014/main" id="{23629E13-EC38-4C1F-A5CD-BFD42848E1EF}"/>
            </a:ext>
          </a:extLst>
        </xdr:cNvPr>
        <xdr:cNvSpPr/>
      </xdr:nvSpPr>
      <xdr:spPr>
        <a:xfrm>
          <a:off x="5257800" y="12811125"/>
          <a:ext cx="419100" cy="1905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36</xdr:row>
      <xdr:rowOff>19050</xdr:rowOff>
    </xdr:from>
    <xdr:to>
      <xdr:col>20</xdr:col>
      <xdr:colOff>466306</xdr:colOff>
      <xdr:row>46</xdr:row>
      <xdr:rowOff>18752</xdr:rowOff>
    </xdr:to>
    <xdr:grpSp>
      <xdr:nvGrpSpPr>
        <xdr:cNvPr id="4" name="グループ化 3">
          <a:extLst>
            <a:ext uri="{FF2B5EF4-FFF2-40B4-BE49-F238E27FC236}">
              <a16:creationId xmlns:a16="http://schemas.microsoft.com/office/drawing/2014/main" id="{64FAA060-9F4D-9987-E9E7-98EB62D93E28}"/>
            </a:ext>
          </a:extLst>
        </xdr:cNvPr>
        <xdr:cNvGrpSpPr/>
      </xdr:nvGrpSpPr>
      <xdr:grpSpPr>
        <a:xfrm>
          <a:off x="6172200" y="8658225"/>
          <a:ext cx="8010106" cy="2380952"/>
          <a:chOff x="6143625" y="8655050"/>
          <a:chExt cx="7975181" cy="2380952"/>
        </a:xfrm>
      </xdr:grpSpPr>
      <xdr:grpSp>
        <xdr:nvGrpSpPr>
          <xdr:cNvPr id="28" name="グループ化 27">
            <a:extLst>
              <a:ext uri="{FF2B5EF4-FFF2-40B4-BE49-F238E27FC236}">
                <a16:creationId xmlns:a16="http://schemas.microsoft.com/office/drawing/2014/main" id="{820276D0-3228-7684-B64C-7960CBAD0A8D}"/>
              </a:ext>
            </a:extLst>
          </xdr:cNvPr>
          <xdr:cNvGrpSpPr/>
        </xdr:nvGrpSpPr>
        <xdr:grpSpPr>
          <a:xfrm>
            <a:off x="6143625" y="8655050"/>
            <a:ext cx="7975181" cy="2380952"/>
            <a:chOff x="5505450" y="8658225"/>
            <a:chExt cx="8010106" cy="2380952"/>
          </a:xfrm>
        </xdr:grpSpPr>
        <xdr:pic>
          <xdr:nvPicPr>
            <xdr:cNvPr id="9" name="図 8">
              <a:extLst>
                <a:ext uri="{FF2B5EF4-FFF2-40B4-BE49-F238E27FC236}">
                  <a16:creationId xmlns:a16="http://schemas.microsoft.com/office/drawing/2014/main" id="{95A15CE2-3424-74AA-E4B9-84134DA6C753}"/>
                </a:ext>
              </a:extLst>
            </xdr:cNvPr>
            <xdr:cNvPicPr>
              <a:picLocks noChangeAspect="1"/>
            </xdr:cNvPicPr>
          </xdr:nvPicPr>
          <xdr:blipFill>
            <a:blip xmlns:r="http://schemas.openxmlformats.org/officeDocument/2006/relationships" r:embed="rId8"/>
            <a:stretch>
              <a:fillRect/>
            </a:stretch>
          </xdr:blipFill>
          <xdr:spPr>
            <a:xfrm>
              <a:off x="10163175" y="8658225"/>
              <a:ext cx="3352381" cy="2371429"/>
            </a:xfrm>
            <a:prstGeom prst="rect">
              <a:avLst/>
            </a:prstGeom>
          </xdr:spPr>
        </xdr:pic>
        <xdr:pic>
          <xdr:nvPicPr>
            <xdr:cNvPr id="12" name="図 11">
              <a:extLst>
                <a:ext uri="{FF2B5EF4-FFF2-40B4-BE49-F238E27FC236}">
                  <a16:creationId xmlns:a16="http://schemas.microsoft.com/office/drawing/2014/main" id="{F9C1CF85-8323-A896-60C1-B70343491C25}"/>
                </a:ext>
              </a:extLst>
            </xdr:cNvPr>
            <xdr:cNvPicPr>
              <a:picLocks noChangeAspect="1"/>
            </xdr:cNvPicPr>
          </xdr:nvPicPr>
          <xdr:blipFill>
            <a:blip xmlns:r="http://schemas.openxmlformats.org/officeDocument/2006/relationships" r:embed="rId9"/>
            <a:stretch>
              <a:fillRect/>
            </a:stretch>
          </xdr:blipFill>
          <xdr:spPr>
            <a:xfrm>
              <a:off x="5505450" y="8658225"/>
              <a:ext cx="3790476" cy="2380952"/>
            </a:xfrm>
            <a:prstGeom prst="rect">
              <a:avLst/>
            </a:prstGeom>
          </xdr:spPr>
        </xdr:pic>
        <xdr:sp macro="" textlink="">
          <xdr:nvSpPr>
            <xdr:cNvPr id="22" name="四角形: 角を丸くする 21">
              <a:extLst>
                <a:ext uri="{FF2B5EF4-FFF2-40B4-BE49-F238E27FC236}">
                  <a16:creationId xmlns:a16="http://schemas.microsoft.com/office/drawing/2014/main" id="{5787C7A0-8407-4607-90C2-800DC6D61DBF}"/>
                </a:ext>
              </a:extLst>
            </xdr:cNvPr>
            <xdr:cNvSpPr/>
          </xdr:nvSpPr>
          <xdr:spPr>
            <a:xfrm>
              <a:off x="6638925" y="9048750"/>
              <a:ext cx="962026"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楕円 22">
              <a:extLst>
                <a:ext uri="{FF2B5EF4-FFF2-40B4-BE49-F238E27FC236}">
                  <a16:creationId xmlns:a16="http://schemas.microsoft.com/office/drawing/2014/main" id="{70CE77E1-5B78-4469-9632-55B2E9442236}"/>
                </a:ext>
              </a:extLst>
            </xdr:cNvPr>
            <xdr:cNvSpPr/>
          </xdr:nvSpPr>
          <xdr:spPr>
            <a:xfrm>
              <a:off x="10296525" y="9382125"/>
              <a:ext cx="838200" cy="3905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矢印: 右 25">
              <a:extLst>
                <a:ext uri="{FF2B5EF4-FFF2-40B4-BE49-F238E27FC236}">
                  <a16:creationId xmlns:a16="http://schemas.microsoft.com/office/drawing/2014/main" id="{2E56BA0F-0A61-7FEB-66B8-DCEEA29E9E9A}"/>
                </a:ext>
              </a:extLst>
            </xdr:cNvPr>
            <xdr:cNvSpPr/>
          </xdr:nvSpPr>
          <xdr:spPr>
            <a:xfrm>
              <a:off x="9534525" y="9486901"/>
              <a:ext cx="419100" cy="1905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2" name="図 1">
            <a:extLst>
              <a:ext uri="{FF2B5EF4-FFF2-40B4-BE49-F238E27FC236}">
                <a16:creationId xmlns:a16="http://schemas.microsoft.com/office/drawing/2014/main" id="{6C2F0C7A-9612-562B-D208-040C62F082CB}"/>
              </a:ext>
            </a:extLst>
          </xdr:cNvPr>
          <xdr:cNvPicPr>
            <a:picLocks noChangeAspect="1"/>
          </xdr:cNvPicPr>
        </xdr:nvPicPr>
        <xdr:blipFill>
          <a:blip xmlns:r="http://schemas.openxmlformats.org/officeDocument/2006/relationships" r:embed="rId10"/>
          <a:stretch>
            <a:fillRect/>
          </a:stretch>
        </xdr:blipFill>
        <xdr:spPr>
          <a:xfrm>
            <a:off x="6516687" y="9493250"/>
            <a:ext cx="552381" cy="2000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ede_Okawara\Downloads\OneDrive_1_2023-11-9\&#12354;&#12288;&#12402;&#12394;&#22411;&#12304;&#20225;&#26989;&#21517;&#12305;JS&#21830;&#21697;&#30331;&#37682;&#12501;&#12457;&#12540;&#12512;&#65288;&#39135;&#21697;&#65289;_2309.xlsx" TargetMode="External"/><Relationship Id="rId1" Type="http://schemas.openxmlformats.org/officeDocument/2006/relationships/externalLinkPath" Target="/Users/Kaede_Okawara/Downloads/OneDrive_1_2023-11-9/&#12354;&#12288;&#12402;&#12394;&#22411;&#12304;&#20225;&#26989;&#21517;&#12305;JS&#21830;&#21697;&#30331;&#37682;&#12501;&#12457;&#12540;&#12512;&#65288;&#39135;&#21697;&#65289;_23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ずお読みください】商品登録フォームについて"/>
      <sheetName val="商品登録フォーム（食品）"/>
      <sheetName val="カテゴリリスト食品230315"/>
      <sheetName val="商品画像のファイル名変更方法"/>
      <sheetName val="LIS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late.google.co.jp/?hl=ja" TargetMode="External"/><Relationship Id="rId1" Type="http://schemas.openxmlformats.org/officeDocument/2006/relationships/hyperlink" Target="https://www.deepl.com/ja/translato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jetro.go.jp/cust/resource/menu/login_guide" TargetMode="External"/><Relationship Id="rId7" Type="http://schemas.openxmlformats.org/officeDocument/2006/relationships/printerSettings" Target="../printerSettings/printerSettings2.bin"/><Relationship Id="rId2" Type="http://schemas.openxmlformats.org/officeDocument/2006/relationships/hyperlink" Target="https://www.jetro.go.jp/newsletter/dnb/2024/JS/webcas/ex00.png" TargetMode="External"/><Relationship Id="rId1" Type="http://schemas.openxmlformats.org/officeDocument/2006/relationships/hyperlink" Target="https://www.jetro.go.jp/form5/pub/dnb/js_inquiry" TargetMode="External"/><Relationship Id="rId6" Type="http://schemas.openxmlformats.org/officeDocument/2006/relationships/hyperlink" Target="https://www.jetro.go.jp/form5/pub/dnb/js_inquiry" TargetMode="External"/><Relationship Id="rId5" Type="http://schemas.openxmlformats.org/officeDocument/2006/relationships/hyperlink" Target="https://www.youtube.com/watch?v=9X9X9X9X9X" TargetMode="External"/><Relationship Id="rId4" Type="http://schemas.openxmlformats.org/officeDocument/2006/relationships/hyperlink" Target="https://www.youtube.com/shorts/ABCDE_12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D098-9227-4525-BF8F-C83EB165D44F}">
  <sheetPr>
    <tabColor rgb="FFFFC000"/>
  </sheetPr>
  <dimension ref="B1:P24"/>
  <sheetViews>
    <sheetView tabSelected="1" zoomScale="90" zoomScaleNormal="90" workbookViewId="0"/>
  </sheetViews>
  <sheetFormatPr defaultColWidth="9" defaultRowHeight="18.75" x14ac:dyDescent="0.4"/>
  <cols>
    <col min="1" max="1" width="2.5" style="1" customWidth="1"/>
    <col min="2" max="10" width="9" style="1"/>
    <col min="11" max="11" width="18.75" style="1" bestFit="1" customWidth="1"/>
    <col min="12" max="12" width="9.5" style="1" customWidth="1"/>
    <col min="13" max="16384" width="9" style="1"/>
  </cols>
  <sheetData>
    <row r="1" spans="2:16" ht="28.5" x14ac:dyDescent="0.35">
      <c r="B1" s="25" t="s">
        <v>2048</v>
      </c>
      <c r="M1" s="26"/>
    </row>
    <row r="2" spans="2:16" ht="17.100000000000001" customHeight="1" x14ac:dyDescent="0.35">
      <c r="B2" s="25"/>
      <c r="M2" s="26"/>
    </row>
    <row r="3" spans="2:16" ht="17.100000000000001" customHeight="1" x14ac:dyDescent="0.4">
      <c r="B3" s="28"/>
      <c r="C3" s="28"/>
      <c r="D3" s="28"/>
      <c r="E3" s="28"/>
    </row>
    <row r="4" spans="2:16" ht="19.5" x14ac:dyDescent="0.4">
      <c r="B4" s="27" t="s">
        <v>0</v>
      </c>
      <c r="C4" s="28"/>
      <c r="D4" s="28"/>
      <c r="E4" s="28"/>
    </row>
    <row r="5" spans="2:16" x14ac:dyDescent="0.4">
      <c r="B5" s="29" t="s">
        <v>1</v>
      </c>
      <c r="C5" s="30"/>
      <c r="D5" s="30"/>
      <c r="E5" s="30"/>
      <c r="F5" s="31"/>
      <c r="G5" s="31"/>
      <c r="H5" s="31"/>
      <c r="I5" s="31"/>
      <c r="J5" s="31"/>
      <c r="K5" s="31"/>
      <c r="L5" s="31"/>
      <c r="M5" s="31"/>
      <c r="N5" s="31"/>
      <c r="O5" s="31"/>
      <c r="P5" s="32"/>
    </row>
    <row r="6" spans="2:16" x14ac:dyDescent="0.4">
      <c r="B6" s="33" t="s">
        <v>2</v>
      </c>
      <c r="C6" s="34"/>
      <c r="D6" s="34"/>
      <c r="E6" s="34"/>
      <c r="F6" s="35"/>
      <c r="G6" s="35"/>
      <c r="H6" s="35"/>
      <c r="I6" s="35"/>
      <c r="J6" s="35"/>
      <c r="K6" s="35"/>
      <c r="L6" s="35"/>
      <c r="M6" s="35"/>
      <c r="N6" s="35"/>
      <c r="O6" s="35"/>
      <c r="P6" s="36"/>
    </row>
    <row r="7" spans="2:16" x14ac:dyDescent="0.4">
      <c r="B7" s="33"/>
      <c r="C7" s="34"/>
      <c r="D7" s="34"/>
      <c r="E7" s="34"/>
      <c r="F7" s="35"/>
      <c r="G7" s="35"/>
      <c r="H7" s="35"/>
      <c r="I7" s="35"/>
      <c r="J7" s="35"/>
      <c r="K7" s="35"/>
      <c r="L7" s="35"/>
      <c r="M7" s="35"/>
      <c r="N7" s="35"/>
      <c r="O7" s="35"/>
      <c r="P7" s="36"/>
    </row>
    <row r="8" spans="2:16" x14ac:dyDescent="0.4">
      <c r="B8" s="33" t="s">
        <v>3</v>
      </c>
      <c r="C8" s="34"/>
      <c r="D8" s="34"/>
      <c r="E8" s="34"/>
      <c r="F8" s="35"/>
      <c r="G8" s="35"/>
      <c r="H8" s="35"/>
      <c r="I8" s="35"/>
      <c r="J8" s="35"/>
      <c r="K8" s="35"/>
      <c r="L8" s="35"/>
      <c r="M8" s="35"/>
      <c r="N8" s="35"/>
      <c r="O8" s="35"/>
      <c r="P8" s="36"/>
    </row>
    <row r="9" spans="2:16" x14ac:dyDescent="0.4">
      <c r="B9" s="33" t="s">
        <v>4</v>
      </c>
      <c r="C9" s="34"/>
      <c r="D9" s="34"/>
      <c r="E9" s="34"/>
      <c r="F9" s="35"/>
      <c r="G9" s="35"/>
      <c r="H9" s="35"/>
      <c r="I9" s="35"/>
      <c r="J9" s="35"/>
      <c r="K9" s="35"/>
      <c r="L9" s="35"/>
      <c r="M9" s="35"/>
      <c r="N9" s="35"/>
      <c r="O9" s="35"/>
      <c r="P9" s="36"/>
    </row>
    <row r="10" spans="2:16" x14ac:dyDescent="0.4">
      <c r="B10" s="33" t="s">
        <v>5</v>
      </c>
      <c r="C10" s="34"/>
      <c r="D10" s="34"/>
      <c r="E10" s="34"/>
      <c r="F10" s="35"/>
      <c r="G10" s="35"/>
      <c r="H10" s="35"/>
      <c r="I10" s="35"/>
      <c r="J10" s="35"/>
      <c r="K10" s="35"/>
      <c r="L10" s="35"/>
      <c r="M10" s="35"/>
      <c r="N10" s="35"/>
      <c r="O10" s="35"/>
      <c r="P10" s="36"/>
    </row>
    <row r="11" spans="2:16" x14ac:dyDescent="0.4">
      <c r="B11" s="33" t="s">
        <v>6</v>
      </c>
      <c r="C11" s="34"/>
      <c r="D11" s="34"/>
      <c r="E11" s="34"/>
      <c r="F11" s="35"/>
      <c r="G11" s="35"/>
      <c r="H11" s="35"/>
      <c r="I11" s="35"/>
      <c r="J11" s="35"/>
      <c r="K11" s="35"/>
      <c r="L11" s="35"/>
      <c r="M11" s="35"/>
      <c r="N11" s="35"/>
      <c r="O11" s="35"/>
      <c r="P11" s="36"/>
    </row>
    <row r="12" spans="2:16" x14ac:dyDescent="0.4">
      <c r="B12" s="33" t="s">
        <v>515</v>
      </c>
      <c r="C12" s="34"/>
      <c r="D12" s="34"/>
      <c r="E12" s="34"/>
      <c r="F12" s="35"/>
      <c r="G12" s="35"/>
      <c r="H12" s="35"/>
      <c r="I12" s="35"/>
      <c r="J12" s="35"/>
      <c r="K12" s="35"/>
      <c r="L12" s="35"/>
      <c r="M12" s="35"/>
      <c r="N12" s="35"/>
      <c r="O12" s="35"/>
      <c r="P12" s="36"/>
    </row>
    <row r="13" spans="2:16" x14ac:dyDescent="0.4">
      <c r="B13" s="33" t="s">
        <v>7</v>
      </c>
      <c r="C13" s="34"/>
      <c r="D13" s="34"/>
      <c r="E13" s="34"/>
      <c r="F13" s="35"/>
      <c r="G13" s="35"/>
      <c r="H13" s="35"/>
      <c r="I13" s="35"/>
      <c r="J13" s="35"/>
      <c r="K13" s="35"/>
      <c r="L13" s="110"/>
      <c r="M13" s="110"/>
      <c r="N13" s="110"/>
      <c r="O13" s="110"/>
      <c r="P13" s="111"/>
    </row>
    <row r="14" spans="2:16" x14ac:dyDescent="0.4">
      <c r="B14" s="33"/>
      <c r="C14" s="34"/>
      <c r="D14" s="34"/>
      <c r="E14" s="34"/>
      <c r="F14" s="35"/>
      <c r="G14" s="35"/>
      <c r="H14" s="35"/>
      <c r="I14" s="35"/>
      <c r="J14" s="35"/>
      <c r="K14" s="35"/>
      <c r="L14" s="35"/>
      <c r="M14" s="35"/>
      <c r="N14" s="35"/>
      <c r="O14" s="35"/>
      <c r="P14" s="36"/>
    </row>
    <row r="15" spans="2:16" x14ac:dyDescent="0.4">
      <c r="B15" s="37" t="s">
        <v>8</v>
      </c>
      <c r="C15" s="34"/>
      <c r="D15" s="34"/>
      <c r="E15" s="34"/>
      <c r="F15" s="38"/>
      <c r="G15" s="35"/>
      <c r="H15" s="35"/>
      <c r="I15" s="35"/>
      <c r="J15" s="35"/>
      <c r="K15" s="35"/>
      <c r="L15" s="35"/>
      <c r="M15" s="35"/>
      <c r="N15" s="35"/>
      <c r="O15" s="35"/>
      <c r="P15" s="36"/>
    </row>
    <row r="16" spans="2:16" x14ac:dyDescent="0.4">
      <c r="B16" s="39" t="s">
        <v>9</v>
      </c>
      <c r="C16" s="34"/>
      <c r="D16" s="34"/>
      <c r="E16" s="34"/>
      <c r="F16" s="35"/>
      <c r="G16" s="35"/>
      <c r="H16" s="35"/>
      <c r="I16" s="35"/>
      <c r="J16" s="35"/>
      <c r="K16" s="35"/>
      <c r="L16" s="35"/>
      <c r="M16" s="35"/>
      <c r="N16" s="35"/>
      <c r="O16" s="35"/>
      <c r="P16" s="36"/>
    </row>
    <row r="17" spans="2:16" x14ac:dyDescent="0.4">
      <c r="B17" s="33"/>
      <c r="C17" s="34"/>
      <c r="D17" s="34"/>
      <c r="E17" s="34"/>
      <c r="F17" s="35"/>
      <c r="G17" s="35"/>
      <c r="H17" s="35"/>
      <c r="I17" s="35"/>
      <c r="J17" s="35"/>
      <c r="K17" s="35"/>
      <c r="L17" s="35"/>
      <c r="M17" s="35"/>
      <c r="N17" s="35"/>
      <c r="O17" s="35"/>
      <c r="P17" s="36"/>
    </row>
    <row r="18" spans="2:16" x14ac:dyDescent="0.4">
      <c r="B18" s="33" t="s">
        <v>10</v>
      </c>
      <c r="C18" s="34"/>
      <c r="D18" s="34"/>
      <c r="E18" s="34"/>
      <c r="F18" s="35"/>
      <c r="G18" s="35"/>
      <c r="H18" s="35"/>
      <c r="I18" s="35"/>
      <c r="J18" s="35"/>
      <c r="K18" s="35"/>
      <c r="L18" s="35"/>
      <c r="M18" s="35"/>
      <c r="N18" s="35"/>
      <c r="O18" s="35"/>
      <c r="P18" s="36"/>
    </row>
    <row r="19" spans="2:16" x14ac:dyDescent="0.4">
      <c r="B19" s="40" t="s">
        <v>11</v>
      </c>
      <c r="C19" s="34"/>
      <c r="D19" s="34"/>
      <c r="E19" s="34"/>
      <c r="F19" s="35"/>
      <c r="G19" s="35"/>
      <c r="H19" s="35"/>
      <c r="I19" s="35"/>
      <c r="J19" s="35"/>
      <c r="K19" s="35"/>
      <c r="L19" s="35"/>
      <c r="M19" s="35"/>
      <c r="N19" s="35"/>
      <c r="O19" s="35"/>
      <c r="P19" s="36"/>
    </row>
    <row r="20" spans="2:16" x14ac:dyDescent="0.4">
      <c r="B20" s="41" t="s">
        <v>12</v>
      </c>
      <c r="C20" s="34"/>
      <c r="D20" s="34"/>
      <c r="E20" s="34"/>
      <c r="F20" s="35"/>
      <c r="G20" s="35"/>
      <c r="H20" s="35"/>
      <c r="I20" s="35"/>
      <c r="J20" s="35"/>
      <c r="K20" s="35"/>
      <c r="L20" s="35"/>
      <c r="M20" s="35"/>
      <c r="N20" s="35"/>
      <c r="O20" s="35"/>
      <c r="P20" s="36"/>
    </row>
    <row r="21" spans="2:16" x14ac:dyDescent="0.4">
      <c r="B21" s="41"/>
      <c r="C21" s="42" t="s">
        <v>13</v>
      </c>
      <c r="D21" s="42" t="s">
        <v>14</v>
      </c>
      <c r="E21" s="34"/>
      <c r="F21" s="35"/>
      <c r="G21" s="35"/>
      <c r="H21" s="35"/>
      <c r="I21" s="35"/>
      <c r="J21" s="35"/>
      <c r="K21" s="35"/>
      <c r="L21" s="35"/>
      <c r="M21" s="35"/>
      <c r="N21" s="35"/>
      <c r="O21" s="35"/>
      <c r="P21" s="36"/>
    </row>
    <row r="22" spans="2:16" x14ac:dyDescent="0.4">
      <c r="B22" s="33"/>
      <c r="C22" s="34"/>
      <c r="D22" s="34"/>
      <c r="E22" s="34"/>
      <c r="F22" s="35"/>
      <c r="G22" s="35"/>
      <c r="H22" s="35"/>
      <c r="I22" s="35"/>
      <c r="J22" s="35"/>
      <c r="K22" s="35"/>
      <c r="L22" s="35"/>
      <c r="M22" s="35"/>
      <c r="N22" s="35"/>
      <c r="O22" s="35"/>
      <c r="P22" s="36"/>
    </row>
    <row r="23" spans="2:16" x14ac:dyDescent="0.4">
      <c r="B23" s="33" t="s">
        <v>15</v>
      </c>
      <c r="C23" s="34"/>
      <c r="D23" s="34"/>
      <c r="E23" s="34"/>
      <c r="F23" s="35"/>
      <c r="G23" s="35"/>
      <c r="H23" s="35"/>
      <c r="I23" s="35"/>
      <c r="J23" s="35"/>
      <c r="K23" s="35"/>
      <c r="L23" s="35"/>
      <c r="M23" s="35"/>
      <c r="N23" s="35"/>
      <c r="O23" s="35"/>
      <c r="P23" s="36"/>
    </row>
    <row r="24" spans="2:16" x14ac:dyDescent="0.4">
      <c r="B24" s="43" t="s">
        <v>16</v>
      </c>
      <c r="C24" s="44"/>
      <c r="D24" s="44"/>
      <c r="E24" s="44"/>
      <c r="F24" s="45"/>
      <c r="G24" s="45"/>
      <c r="H24" s="45"/>
      <c r="I24" s="45"/>
      <c r="J24" s="45"/>
      <c r="K24" s="45"/>
      <c r="L24" s="45"/>
      <c r="M24" s="45"/>
      <c r="N24" s="45"/>
      <c r="O24" s="45"/>
      <c r="P24" s="46"/>
    </row>
  </sheetData>
  <sheetProtection algorithmName="SHA-512" hashValue="7Je8As4QN+Od+pltMqfcsnQQ6+Y7ThPqBT3Dx1RAyTOz6oOIYPIAUTUHnxOFNbr3e+ESlHlxEFW/t7GfzBThQw==" saltValue="6DzD1G7zH77HaP+3/6ncIA==" spinCount="100000" sheet="1" objects="1" scenarios="1"/>
  <mergeCells count="1">
    <mergeCell ref="L13:P13"/>
  </mergeCells>
  <phoneticPr fontId="3"/>
  <hyperlinks>
    <hyperlink ref="C21" r:id="rId1" xr:uid="{68CCCD90-5609-4EF6-9554-347A72F42A6F}"/>
    <hyperlink ref="D21" r:id="rId2" xr:uid="{D5A5C169-5E8A-48A6-B5ED-26A92958234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M306"/>
  <sheetViews>
    <sheetView zoomScale="90" zoomScaleNormal="90" workbookViewId="0">
      <pane xSplit="1" ySplit="6" topLeftCell="B7" activePane="bottomRight" state="frozen"/>
      <selection pane="topRight" activeCell="B1" sqref="B1"/>
      <selection pane="bottomLeft" activeCell="A7" sqref="A7"/>
      <selection pane="bottomRight" activeCell="B7" sqref="B7"/>
    </sheetView>
  </sheetViews>
  <sheetFormatPr defaultRowHeight="18.75" x14ac:dyDescent="0.4"/>
  <cols>
    <col min="1" max="1" width="8.125" customWidth="1"/>
    <col min="2" max="2" width="24.25" customWidth="1"/>
    <col min="3" max="3" width="23.875" customWidth="1"/>
    <col min="4" max="4" width="23.375" customWidth="1"/>
    <col min="5" max="6" width="16.875" customWidth="1"/>
    <col min="7" max="8" width="25.75" customWidth="1"/>
    <col min="9" max="9" width="9.375" customWidth="1"/>
    <col min="10" max="23" width="13.75" customWidth="1"/>
    <col min="24" max="24" width="14.25" hidden="1" customWidth="1"/>
    <col min="25" max="25" width="12.125" hidden="1" customWidth="1"/>
    <col min="26" max="26" width="16" hidden="1" customWidth="1"/>
    <col min="27" max="27" width="24.625" hidden="1" customWidth="1"/>
    <col min="28" max="28" width="0" hidden="1" customWidth="1"/>
    <col min="30" max="30" width="16.25" customWidth="1"/>
    <col min="31" max="31" width="10.625" customWidth="1"/>
    <col min="32" max="32" width="16" customWidth="1"/>
    <col min="33" max="34" width="16.75" customWidth="1"/>
    <col min="38" max="38" width="20.5" customWidth="1"/>
    <col min="42" max="42" width="14.75" customWidth="1"/>
    <col min="43" max="43" width="19.875" customWidth="1"/>
    <col min="44" max="44" width="18.625" customWidth="1"/>
    <col min="45" max="45" width="10.375" customWidth="1"/>
    <col min="47" max="48" width="47.375" customWidth="1"/>
    <col min="49" max="50" width="55.5" customWidth="1"/>
    <col min="51" max="57" width="12" hidden="1" customWidth="1"/>
    <col min="58" max="61" width="61.25" customWidth="1"/>
    <col min="62" max="62" width="58.625" customWidth="1"/>
    <col min="63" max="64" width="41.25" customWidth="1"/>
    <col min="65" max="67" width="8.875" customWidth="1"/>
    <col min="68" max="81" width="9.125" customWidth="1"/>
    <col min="82" max="82" width="9.125" hidden="1" customWidth="1"/>
    <col min="83" max="83" width="18.25" customWidth="1"/>
    <col min="84" max="101" width="9.125" hidden="1" customWidth="1"/>
    <col min="102" max="102" width="18.125" hidden="1" customWidth="1"/>
    <col min="103" max="103" width="26.625" customWidth="1"/>
    <col min="104" max="116" width="14.75" customWidth="1"/>
    <col min="117" max="117" width="15.25" customWidth="1"/>
    <col min="118" max="118" width="9" customWidth="1"/>
    <col min="119" max="148" width="8.5" customWidth="1"/>
    <col min="149" max="149" width="16.625" bestFit="1" customWidth="1"/>
    <col min="150" max="150" width="9.25" customWidth="1"/>
    <col min="151" max="212" width="8.5" customWidth="1"/>
  </cols>
  <sheetData>
    <row r="1" spans="1:221" ht="23.25" customHeight="1" x14ac:dyDescent="0.5">
      <c r="A1" s="54" t="s">
        <v>2047</v>
      </c>
      <c r="B1" s="55"/>
      <c r="C1" s="55"/>
      <c r="D1" s="56" t="s">
        <v>17</v>
      </c>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129" t="s">
        <v>18</v>
      </c>
      <c r="HE1" s="130"/>
      <c r="HF1" s="130"/>
      <c r="HG1" s="130"/>
      <c r="HH1" s="130"/>
      <c r="HI1" s="130"/>
      <c r="HJ1" s="130"/>
      <c r="HK1" s="130"/>
      <c r="HL1" s="130"/>
      <c r="HM1" s="131"/>
    </row>
    <row r="2" spans="1:221" s="7" customFormat="1" ht="60.75" customHeight="1" x14ac:dyDescent="0.4">
      <c r="A2" s="109">
        <v>250417</v>
      </c>
      <c r="B2" s="73" t="s">
        <v>727</v>
      </c>
      <c r="C2" s="72" t="s">
        <v>726</v>
      </c>
      <c r="D2" s="74" t="s">
        <v>728</v>
      </c>
      <c r="E2" s="57"/>
      <c r="F2" s="57"/>
      <c r="G2" s="59" t="s">
        <v>2088</v>
      </c>
      <c r="H2" s="59" t="s">
        <v>2089</v>
      </c>
      <c r="I2" s="121" t="s">
        <v>2208</v>
      </c>
      <c r="J2" s="121"/>
      <c r="K2" s="121"/>
      <c r="L2" s="121"/>
      <c r="M2" s="121"/>
      <c r="N2" s="121" t="s">
        <v>2087</v>
      </c>
      <c r="O2" s="121"/>
      <c r="P2" s="121"/>
      <c r="Q2" s="121"/>
      <c r="R2" s="121"/>
      <c r="S2" s="121"/>
      <c r="T2" s="121"/>
      <c r="U2" s="121"/>
      <c r="V2" s="121"/>
      <c r="W2" s="121"/>
      <c r="X2" s="67"/>
      <c r="Y2" s="67"/>
      <c r="Z2" s="58"/>
      <c r="AA2" s="59" t="s">
        <v>2007</v>
      </c>
      <c r="AB2" s="58"/>
      <c r="AC2" s="58"/>
      <c r="AD2" s="59" t="s">
        <v>2051</v>
      </c>
      <c r="AE2" s="58"/>
      <c r="AF2" s="59" t="s">
        <v>19</v>
      </c>
      <c r="AG2" s="121" t="s">
        <v>20</v>
      </c>
      <c r="AH2" s="121"/>
      <c r="AI2" s="121" t="s">
        <v>2019</v>
      </c>
      <c r="AJ2" s="121"/>
      <c r="AK2" s="121"/>
      <c r="AL2" s="118" t="s">
        <v>19</v>
      </c>
      <c r="AM2" s="119"/>
      <c r="AN2" s="119"/>
      <c r="AO2" s="119"/>
      <c r="AP2" s="120"/>
      <c r="AQ2" s="79" t="s">
        <v>2023</v>
      </c>
      <c r="AR2" s="58"/>
      <c r="AS2" s="58"/>
      <c r="AT2" s="58"/>
      <c r="AU2" s="59" t="s">
        <v>21</v>
      </c>
      <c r="AV2" s="59" t="s">
        <v>2029</v>
      </c>
      <c r="AW2" s="59" t="s">
        <v>2091</v>
      </c>
      <c r="AX2" s="59" t="s">
        <v>2092</v>
      </c>
      <c r="AY2" s="58"/>
      <c r="AZ2" s="58"/>
      <c r="BA2" s="58"/>
      <c r="BB2" s="58"/>
      <c r="BC2" s="58"/>
      <c r="BD2" s="58"/>
      <c r="BE2" s="58"/>
      <c r="BF2" s="59" t="s">
        <v>22</v>
      </c>
      <c r="BG2" s="59" t="s">
        <v>2030</v>
      </c>
      <c r="BH2" s="59" t="s">
        <v>2046</v>
      </c>
      <c r="BI2" s="58"/>
      <c r="BJ2" s="59" t="s">
        <v>2209</v>
      </c>
      <c r="BK2" s="121" t="s">
        <v>23</v>
      </c>
      <c r="BL2" s="135"/>
      <c r="BM2" s="135" t="s">
        <v>2008</v>
      </c>
      <c r="BN2" s="142"/>
      <c r="BO2" s="142"/>
      <c r="BP2" s="142"/>
      <c r="BQ2" s="142"/>
      <c r="BR2" s="142"/>
      <c r="BS2" s="142"/>
      <c r="BT2" s="142"/>
      <c r="BU2" s="142"/>
      <c r="BV2" s="142"/>
      <c r="BW2" s="142"/>
      <c r="BX2" s="140" t="s">
        <v>541</v>
      </c>
      <c r="BY2" s="140"/>
      <c r="BZ2" s="140"/>
      <c r="CA2" s="140"/>
      <c r="CB2" s="140"/>
      <c r="CC2" s="140"/>
      <c r="CD2" s="140"/>
      <c r="CE2" s="141"/>
      <c r="CF2" s="99"/>
      <c r="CG2" s="99"/>
      <c r="CH2" s="99"/>
      <c r="CI2" s="99"/>
      <c r="CJ2" s="99"/>
      <c r="CK2" s="99"/>
      <c r="CL2" s="99"/>
      <c r="CM2" s="97"/>
      <c r="CN2" s="97"/>
      <c r="CO2" s="97"/>
      <c r="CP2" s="97"/>
      <c r="CQ2" s="97"/>
      <c r="CR2" s="97"/>
      <c r="CS2" s="97"/>
      <c r="CT2" s="97"/>
      <c r="CU2" s="97"/>
      <c r="CV2" s="97"/>
      <c r="CW2" s="97"/>
      <c r="CX2" s="98"/>
      <c r="CY2" s="59" t="s">
        <v>2059</v>
      </c>
      <c r="CZ2" s="58"/>
      <c r="DA2" s="58"/>
      <c r="DB2" s="58"/>
      <c r="DC2" s="58"/>
      <c r="DD2" s="58"/>
      <c r="DE2" s="58"/>
      <c r="DF2" s="58"/>
      <c r="DG2" s="58"/>
      <c r="DH2" s="58"/>
      <c r="DI2" s="58"/>
      <c r="DJ2" s="58"/>
      <c r="DK2" s="58"/>
      <c r="DL2" s="58"/>
      <c r="DM2" s="121" t="s">
        <v>24</v>
      </c>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32"/>
      <c r="HE2" s="133"/>
      <c r="HF2" s="133"/>
      <c r="HG2" s="133"/>
      <c r="HH2" s="133"/>
      <c r="HI2" s="133"/>
      <c r="HJ2" s="133"/>
      <c r="HK2" s="133"/>
      <c r="HL2" s="133"/>
      <c r="HM2" s="134"/>
    </row>
    <row r="3" spans="1:221" ht="37.5" customHeight="1" x14ac:dyDescent="0.4">
      <c r="A3" s="125" t="s">
        <v>25</v>
      </c>
      <c r="B3" s="60" t="s">
        <v>26</v>
      </c>
      <c r="C3" s="60" t="s">
        <v>27</v>
      </c>
      <c r="D3" s="60" t="s">
        <v>28</v>
      </c>
      <c r="E3" s="125" t="s">
        <v>29</v>
      </c>
      <c r="F3" s="125"/>
      <c r="G3" s="125" t="s">
        <v>2083</v>
      </c>
      <c r="H3" s="125"/>
      <c r="I3" s="126" t="s">
        <v>2024</v>
      </c>
      <c r="J3" s="127"/>
      <c r="K3" s="127"/>
      <c r="L3" s="127"/>
      <c r="M3" s="128"/>
      <c r="N3" s="126" t="s">
        <v>2025</v>
      </c>
      <c r="O3" s="127"/>
      <c r="P3" s="127"/>
      <c r="Q3" s="127"/>
      <c r="R3" s="128"/>
      <c r="S3" s="126" t="s">
        <v>2026</v>
      </c>
      <c r="T3" s="127"/>
      <c r="U3" s="127"/>
      <c r="V3" s="127"/>
      <c r="W3" s="128"/>
      <c r="X3" s="52" t="s">
        <v>30</v>
      </c>
      <c r="Y3" s="115" t="s">
        <v>31</v>
      </c>
      <c r="Z3" s="115" t="s">
        <v>2005</v>
      </c>
      <c r="AA3" s="115" t="s">
        <v>2006</v>
      </c>
      <c r="AB3" s="115" t="s">
        <v>32</v>
      </c>
      <c r="AC3" s="115" t="s">
        <v>2050</v>
      </c>
      <c r="AD3" s="115" t="s">
        <v>2049</v>
      </c>
      <c r="AE3" s="52" t="s">
        <v>33</v>
      </c>
      <c r="AF3" s="112" t="s">
        <v>552</v>
      </c>
      <c r="AG3" s="115" t="s">
        <v>34</v>
      </c>
      <c r="AH3" s="115"/>
      <c r="AI3" s="115" t="s">
        <v>550</v>
      </c>
      <c r="AJ3" s="115"/>
      <c r="AK3" s="115"/>
      <c r="AL3" s="112" t="s">
        <v>2022</v>
      </c>
      <c r="AM3" s="115" t="s">
        <v>2021</v>
      </c>
      <c r="AN3" s="115"/>
      <c r="AO3" s="115"/>
      <c r="AP3" s="115" t="s">
        <v>2020</v>
      </c>
      <c r="AQ3" s="112" t="s">
        <v>551</v>
      </c>
      <c r="AR3" s="114" t="s">
        <v>35</v>
      </c>
      <c r="AS3" s="114" t="s">
        <v>36</v>
      </c>
      <c r="AT3" s="115" t="s">
        <v>37</v>
      </c>
      <c r="AU3" s="115" t="s">
        <v>38</v>
      </c>
      <c r="AV3" s="115"/>
      <c r="AW3" s="116" t="s">
        <v>2093</v>
      </c>
      <c r="AX3" s="117"/>
      <c r="AY3" s="102"/>
      <c r="AZ3" s="102"/>
      <c r="BA3" s="102"/>
      <c r="BB3" s="102"/>
      <c r="BC3" s="102"/>
      <c r="BD3" s="102"/>
      <c r="BE3" s="103"/>
      <c r="BF3" s="115" t="s">
        <v>39</v>
      </c>
      <c r="BG3" s="115"/>
      <c r="BH3" s="112" t="s">
        <v>2044</v>
      </c>
      <c r="BI3" s="112" t="s">
        <v>2045</v>
      </c>
      <c r="BJ3" s="112" t="s">
        <v>40</v>
      </c>
      <c r="BK3" s="115" t="s">
        <v>41</v>
      </c>
      <c r="BL3" s="115" t="s">
        <v>42</v>
      </c>
      <c r="BM3" s="116" t="s">
        <v>2052</v>
      </c>
      <c r="BN3" s="139"/>
      <c r="BO3" s="139"/>
      <c r="BP3" s="139"/>
      <c r="BQ3" s="139"/>
      <c r="BR3" s="139"/>
      <c r="BS3" s="139"/>
      <c r="BT3" s="139"/>
      <c r="BU3" s="139"/>
      <c r="BV3" s="139"/>
      <c r="BW3" s="139"/>
      <c r="BX3" s="139"/>
      <c r="BY3" s="139"/>
      <c r="BZ3" s="139"/>
      <c r="CA3" s="139"/>
      <c r="CB3" s="139"/>
      <c r="CC3" s="139"/>
      <c r="CD3" s="139"/>
      <c r="CE3" s="139"/>
      <c r="CF3" s="102"/>
      <c r="CG3" s="102"/>
      <c r="CH3" s="102"/>
      <c r="CI3" s="102"/>
      <c r="CJ3" s="102"/>
      <c r="CK3" s="102"/>
      <c r="CL3" s="102"/>
      <c r="CM3" s="102"/>
      <c r="CN3" s="102"/>
      <c r="CO3" s="102"/>
      <c r="CP3" s="102"/>
      <c r="CQ3" s="102"/>
      <c r="CR3" s="102"/>
      <c r="CS3" s="102"/>
      <c r="CT3" s="102"/>
      <c r="CU3" s="102"/>
      <c r="CV3" s="102"/>
      <c r="CW3" s="102"/>
      <c r="CX3" s="103"/>
      <c r="CY3" s="112" t="s">
        <v>2009</v>
      </c>
      <c r="CZ3" s="115" t="s">
        <v>43</v>
      </c>
      <c r="DA3" s="115"/>
      <c r="DB3" s="115"/>
      <c r="DC3" s="115"/>
      <c r="DD3" s="115"/>
      <c r="DE3" s="115"/>
      <c r="DF3" s="115"/>
      <c r="DG3" s="115"/>
      <c r="DH3" s="115"/>
      <c r="DI3" s="115"/>
      <c r="DJ3" s="115"/>
      <c r="DK3" s="115"/>
      <c r="DL3" s="115"/>
      <c r="DM3" s="112" t="s">
        <v>44</v>
      </c>
      <c r="DN3" s="136" t="s">
        <v>45</v>
      </c>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12" t="s">
        <v>46</v>
      </c>
      <c r="ET3" s="136" t="s">
        <v>2082</v>
      </c>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6" t="s">
        <v>47</v>
      </c>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8"/>
      <c r="HD3" s="125" t="s">
        <v>48</v>
      </c>
      <c r="HE3" s="125"/>
      <c r="HF3" s="125"/>
      <c r="HG3" s="125"/>
      <c r="HH3" s="125"/>
      <c r="HI3" s="125"/>
      <c r="HJ3" s="125"/>
      <c r="HK3" s="125"/>
      <c r="HL3" s="125"/>
      <c r="HM3" s="125"/>
    </row>
    <row r="4" spans="1:221" s="2" customFormat="1" ht="59.25" customHeight="1" x14ac:dyDescent="0.4">
      <c r="A4" s="125"/>
      <c r="B4" s="50" t="s">
        <v>49</v>
      </c>
      <c r="C4" s="47" t="s">
        <v>50</v>
      </c>
      <c r="D4" s="50" t="s">
        <v>51</v>
      </c>
      <c r="E4" s="50" t="s">
        <v>51</v>
      </c>
      <c r="F4" s="50" t="s">
        <v>52</v>
      </c>
      <c r="G4" s="50" t="s">
        <v>51</v>
      </c>
      <c r="H4" s="50" t="s">
        <v>52</v>
      </c>
      <c r="I4" s="69" t="s">
        <v>53</v>
      </c>
      <c r="J4" s="50" t="s">
        <v>54</v>
      </c>
      <c r="K4" s="50" t="s">
        <v>55</v>
      </c>
      <c r="L4" s="50" t="s">
        <v>56</v>
      </c>
      <c r="M4" s="50" t="s">
        <v>57</v>
      </c>
      <c r="N4" s="69" t="s">
        <v>53</v>
      </c>
      <c r="O4" s="50" t="s">
        <v>54</v>
      </c>
      <c r="P4" s="50" t="s">
        <v>55</v>
      </c>
      <c r="Q4" s="50" t="s">
        <v>56</v>
      </c>
      <c r="R4" s="50" t="s">
        <v>57</v>
      </c>
      <c r="S4" s="69" t="s">
        <v>53</v>
      </c>
      <c r="T4" s="50" t="s">
        <v>54</v>
      </c>
      <c r="U4" s="50" t="s">
        <v>55</v>
      </c>
      <c r="V4" s="50" t="s">
        <v>56</v>
      </c>
      <c r="W4" s="50" t="s">
        <v>57</v>
      </c>
      <c r="X4" s="50" t="s">
        <v>58</v>
      </c>
      <c r="Y4" s="115"/>
      <c r="Z4" s="115"/>
      <c r="AA4" s="115"/>
      <c r="AB4" s="115"/>
      <c r="AC4" s="115"/>
      <c r="AD4" s="115"/>
      <c r="AE4" s="51" t="s">
        <v>59</v>
      </c>
      <c r="AF4" s="113"/>
      <c r="AG4" s="50" t="s">
        <v>60</v>
      </c>
      <c r="AH4" s="50" t="s">
        <v>61</v>
      </c>
      <c r="AI4" s="50" t="s">
        <v>62</v>
      </c>
      <c r="AJ4" s="50" t="s">
        <v>63</v>
      </c>
      <c r="AK4" s="50" t="s">
        <v>64</v>
      </c>
      <c r="AL4" s="113"/>
      <c r="AM4" s="50" t="s">
        <v>62</v>
      </c>
      <c r="AN4" s="50" t="s">
        <v>63</v>
      </c>
      <c r="AO4" s="50" t="s">
        <v>64</v>
      </c>
      <c r="AP4" s="115"/>
      <c r="AQ4" s="113"/>
      <c r="AR4" s="114"/>
      <c r="AS4" s="114"/>
      <c r="AT4" s="115"/>
      <c r="AU4" s="51" t="s">
        <v>51</v>
      </c>
      <c r="AV4" s="50" t="s">
        <v>52</v>
      </c>
      <c r="AW4" s="50" t="s">
        <v>51</v>
      </c>
      <c r="AX4" s="50" t="s">
        <v>52</v>
      </c>
      <c r="AY4" s="3" t="s">
        <v>2032</v>
      </c>
      <c r="AZ4" s="3" t="s">
        <v>2033</v>
      </c>
      <c r="BA4" s="3" t="s">
        <v>2034</v>
      </c>
      <c r="BB4" s="3" t="s">
        <v>2035</v>
      </c>
      <c r="BC4" s="3" t="s">
        <v>2036</v>
      </c>
      <c r="BD4" s="3" t="s">
        <v>2037</v>
      </c>
      <c r="BE4" s="3" t="s">
        <v>2038</v>
      </c>
      <c r="BF4" s="50" t="s">
        <v>51</v>
      </c>
      <c r="BG4" s="50" t="s">
        <v>52</v>
      </c>
      <c r="BH4" s="113"/>
      <c r="BI4" s="113"/>
      <c r="BJ4" s="113"/>
      <c r="BK4" s="115"/>
      <c r="BL4" s="115"/>
      <c r="BM4" s="3" t="s">
        <v>521</v>
      </c>
      <c r="BN4" s="108" t="s">
        <v>2210</v>
      </c>
      <c r="BO4" s="108" t="s">
        <v>2211</v>
      </c>
      <c r="BP4" s="3" t="s">
        <v>2055</v>
      </c>
      <c r="BQ4" s="3" t="s">
        <v>2212</v>
      </c>
      <c r="BR4" s="3" t="s">
        <v>2056</v>
      </c>
      <c r="BS4" s="3" t="s">
        <v>535</v>
      </c>
      <c r="BT4" s="3" t="s">
        <v>2213</v>
      </c>
      <c r="BU4" s="3" t="s">
        <v>2053</v>
      </c>
      <c r="BV4" s="3" t="s">
        <v>2057</v>
      </c>
      <c r="BW4" s="3" t="s">
        <v>2058</v>
      </c>
      <c r="BX4" s="3" t="s">
        <v>2054</v>
      </c>
      <c r="BY4" s="3" t="s">
        <v>2215</v>
      </c>
      <c r="BZ4" s="3" t="s">
        <v>2217</v>
      </c>
      <c r="CA4" s="3" t="s">
        <v>2219</v>
      </c>
      <c r="CB4" s="3" t="s">
        <v>2221</v>
      </c>
      <c r="CC4" s="3" t="s">
        <v>2223</v>
      </c>
      <c r="CD4" s="4" t="s">
        <v>523</v>
      </c>
      <c r="CE4" s="4" t="s">
        <v>65</v>
      </c>
      <c r="CF4" s="3" t="s">
        <v>526</v>
      </c>
      <c r="CG4" s="3" t="s">
        <v>528</v>
      </c>
      <c r="CH4" s="3" t="s">
        <v>66</v>
      </c>
      <c r="CI4" s="3" t="s">
        <v>68</v>
      </c>
      <c r="CJ4" s="3" t="s">
        <v>67</v>
      </c>
      <c r="CK4" s="5" t="s">
        <v>69</v>
      </c>
      <c r="CL4" s="4" t="s">
        <v>70</v>
      </c>
      <c r="CM4" s="4" t="s">
        <v>71</v>
      </c>
      <c r="CN4" s="3" t="s">
        <v>72</v>
      </c>
      <c r="CO4" s="3" t="s">
        <v>73</v>
      </c>
      <c r="CP4" s="3" t="s">
        <v>531</v>
      </c>
      <c r="CQ4" s="3"/>
      <c r="CR4" s="3" t="s">
        <v>74</v>
      </c>
      <c r="CS4" s="3" t="s">
        <v>75</v>
      </c>
      <c r="CT4" s="3" t="s">
        <v>533</v>
      </c>
      <c r="CU4" s="3" t="s">
        <v>535</v>
      </c>
      <c r="CV4" s="4" t="s">
        <v>537</v>
      </c>
      <c r="CW4" s="4" t="s">
        <v>539</v>
      </c>
      <c r="CX4" s="4" t="s">
        <v>65</v>
      </c>
      <c r="CY4" s="113"/>
      <c r="CZ4" s="3" t="s">
        <v>76</v>
      </c>
      <c r="DA4" s="3" t="s">
        <v>77</v>
      </c>
      <c r="DB4" s="3" t="s">
        <v>2011</v>
      </c>
      <c r="DC4" s="3" t="s">
        <v>2012</v>
      </c>
      <c r="DD4" s="3" t="s">
        <v>2014</v>
      </c>
      <c r="DE4" s="3" t="s">
        <v>2225</v>
      </c>
      <c r="DF4" s="3" t="s">
        <v>2016</v>
      </c>
      <c r="DG4" s="3" t="s">
        <v>2227</v>
      </c>
      <c r="DH4" s="3" t="s">
        <v>2017</v>
      </c>
      <c r="DI4" s="3" t="s">
        <v>2061</v>
      </c>
      <c r="DJ4" s="3" t="s">
        <v>2018</v>
      </c>
      <c r="DK4" s="3" t="s">
        <v>2063</v>
      </c>
      <c r="DL4" s="3" t="s">
        <v>2229</v>
      </c>
      <c r="DM4" s="113"/>
      <c r="DN4" s="3" t="s">
        <v>78</v>
      </c>
      <c r="DO4" s="3" t="s">
        <v>79</v>
      </c>
      <c r="DP4" s="3" t="s">
        <v>80</v>
      </c>
      <c r="DQ4" s="3" t="s">
        <v>81</v>
      </c>
      <c r="DR4" s="3" t="s">
        <v>82</v>
      </c>
      <c r="DS4" s="9" t="s">
        <v>83</v>
      </c>
      <c r="DT4" s="3" t="s">
        <v>84</v>
      </c>
      <c r="DU4" s="3" t="s">
        <v>85</v>
      </c>
      <c r="DV4" s="3" t="s">
        <v>86</v>
      </c>
      <c r="DW4" s="3" t="s">
        <v>87</v>
      </c>
      <c r="DX4" s="3" t="s">
        <v>88</v>
      </c>
      <c r="DY4" s="10" t="s">
        <v>90</v>
      </c>
      <c r="DZ4" s="3" t="s">
        <v>91</v>
      </c>
      <c r="EA4" s="3" t="s">
        <v>92</v>
      </c>
      <c r="EB4" s="3" t="s">
        <v>93</v>
      </c>
      <c r="EC4" s="3" t="s">
        <v>94</v>
      </c>
      <c r="ED4" s="3" t="s">
        <v>95</v>
      </c>
      <c r="EE4" s="3" t="s">
        <v>96</v>
      </c>
      <c r="EF4" s="3" t="s">
        <v>97</v>
      </c>
      <c r="EG4" s="3" t="s">
        <v>98</v>
      </c>
      <c r="EH4" s="3" t="s">
        <v>99</v>
      </c>
      <c r="EI4" s="3" t="s">
        <v>100</v>
      </c>
      <c r="EJ4" s="3" t="s">
        <v>101</v>
      </c>
      <c r="EK4" s="3" t="s">
        <v>102</v>
      </c>
      <c r="EL4" s="3" t="s">
        <v>103</v>
      </c>
      <c r="EM4" s="9" t="s">
        <v>104</v>
      </c>
      <c r="EN4" s="3" t="s">
        <v>105</v>
      </c>
      <c r="EO4" s="10" t="s">
        <v>106</v>
      </c>
      <c r="EP4" s="3" t="s">
        <v>107</v>
      </c>
      <c r="EQ4" s="3" t="s">
        <v>108</v>
      </c>
      <c r="ER4" s="9" t="s">
        <v>109</v>
      </c>
      <c r="ES4" s="113"/>
      <c r="ET4" s="3" t="s">
        <v>78</v>
      </c>
      <c r="EU4" s="3" t="s">
        <v>79</v>
      </c>
      <c r="EV4" s="3" t="s">
        <v>80</v>
      </c>
      <c r="EW4" s="3" t="s">
        <v>110</v>
      </c>
      <c r="EX4" s="3" t="s">
        <v>111</v>
      </c>
      <c r="EY4" s="9" t="s">
        <v>83</v>
      </c>
      <c r="EZ4" s="3" t="s">
        <v>112</v>
      </c>
      <c r="FA4" s="3" t="s">
        <v>113</v>
      </c>
      <c r="FB4" s="3" t="s">
        <v>86</v>
      </c>
      <c r="FC4" s="3" t="s">
        <v>87</v>
      </c>
      <c r="FD4" s="3" t="s">
        <v>88</v>
      </c>
      <c r="FE4" s="10" t="s">
        <v>114</v>
      </c>
      <c r="FF4" s="3" t="s">
        <v>115</v>
      </c>
      <c r="FG4" s="3" t="s">
        <v>116</v>
      </c>
      <c r="FH4" s="3" t="s">
        <v>117</v>
      </c>
      <c r="FI4" s="3" t="s">
        <v>118</v>
      </c>
      <c r="FJ4" s="3" t="s">
        <v>119</v>
      </c>
      <c r="FK4" s="3" t="s">
        <v>120</v>
      </c>
      <c r="FL4" s="3" t="s">
        <v>121</v>
      </c>
      <c r="FM4" s="3" t="s">
        <v>122</v>
      </c>
      <c r="FN4" s="3" t="s">
        <v>123</v>
      </c>
      <c r="FO4" s="3" t="s">
        <v>124</v>
      </c>
      <c r="FP4" s="3" t="s">
        <v>125</v>
      </c>
      <c r="FQ4" s="3" t="s">
        <v>126</v>
      </c>
      <c r="FR4" s="3" t="s">
        <v>127</v>
      </c>
      <c r="FS4" s="9" t="s">
        <v>128</v>
      </c>
      <c r="FT4" s="3" t="s">
        <v>129</v>
      </c>
      <c r="FU4" s="9" t="s">
        <v>130</v>
      </c>
      <c r="FV4" s="3" t="s">
        <v>131</v>
      </c>
      <c r="FW4" s="3" t="s">
        <v>132</v>
      </c>
      <c r="FX4" s="9" t="s">
        <v>133</v>
      </c>
      <c r="FY4" s="3" t="s">
        <v>134</v>
      </c>
      <c r="FZ4" s="3" t="s">
        <v>135</v>
      </c>
      <c r="GA4" s="3" t="s">
        <v>136</v>
      </c>
      <c r="GB4" s="3" t="s">
        <v>81</v>
      </c>
      <c r="GC4" s="3" t="s">
        <v>82</v>
      </c>
      <c r="GD4" s="9" t="s">
        <v>137</v>
      </c>
      <c r="GE4" s="3" t="s">
        <v>84</v>
      </c>
      <c r="GF4" s="3" t="s">
        <v>85</v>
      </c>
      <c r="GG4" s="3" t="s">
        <v>138</v>
      </c>
      <c r="GH4" s="3" t="s">
        <v>139</v>
      </c>
      <c r="GI4" s="3" t="s">
        <v>140</v>
      </c>
      <c r="GJ4" s="10" t="s">
        <v>90</v>
      </c>
      <c r="GK4" s="3" t="s">
        <v>91</v>
      </c>
      <c r="GL4" s="3" t="s">
        <v>92</v>
      </c>
      <c r="GM4" s="3" t="s">
        <v>93</v>
      </c>
      <c r="GN4" s="3" t="s">
        <v>94</v>
      </c>
      <c r="GO4" s="3" t="s">
        <v>95</v>
      </c>
      <c r="GP4" s="3" t="s">
        <v>96</v>
      </c>
      <c r="GQ4" s="3" t="s">
        <v>97</v>
      </c>
      <c r="GR4" s="3" t="s">
        <v>98</v>
      </c>
      <c r="GS4" s="3" t="s">
        <v>99</v>
      </c>
      <c r="GT4" s="3" t="s">
        <v>100</v>
      </c>
      <c r="GU4" s="3" t="s">
        <v>101</v>
      </c>
      <c r="GV4" s="3" t="s">
        <v>102</v>
      </c>
      <c r="GW4" s="3" t="s">
        <v>103</v>
      </c>
      <c r="GX4" s="9" t="s">
        <v>104</v>
      </c>
      <c r="GY4" s="3" t="s">
        <v>105</v>
      </c>
      <c r="GZ4" s="9" t="s">
        <v>106</v>
      </c>
      <c r="HA4" s="3" t="s">
        <v>107</v>
      </c>
      <c r="HB4" s="9" t="s">
        <v>108</v>
      </c>
      <c r="HC4" s="8" t="s">
        <v>109</v>
      </c>
      <c r="HD4" s="6" t="s">
        <v>141</v>
      </c>
      <c r="HE4" s="6" t="s">
        <v>142</v>
      </c>
      <c r="HF4" s="6" t="s">
        <v>143</v>
      </c>
      <c r="HG4" s="6" t="s">
        <v>144</v>
      </c>
      <c r="HH4" s="6" t="s">
        <v>145</v>
      </c>
      <c r="HI4" s="6" t="s">
        <v>146</v>
      </c>
      <c r="HJ4" s="6" t="s">
        <v>147</v>
      </c>
      <c r="HK4" s="6" t="s">
        <v>148</v>
      </c>
      <c r="HL4" s="6" t="s">
        <v>149</v>
      </c>
      <c r="HM4" s="6" t="s">
        <v>150</v>
      </c>
    </row>
    <row r="5" spans="1:221" s="49" customFormat="1" ht="25.5" x14ac:dyDescent="0.35">
      <c r="A5" s="48"/>
      <c r="B5" s="24" t="s">
        <v>151</v>
      </c>
      <c r="C5" s="24" t="s">
        <v>151</v>
      </c>
      <c r="D5" s="24" t="s">
        <v>151</v>
      </c>
      <c r="E5" s="47" t="s">
        <v>152</v>
      </c>
      <c r="F5" s="47" t="s">
        <v>152</v>
      </c>
      <c r="G5" s="24" t="s">
        <v>151</v>
      </c>
      <c r="H5" s="24" t="s">
        <v>151</v>
      </c>
      <c r="I5" s="24" t="s">
        <v>151</v>
      </c>
      <c r="J5" s="122" t="s">
        <v>153</v>
      </c>
      <c r="K5" s="123"/>
      <c r="L5" s="123"/>
      <c r="M5" s="124"/>
      <c r="N5" s="47" t="s">
        <v>152</v>
      </c>
      <c r="O5" s="122" t="s">
        <v>153</v>
      </c>
      <c r="P5" s="123"/>
      <c r="Q5" s="123"/>
      <c r="R5" s="124"/>
      <c r="S5" s="47" t="s">
        <v>152</v>
      </c>
      <c r="T5" s="122" t="s">
        <v>153</v>
      </c>
      <c r="U5" s="123"/>
      <c r="V5" s="123"/>
      <c r="W5" s="124"/>
      <c r="X5" s="24" t="s">
        <v>154</v>
      </c>
      <c r="Y5" s="24" t="s">
        <v>151</v>
      </c>
      <c r="Z5" s="24" t="s">
        <v>154</v>
      </c>
      <c r="AA5" s="47" t="s">
        <v>152</v>
      </c>
      <c r="AB5" s="24" t="s">
        <v>151</v>
      </c>
      <c r="AC5" s="24" t="s">
        <v>151</v>
      </c>
      <c r="AD5" s="24" t="s">
        <v>151</v>
      </c>
      <c r="AE5" s="24" t="s">
        <v>151</v>
      </c>
      <c r="AF5" s="47" t="s">
        <v>152</v>
      </c>
      <c r="AG5" s="47" t="s">
        <v>152</v>
      </c>
      <c r="AH5" s="24" t="s">
        <v>154</v>
      </c>
      <c r="AI5" s="47" t="s">
        <v>152</v>
      </c>
      <c r="AJ5" s="47" t="s">
        <v>152</v>
      </c>
      <c r="AK5" s="47" t="s">
        <v>152</v>
      </c>
      <c r="AL5" s="24" t="s">
        <v>151</v>
      </c>
      <c r="AM5" s="47" t="s">
        <v>152</v>
      </c>
      <c r="AN5" s="47" t="s">
        <v>152</v>
      </c>
      <c r="AO5" s="47" t="s">
        <v>152</v>
      </c>
      <c r="AP5" s="24" t="s">
        <v>151</v>
      </c>
      <c r="AQ5" s="24" t="s">
        <v>151</v>
      </c>
      <c r="AR5" s="24" t="s">
        <v>151</v>
      </c>
      <c r="AS5" s="47" t="s">
        <v>152</v>
      </c>
      <c r="AT5" s="47" t="s">
        <v>152</v>
      </c>
      <c r="AU5" s="47" t="s">
        <v>152</v>
      </c>
      <c r="AV5" s="47" t="s">
        <v>152</v>
      </c>
      <c r="AW5" s="47" t="s">
        <v>152</v>
      </c>
      <c r="AX5" s="47" t="s">
        <v>152</v>
      </c>
      <c r="AY5" s="24" t="s">
        <v>154</v>
      </c>
      <c r="AZ5" s="24" t="s">
        <v>154</v>
      </c>
      <c r="BA5" s="24" t="s">
        <v>154</v>
      </c>
      <c r="BB5" s="24" t="s">
        <v>154</v>
      </c>
      <c r="BC5" s="24" t="s">
        <v>154</v>
      </c>
      <c r="BD5" s="24" t="s">
        <v>154</v>
      </c>
      <c r="BE5" s="24" t="s">
        <v>154</v>
      </c>
      <c r="BF5" s="24" t="s">
        <v>151</v>
      </c>
      <c r="BG5" s="24" t="s">
        <v>151</v>
      </c>
      <c r="BH5" s="47" t="s">
        <v>152</v>
      </c>
      <c r="BI5" s="47" t="s">
        <v>152</v>
      </c>
      <c r="BJ5" s="47" t="s">
        <v>152</v>
      </c>
      <c r="BK5" s="47" t="s">
        <v>152</v>
      </c>
      <c r="BL5" s="47" t="s">
        <v>152</v>
      </c>
      <c r="BM5" s="47" t="s">
        <v>152</v>
      </c>
      <c r="BN5" s="47" t="s">
        <v>152</v>
      </c>
      <c r="BO5" s="47" t="s">
        <v>152</v>
      </c>
      <c r="BP5" s="47" t="s">
        <v>152</v>
      </c>
      <c r="BQ5" s="47" t="s">
        <v>152</v>
      </c>
      <c r="BR5" s="47" t="s">
        <v>152</v>
      </c>
      <c r="BS5" s="47" t="s">
        <v>152</v>
      </c>
      <c r="BT5" s="47" t="s">
        <v>152</v>
      </c>
      <c r="BU5" s="47" t="s">
        <v>152</v>
      </c>
      <c r="BV5" s="47" t="s">
        <v>152</v>
      </c>
      <c r="BW5" s="47" t="s">
        <v>152</v>
      </c>
      <c r="BX5" s="47" t="s">
        <v>152</v>
      </c>
      <c r="BY5" s="47" t="s">
        <v>152</v>
      </c>
      <c r="BZ5" s="47" t="s">
        <v>152</v>
      </c>
      <c r="CA5" s="47" t="s">
        <v>152</v>
      </c>
      <c r="CB5" s="47" t="s">
        <v>152</v>
      </c>
      <c r="CC5" s="47" t="s">
        <v>152</v>
      </c>
      <c r="CD5" s="47" t="s">
        <v>152</v>
      </c>
      <c r="CE5" s="47" t="s">
        <v>152</v>
      </c>
      <c r="CF5" s="47" t="s">
        <v>152</v>
      </c>
      <c r="CG5" s="47" t="s">
        <v>152</v>
      </c>
      <c r="CH5" s="47" t="s">
        <v>152</v>
      </c>
      <c r="CI5" s="47" t="s">
        <v>152</v>
      </c>
      <c r="CJ5" s="47" t="s">
        <v>152</v>
      </c>
      <c r="CK5" s="47" t="s">
        <v>152</v>
      </c>
      <c r="CL5" s="47" t="s">
        <v>152</v>
      </c>
      <c r="CM5" s="47" t="s">
        <v>152</v>
      </c>
      <c r="CN5" s="47" t="s">
        <v>152</v>
      </c>
      <c r="CO5" s="47" t="s">
        <v>152</v>
      </c>
      <c r="CP5" s="47" t="s">
        <v>152</v>
      </c>
      <c r="CQ5" s="47" t="s">
        <v>152</v>
      </c>
      <c r="CR5" s="47" t="s">
        <v>152</v>
      </c>
      <c r="CS5" s="47" t="s">
        <v>152</v>
      </c>
      <c r="CT5" s="47" t="s">
        <v>152</v>
      </c>
      <c r="CU5" s="47" t="s">
        <v>152</v>
      </c>
      <c r="CV5" s="47" t="s">
        <v>152</v>
      </c>
      <c r="CW5" s="47" t="s">
        <v>152</v>
      </c>
      <c r="CX5" s="47" t="s">
        <v>152</v>
      </c>
      <c r="CY5" s="47" t="s">
        <v>152</v>
      </c>
      <c r="CZ5" s="47" t="s">
        <v>152</v>
      </c>
      <c r="DA5" s="47" t="s">
        <v>152</v>
      </c>
      <c r="DB5" s="47" t="s">
        <v>152</v>
      </c>
      <c r="DC5" s="47" t="s">
        <v>152</v>
      </c>
      <c r="DD5" s="47" t="s">
        <v>152</v>
      </c>
      <c r="DE5" s="47" t="s">
        <v>152</v>
      </c>
      <c r="DF5" s="47" t="s">
        <v>152</v>
      </c>
      <c r="DG5" s="47" t="s">
        <v>152</v>
      </c>
      <c r="DH5" s="47" t="s">
        <v>152</v>
      </c>
      <c r="DI5" s="47" t="s">
        <v>152</v>
      </c>
      <c r="DJ5" s="47" t="s">
        <v>152</v>
      </c>
      <c r="DK5" s="47" t="s">
        <v>152</v>
      </c>
      <c r="DL5" s="47" t="s">
        <v>152</v>
      </c>
      <c r="DM5" s="24" t="s">
        <v>151</v>
      </c>
      <c r="DN5" s="53" t="s">
        <v>155</v>
      </c>
      <c r="DO5" s="53" t="s">
        <v>155</v>
      </c>
      <c r="DP5" s="53" t="s">
        <v>155</v>
      </c>
      <c r="DQ5" s="53" t="s">
        <v>155</v>
      </c>
      <c r="DR5" s="53" t="s">
        <v>155</v>
      </c>
      <c r="DS5" s="53" t="s">
        <v>155</v>
      </c>
      <c r="DT5" s="53" t="s">
        <v>155</v>
      </c>
      <c r="DU5" s="53" t="s">
        <v>155</v>
      </c>
      <c r="DV5" s="53" t="s">
        <v>155</v>
      </c>
      <c r="DW5" s="53" t="s">
        <v>155</v>
      </c>
      <c r="DX5" s="53" t="s">
        <v>155</v>
      </c>
      <c r="DY5" s="53" t="s">
        <v>155</v>
      </c>
      <c r="DZ5" s="53" t="s">
        <v>155</v>
      </c>
      <c r="EA5" s="53" t="s">
        <v>155</v>
      </c>
      <c r="EB5" s="53" t="s">
        <v>155</v>
      </c>
      <c r="EC5" s="53" t="s">
        <v>155</v>
      </c>
      <c r="ED5" s="53" t="s">
        <v>155</v>
      </c>
      <c r="EE5" s="53" t="s">
        <v>155</v>
      </c>
      <c r="EF5" s="53" t="s">
        <v>155</v>
      </c>
      <c r="EG5" s="53" t="s">
        <v>155</v>
      </c>
      <c r="EH5" s="53" t="s">
        <v>155</v>
      </c>
      <c r="EI5" s="53" t="s">
        <v>155</v>
      </c>
      <c r="EJ5" s="53" t="s">
        <v>155</v>
      </c>
      <c r="EK5" s="53" t="s">
        <v>155</v>
      </c>
      <c r="EL5" s="53" t="s">
        <v>155</v>
      </c>
      <c r="EM5" s="53" t="s">
        <v>155</v>
      </c>
      <c r="EN5" s="53" t="s">
        <v>155</v>
      </c>
      <c r="EO5" s="53" t="s">
        <v>155</v>
      </c>
      <c r="EP5" s="53" t="s">
        <v>155</v>
      </c>
      <c r="EQ5" s="53" t="s">
        <v>155</v>
      </c>
      <c r="ER5" s="53" t="s">
        <v>155</v>
      </c>
      <c r="ES5" s="24" t="s">
        <v>151</v>
      </c>
      <c r="ET5" s="53" t="s">
        <v>156</v>
      </c>
      <c r="EU5" s="53" t="s">
        <v>156</v>
      </c>
      <c r="EV5" s="53" t="s">
        <v>156</v>
      </c>
      <c r="EW5" s="53" t="s">
        <v>156</v>
      </c>
      <c r="EX5" s="53" t="s">
        <v>156</v>
      </c>
      <c r="EY5" s="53" t="s">
        <v>156</v>
      </c>
      <c r="EZ5" s="53" t="s">
        <v>156</v>
      </c>
      <c r="FA5" s="53" t="s">
        <v>156</v>
      </c>
      <c r="FB5" s="53" t="s">
        <v>156</v>
      </c>
      <c r="FC5" s="53" t="s">
        <v>156</v>
      </c>
      <c r="FD5" s="53" t="s">
        <v>156</v>
      </c>
      <c r="FE5" s="53" t="s">
        <v>156</v>
      </c>
      <c r="FF5" s="53" t="s">
        <v>156</v>
      </c>
      <c r="FG5" s="53" t="s">
        <v>156</v>
      </c>
      <c r="FH5" s="53" t="s">
        <v>156</v>
      </c>
      <c r="FI5" s="53" t="s">
        <v>156</v>
      </c>
      <c r="FJ5" s="53" t="s">
        <v>156</v>
      </c>
      <c r="FK5" s="53" t="s">
        <v>156</v>
      </c>
      <c r="FL5" s="53" t="s">
        <v>156</v>
      </c>
      <c r="FM5" s="53" t="s">
        <v>156</v>
      </c>
      <c r="FN5" s="53" t="s">
        <v>156</v>
      </c>
      <c r="FO5" s="53" t="s">
        <v>156</v>
      </c>
      <c r="FP5" s="53" t="s">
        <v>156</v>
      </c>
      <c r="FQ5" s="53" t="s">
        <v>156</v>
      </c>
      <c r="FR5" s="53" t="s">
        <v>156</v>
      </c>
      <c r="FS5" s="53" t="s">
        <v>156</v>
      </c>
      <c r="FT5" s="53" t="s">
        <v>156</v>
      </c>
      <c r="FU5" s="53" t="s">
        <v>156</v>
      </c>
      <c r="FV5" s="53" t="s">
        <v>156</v>
      </c>
      <c r="FW5" s="53" t="s">
        <v>156</v>
      </c>
      <c r="FX5" s="53" t="s">
        <v>156</v>
      </c>
      <c r="FY5" s="47" t="s">
        <v>152</v>
      </c>
      <c r="FZ5" s="47" t="s">
        <v>152</v>
      </c>
      <c r="GA5" s="47" t="s">
        <v>152</v>
      </c>
      <c r="GB5" s="47" t="s">
        <v>152</v>
      </c>
      <c r="GC5" s="47" t="s">
        <v>152</v>
      </c>
      <c r="GD5" s="47" t="s">
        <v>152</v>
      </c>
      <c r="GE5" s="47" t="s">
        <v>152</v>
      </c>
      <c r="GF5" s="47" t="s">
        <v>152</v>
      </c>
      <c r="GG5" s="47" t="s">
        <v>152</v>
      </c>
      <c r="GH5" s="47" t="s">
        <v>152</v>
      </c>
      <c r="GI5" s="47" t="s">
        <v>152</v>
      </c>
      <c r="GJ5" s="47" t="s">
        <v>152</v>
      </c>
      <c r="GK5" s="47" t="s">
        <v>152</v>
      </c>
      <c r="GL5" s="47" t="s">
        <v>152</v>
      </c>
      <c r="GM5" s="47" t="s">
        <v>152</v>
      </c>
      <c r="GN5" s="47" t="s">
        <v>152</v>
      </c>
      <c r="GO5" s="47" t="s">
        <v>152</v>
      </c>
      <c r="GP5" s="47" t="s">
        <v>152</v>
      </c>
      <c r="GQ5" s="47" t="s">
        <v>152</v>
      </c>
      <c r="GR5" s="47" t="s">
        <v>152</v>
      </c>
      <c r="GS5" s="47" t="s">
        <v>152</v>
      </c>
      <c r="GT5" s="47" t="s">
        <v>152</v>
      </c>
      <c r="GU5" s="47" t="s">
        <v>152</v>
      </c>
      <c r="GV5" s="47" t="s">
        <v>152</v>
      </c>
      <c r="GW5" s="47" t="s">
        <v>152</v>
      </c>
      <c r="GX5" s="47" t="s">
        <v>152</v>
      </c>
      <c r="GY5" s="47" t="s">
        <v>152</v>
      </c>
      <c r="GZ5" s="47" t="s">
        <v>152</v>
      </c>
      <c r="HA5" s="47" t="s">
        <v>152</v>
      </c>
      <c r="HB5" s="47" t="s">
        <v>152</v>
      </c>
      <c r="HC5" s="47" t="s">
        <v>152</v>
      </c>
      <c r="HD5" s="24" t="s">
        <v>151</v>
      </c>
      <c r="HE5" s="47" t="s">
        <v>152</v>
      </c>
      <c r="HF5" s="47" t="s">
        <v>152</v>
      </c>
      <c r="HG5" s="47" t="s">
        <v>152</v>
      </c>
      <c r="HH5" s="47" t="s">
        <v>152</v>
      </c>
      <c r="HI5" s="47" t="s">
        <v>152</v>
      </c>
      <c r="HJ5" s="47" t="s">
        <v>152</v>
      </c>
      <c r="HK5" s="47" t="s">
        <v>152</v>
      </c>
      <c r="HL5" s="47" t="s">
        <v>152</v>
      </c>
      <c r="HM5" s="47" t="s">
        <v>152</v>
      </c>
    </row>
    <row r="6" spans="1:221" s="96" customFormat="1" ht="40.5" customHeight="1" x14ac:dyDescent="0.4">
      <c r="A6" s="83" t="s">
        <v>157</v>
      </c>
      <c r="B6" s="83" t="s">
        <v>158</v>
      </c>
      <c r="C6" s="83" t="s">
        <v>159</v>
      </c>
      <c r="D6" s="83" t="s">
        <v>160</v>
      </c>
      <c r="E6" s="83" t="s">
        <v>161</v>
      </c>
      <c r="F6" s="83" t="s">
        <v>162</v>
      </c>
      <c r="G6" s="83" t="s">
        <v>2068</v>
      </c>
      <c r="H6" s="83" t="s">
        <v>2069</v>
      </c>
      <c r="I6" s="84">
        <v>1308</v>
      </c>
      <c r="J6" s="83" t="str">
        <f>IF($I6="","",_xlfn.XLOOKUP($I6,カテゴリーリスト!$A:$A,カテゴリーリスト!B:B,,0))</f>
        <v>ホーム・キッチン</v>
      </c>
      <c r="K6" s="83" t="str">
        <f>IF($I6="","",_xlfn.XLOOKUP($I6,カテゴリーリスト!$A:$A,カテゴリーリスト!C:C,,0))</f>
        <v>インテリア・室内装飾品</v>
      </c>
      <c r="L6" s="83" t="str">
        <f>IF($I6="","",_xlfn.XLOOKUP($I6,カテゴリーリスト!$A:$A,カテゴリーリスト!D:D,,0))</f>
        <v>花・ハーバリウム・グリーン雑貨</v>
      </c>
      <c r="M6" s="83" t="str">
        <f>IF($I6="","",_xlfn.XLOOKUP($I6,カテゴリーリスト!$A:$A,カテゴリーリスト!E:E,,0))</f>
        <v>観葉植物</v>
      </c>
      <c r="N6" s="83">
        <v>1631</v>
      </c>
      <c r="O6" s="83" t="str">
        <f>IF($N6="","",_xlfn.XLOOKUP($N6,カテゴリーリスト!$A:$A,カテゴリーリスト!$B:$B,,0))</f>
        <v>アウトドア・スポーツ・ペット・趣味</v>
      </c>
      <c r="P6" s="83" t="str">
        <f>IF($N6="","",_xlfn.XLOOKUP($N6,カテゴリーリスト!$A:$A,カテゴリーリスト!$C:$C,,0))</f>
        <v>テーブルゲーム・カードゲーム</v>
      </c>
      <c r="Q6" s="83" t="str">
        <f>IF($N6="","",_xlfn.XLOOKUP($N6,カテゴリーリスト!$A:$A,カテゴリーリスト!$D:$D,,0))</f>
        <v>カードゲーム</v>
      </c>
      <c r="R6" s="83" t="str">
        <f>IF($N6="","",_xlfn.XLOOKUP($N6,カテゴリーリスト!$A:$A,カテゴリーリスト!$E:$E,,0))</f>
        <v>その他</v>
      </c>
      <c r="S6" s="83"/>
      <c r="T6" s="83" t="str">
        <f>IF($S6="","",_xlfn.XLOOKUP($S6,カテゴリーリスト!$A:$A,カテゴリーリスト!$B:$B,,0))</f>
        <v/>
      </c>
      <c r="U6" s="83" t="str">
        <f>IF($S6="","",_xlfn.XLOOKUP($S6,カテゴリーリスト!$A:$A,カテゴリーリスト!$C:$C,,0))</f>
        <v/>
      </c>
      <c r="V6" s="83" t="str">
        <f>IF($S6="","",_xlfn.XLOOKUP($S6,カテゴリーリスト!$A:$A,カテゴリーリスト!$D:$D,,0))</f>
        <v/>
      </c>
      <c r="W6" s="83" t="str">
        <f>IF($S6="","",_xlfn.XLOOKUP($S6,カテゴリーリスト!$A:$A,カテゴリーリスト!$E:$E,,0))</f>
        <v/>
      </c>
      <c r="X6" s="85"/>
      <c r="Y6" s="83" t="s">
        <v>549</v>
      </c>
      <c r="Z6" s="86">
        <v>60</v>
      </c>
      <c r="AA6" s="86">
        <v>90</v>
      </c>
      <c r="AB6" s="86" t="s">
        <v>2027</v>
      </c>
      <c r="AC6" s="86" t="s">
        <v>165</v>
      </c>
      <c r="AD6" s="86" t="s">
        <v>166</v>
      </c>
      <c r="AE6" s="87" t="s">
        <v>2070</v>
      </c>
      <c r="AF6" s="87" t="s">
        <v>2071</v>
      </c>
      <c r="AG6" s="88" t="s">
        <v>2072</v>
      </c>
      <c r="AH6" s="86" t="s">
        <v>470</v>
      </c>
      <c r="AI6" s="89" t="s">
        <v>2073</v>
      </c>
      <c r="AJ6" s="89" t="s">
        <v>2074</v>
      </c>
      <c r="AK6" s="89" t="s">
        <v>2075</v>
      </c>
      <c r="AL6" s="87" t="s">
        <v>2076</v>
      </c>
      <c r="AM6" s="89" t="s">
        <v>2077</v>
      </c>
      <c r="AN6" s="89" t="s">
        <v>2078</v>
      </c>
      <c r="AO6" s="89" t="s">
        <v>2079</v>
      </c>
      <c r="AP6" s="88" t="s">
        <v>2072</v>
      </c>
      <c r="AQ6" s="88" t="s">
        <v>2028</v>
      </c>
      <c r="AR6" s="90">
        <v>1234567890123</v>
      </c>
      <c r="AS6" s="87" t="s">
        <v>168</v>
      </c>
      <c r="AT6" s="91" t="s">
        <v>169</v>
      </c>
      <c r="AU6" s="63" t="s">
        <v>2066</v>
      </c>
      <c r="AV6" s="63" t="s">
        <v>2067</v>
      </c>
      <c r="AW6" s="63"/>
      <c r="AX6" s="63"/>
      <c r="AY6" s="63"/>
      <c r="AZ6" s="63"/>
      <c r="BA6" s="63"/>
      <c r="BB6" s="63"/>
      <c r="BC6" s="63"/>
      <c r="BD6" s="63"/>
      <c r="BE6" s="63"/>
      <c r="BF6" s="64" t="s">
        <v>170</v>
      </c>
      <c r="BG6" s="64" t="s">
        <v>170</v>
      </c>
      <c r="BH6" s="64"/>
      <c r="BI6" s="64"/>
      <c r="BJ6" s="105" t="s">
        <v>2090</v>
      </c>
      <c r="BK6" s="92" t="s">
        <v>2080</v>
      </c>
      <c r="BL6" s="105" t="s">
        <v>2081</v>
      </c>
      <c r="BM6" s="93" t="s">
        <v>520</v>
      </c>
      <c r="BN6" s="93" t="s">
        <v>522</v>
      </c>
      <c r="BO6" s="93" t="s">
        <v>529</v>
      </c>
      <c r="BP6" s="93" t="s">
        <v>175</v>
      </c>
      <c r="BQ6" s="93" t="s">
        <v>546</v>
      </c>
      <c r="BR6" s="93" t="s">
        <v>524</v>
      </c>
      <c r="BS6" s="93" t="s">
        <v>534</v>
      </c>
      <c r="BT6" s="93" t="s">
        <v>536</v>
      </c>
      <c r="BU6" s="93" t="s">
        <v>547</v>
      </c>
      <c r="BV6" s="93" t="s">
        <v>2086</v>
      </c>
      <c r="BW6" s="93" t="s">
        <v>2085</v>
      </c>
      <c r="BX6" s="93" t="s">
        <v>2084</v>
      </c>
      <c r="BY6" s="93" t="s">
        <v>2214</v>
      </c>
      <c r="BZ6" s="93" t="s">
        <v>2216</v>
      </c>
      <c r="CA6" s="93" t="s">
        <v>2218</v>
      </c>
      <c r="CB6" s="93" t="s">
        <v>2220</v>
      </c>
      <c r="CC6" s="93" t="s">
        <v>2222</v>
      </c>
      <c r="CD6" s="93" t="s">
        <v>522</v>
      </c>
      <c r="CE6" s="93"/>
      <c r="CF6" s="93" t="s">
        <v>525</v>
      </c>
      <c r="CG6" s="93" t="s">
        <v>527</v>
      </c>
      <c r="CH6" s="93" t="s">
        <v>171</v>
      </c>
      <c r="CI6" s="93" t="s">
        <v>172</v>
      </c>
      <c r="CJ6" s="93" t="s">
        <v>529</v>
      </c>
      <c r="CK6" s="93" t="s">
        <v>173</v>
      </c>
      <c r="CL6" s="93" t="s">
        <v>540</v>
      </c>
      <c r="CM6" s="93" t="s">
        <v>542</v>
      </c>
      <c r="CN6" s="93" t="s">
        <v>174</v>
      </c>
      <c r="CO6" s="93" t="s">
        <v>543</v>
      </c>
      <c r="CP6" s="93" t="s">
        <v>530</v>
      </c>
      <c r="CQ6" s="93" t="s">
        <v>544</v>
      </c>
      <c r="CR6" s="93" t="s">
        <v>545</v>
      </c>
      <c r="CS6" s="93" t="s">
        <v>546</v>
      </c>
      <c r="CT6" s="93" t="s">
        <v>532</v>
      </c>
      <c r="CU6" s="93" t="s">
        <v>534</v>
      </c>
      <c r="CV6" s="93" t="s">
        <v>536</v>
      </c>
      <c r="CW6" s="93" t="s">
        <v>538</v>
      </c>
      <c r="CX6" s="93"/>
      <c r="CY6" s="93"/>
      <c r="CZ6" s="93" t="s">
        <v>176</v>
      </c>
      <c r="DA6" s="93" t="s">
        <v>548</v>
      </c>
      <c r="DB6" s="93" t="s">
        <v>2010</v>
      </c>
      <c r="DC6" s="93" t="s">
        <v>2012</v>
      </c>
      <c r="DD6" s="93" t="s">
        <v>2013</v>
      </c>
      <c r="DE6" s="93" t="s">
        <v>2224</v>
      </c>
      <c r="DF6" s="93" t="s">
        <v>2015</v>
      </c>
      <c r="DG6" s="93" t="s">
        <v>2226</v>
      </c>
      <c r="DH6" s="93" t="s">
        <v>2065</v>
      </c>
      <c r="DI6" s="93" t="s">
        <v>2060</v>
      </c>
      <c r="DJ6" s="93" t="s">
        <v>2064</v>
      </c>
      <c r="DK6" s="93" t="s">
        <v>2062</v>
      </c>
      <c r="DL6" s="93" t="s">
        <v>2228</v>
      </c>
      <c r="DM6" s="94" t="s">
        <v>177</v>
      </c>
      <c r="DN6" s="93" t="s">
        <v>78</v>
      </c>
      <c r="DO6" s="93" t="s">
        <v>79</v>
      </c>
      <c r="DP6" s="93" t="s">
        <v>80</v>
      </c>
      <c r="DQ6" s="93" t="s">
        <v>110</v>
      </c>
      <c r="DR6" s="93" t="s">
        <v>111</v>
      </c>
      <c r="DS6" s="93" t="s">
        <v>83</v>
      </c>
      <c r="DT6" s="93" t="s">
        <v>112</v>
      </c>
      <c r="DU6" s="93" t="s">
        <v>113</v>
      </c>
      <c r="DV6" s="93" t="s">
        <v>86</v>
      </c>
      <c r="DW6" s="93" t="s">
        <v>87</v>
      </c>
      <c r="DX6" s="93" t="s">
        <v>88</v>
      </c>
      <c r="DY6" s="93" t="s">
        <v>114</v>
      </c>
      <c r="DZ6" s="93" t="s">
        <v>115</v>
      </c>
      <c r="EA6" s="93" t="s">
        <v>116</v>
      </c>
      <c r="EB6" s="93" t="s">
        <v>117</v>
      </c>
      <c r="EC6" s="93" t="s">
        <v>118</v>
      </c>
      <c r="ED6" s="93" t="s">
        <v>119</v>
      </c>
      <c r="EE6" s="93" t="s">
        <v>120</v>
      </c>
      <c r="EF6" s="93" t="s">
        <v>121</v>
      </c>
      <c r="EG6" s="93" t="s">
        <v>122</v>
      </c>
      <c r="EH6" s="93" t="s">
        <v>123</v>
      </c>
      <c r="EI6" s="93" t="s">
        <v>124</v>
      </c>
      <c r="EJ6" s="93" t="s">
        <v>125</v>
      </c>
      <c r="EK6" s="93" t="s">
        <v>126</v>
      </c>
      <c r="EL6" s="93" t="s">
        <v>127</v>
      </c>
      <c r="EM6" s="93" t="s">
        <v>128</v>
      </c>
      <c r="EN6" s="93" t="s">
        <v>129</v>
      </c>
      <c r="EO6" s="93" t="s">
        <v>130</v>
      </c>
      <c r="EP6" s="93" t="s">
        <v>131</v>
      </c>
      <c r="EQ6" s="93" t="s">
        <v>132</v>
      </c>
      <c r="ER6" s="93" t="s">
        <v>133</v>
      </c>
      <c r="ES6" s="93" t="s">
        <v>178</v>
      </c>
      <c r="ET6" s="93" t="s">
        <v>78</v>
      </c>
      <c r="EU6" s="93" t="s">
        <v>79</v>
      </c>
      <c r="EV6" s="93" t="s">
        <v>80</v>
      </c>
      <c r="EW6" s="93" t="s">
        <v>110</v>
      </c>
      <c r="EX6" s="93" t="s">
        <v>111</v>
      </c>
      <c r="EY6" s="93" t="s">
        <v>83</v>
      </c>
      <c r="EZ6" s="93" t="s">
        <v>112</v>
      </c>
      <c r="FA6" s="93" t="s">
        <v>113</v>
      </c>
      <c r="FB6" s="93" t="s">
        <v>86</v>
      </c>
      <c r="FC6" s="93" t="s">
        <v>87</v>
      </c>
      <c r="FD6" s="93" t="s">
        <v>88</v>
      </c>
      <c r="FE6" s="93" t="s">
        <v>114</v>
      </c>
      <c r="FF6" s="93" t="s">
        <v>115</v>
      </c>
      <c r="FG6" s="93" t="s">
        <v>116</v>
      </c>
      <c r="FH6" s="93" t="s">
        <v>117</v>
      </c>
      <c r="FI6" s="93" t="s">
        <v>118</v>
      </c>
      <c r="FJ6" s="93" t="s">
        <v>119</v>
      </c>
      <c r="FK6" s="93" t="s">
        <v>120</v>
      </c>
      <c r="FL6" s="93" t="s">
        <v>121</v>
      </c>
      <c r="FM6" s="93" t="s">
        <v>122</v>
      </c>
      <c r="FN6" s="93" t="s">
        <v>123</v>
      </c>
      <c r="FO6" s="93" t="s">
        <v>124</v>
      </c>
      <c r="FP6" s="93" t="s">
        <v>125</v>
      </c>
      <c r="FQ6" s="93" t="s">
        <v>126</v>
      </c>
      <c r="FR6" s="93" t="s">
        <v>127</v>
      </c>
      <c r="FS6" s="93" t="s">
        <v>128</v>
      </c>
      <c r="FT6" s="93" t="s">
        <v>129</v>
      </c>
      <c r="FU6" s="93" t="s">
        <v>130</v>
      </c>
      <c r="FV6" s="93" t="s">
        <v>131</v>
      </c>
      <c r="FW6" s="93" t="s">
        <v>132</v>
      </c>
      <c r="FX6" s="93" t="s">
        <v>133</v>
      </c>
      <c r="FY6" s="93" t="s">
        <v>78</v>
      </c>
      <c r="FZ6" s="93" t="s">
        <v>79</v>
      </c>
      <c r="GA6" s="93" t="s">
        <v>80</v>
      </c>
      <c r="GB6" s="93" t="s">
        <v>110</v>
      </c>
      <c r="GC6" s="93" t="s">
        <v>111</v>
      </c>
      <c r="GD6" s="93" t="s">
        <v>83</v>
      </c>
      <c r="GE6" s="93" t="s">
        <v>112</v>
      </c>
      <c r="GF6" s="93" t="s">
        <v>113</v>
      </c>
      <c r="GG6" s="93" t="s">
        <v>86</v>
      </c>
      <c r="GH6" s="93" t="s">
        <v>87</v>
      </c>
      <c r="GI6" s="93" t="s">
        <v>88</v>
      </c>
      <c r="GJ6" s="93" t="s">
        <v>114</v>
      </c>
      <c r="GK6" s="93" t="s">
        <v>115</v>
      </c>
      <c r="GL6" s="93" t="s">
        <v>116</v>
      </c>
      <c r="GM6" s="93" t="s">
        <v>117</v>
      </c>
      <c r="GN6" s="93" t="s">
        <v>118</v>
      </c>
      <c r="GO6" s="93" t="s">
        <v>119</v>
      </c>
      <c r="GP6" s="93" t="s">
        <v>120</v>
      </c>
      <c r="GQ6" s="93" t="s">
        <v>121</v>
      </c>
      <c r="GR6" s="93" t="s">
        <v>122</v>
      </c>
      <c r="GS6" s="93" t="s">
        <v>123</v>
      </c>
      <c r="GT6" s="93" t="s">
        <v>124</v>
      </c>
      <c r="GU6" s="93" t="s">
        <v>125</v>
      </c>
      <c r="GV6" s="93" t="s">
        <v>126</v>
      </c>
      <c r="GW6" s="93" t="s">
        <v>127</v>
      </c>
      <c r="GX6" s="93" t="s">
        <v>128</v>
      </c>
      <c r="GY6" s="93" t="s">
        <v>129</v>
      </c>
      <c r="GZ6" s="93" t="s">
        <v>130</v>
      </c>
      <c r="HA6" s="93" t="s">
        <v>131</v>
      </c>
      <c r="HB6" s="93" t="s">
        <v>132</v>
      </c>
      <c r="HC6" s="93" t="s">
        <v>133</v>
      </c>
      <c r="HD6" s="95" t="s">
        <v>179</v>
      </c>
      <c r="HE6" s="95" t="s">
        <v>180</v>
      </c>
      <c r="HF6" s="95" t="s">
        <v>181</v>
      </c>
      <c r="HG6" s="95" t="s">
        <v>182</v>
      </c>
      <c r="HH6" s="95" t="s">
        <v>183</v>
      </c>
      <c r="HI6" s="95" t="s">
        <v>184</v>
      </c>
      <c r="HJ6" s="95" t="s">
        <v>185</v>
      </c>
      <c r="HK6" s="95" t="s">
        <v>186</v>
      </c>
      <c r="HL6" s="95" t="s">
        <v>187</v>
      </c>
      <c r="HM6" s="95" t="s">
        <v>188</v>
      </c>
    </row>
    <row r="7" spans="1:221" s="15" customFormat="1" ht="19.5" x14ac:dyDescent="0.4">
      <c r="A7" s="3" t="str">
        <f>TEXT(1,"0000")</f>
        <v>0001</v>
      </c>
      <c r="B7" s="18"/>
      <c r="C7" s="18"/>
      <c r="D7" s="18"/>
      <c r="E7" s="18"/>
      <c r="F7" s="18"/>
      <c r="G7" s="18"/>
      <c r="H7" s="18"/>
      <c r="I7" s="18"/>
      <c r="J7" s="3" t="str">
        <f>IF($I7="","",_xlfn.XLOOKUP($I7,カテゴリーリスト!$A:$A,カテゴリーリスト!$B:$B,,0))</f>
        <v/>
      </c>
      <c r="K7" s="3" t="str">
        <f>IF($I7="","",_xlfn.XLOOKUP($I7,カテゴリーリスト!$A:$A,カテゴリーリスト!$C:$C,,0))</f>
        <v/>
      </c>
      <c r="L7" s="3" t="str">
        <f>IF($I7="","",_xlfn.XLOOKUP($I7,カテゴリーリスト!$A:$A,カテゴリーリスト!$D:$D,,0))</f>
        <v/>
      </c>
      <c r="M7" s="3" t="str">
        <f>IF($I7="","",_xlfn.XLOOKUP($I7,カテゴリーリスト!$A:$A,カテゴリーリスト!$E:$E,,0))</f>
        <v/>
      </c>
      <c r="N7" s="18"/>
      <c r="O7" s="3" t="str">
        <f>IF($N7="","",_xlfn.XLOOKUP($N7,カテゴリーリスト!$A:$A,カテゴリーリスト!$B:$B,,0))</f>
        <v/>
      </c>
      <c r="P7" s="3" t="str">
        <f>IF($N7="","",_xlfn.XLOOKUP($N7,カテゴリーリスト!$A:$A,カテゴリーリスト!$C:$C,,0))</f>
        <v/>
      </c>
      <c r="Q7" s="3" t="str">
        <f>IF($N7="","",_xlfn.XLOOKUP($N7,カテゴリーリスト!$A:$A,カテゴリーリスト!$D:$D,,0))</f>
        <v/>
      </c>
      <c r="R7" s="3" t="str">
        <f>IF($N7="","",_xlfn.XLOOKUP($N7,カテゴリーリスト!$A:$A,カテゴリーリスト!$E:$E,,0))</f>
        <v/>
      </c>
      <c r="S7" s="18"/>
      <c r="T7" s="3" t="str">
        <f>IF($S7="","",_xlfn.XLOOKUP($S7,カテゴリーリスト!$A:$A,カテゴリーリスト!$B:$B,,0))</f>
        <v/>
      </c>
      <c r="U7" s="3" t="str">
        <f>IF($S7="","",_xlfn.XLOOKUP($S7,カテゴリーリスト!$A:$A,カテゴリーリスト!$C:$C,,0))</f>
        <v/>
      </c>
      <c r="V7" s="3" t="str">
        <f>IF($S7="","",_xlfn.XLOOKUP($S7,カテゴリーリスト!$A:$A,カテゴリーリスト!$D:$D,,0))</f>
        <v/>
      </c>
      <c r="W7" s="3" t="str">
        <f>IF($S7="","",_xlfn.XLOOKUP($S7,カテゴリーリスト!$A:$A,カテゴリーリスト!$E:$E,,0))</f>
        <v/>
      </c>
      <c r="X7" s="70"/>
      <c r="Y7" s="18"/>
      <c r="Z7" s="18"/>
      <c r="AA7" s="18"/>
      <c r="AB7" s="18"/>
      <c r="AC7" s="18"/>
      <c r="AD7" s="18"/>
      <c r="AE7" s="21"/>
      <c r="AF7" s="21"/>
      <c r="AG7" s="21"/>
      <c r="AH7" s="18"/>
      <c r="AI7" s="71"/>
      <c r="AJ7" s="71"/>
      <c r="AK7" s="71"/>
      <c r="AL7" s="21"/>
      <c r="AM7" s="71"/>
      <c r="AN7" s="71"/>
      <c r="AO7" s="71"/>
      <c r="AP7" s="21"/>
      <c r="AQ7" s="21"/>
      <c r="AR7" s="19"/>
      <c r="AS7" s="21"/>
      <c r="AT7" s="18"/>
      <c r="AU7" s="65"/>
      <c r="AV7" s="65"/>
      <c r="AW7" s="65"/>
      <c r="AX7" s="65"/>
      <c r="AY7" s="65"/>
      <c r="AZ7" s="65"/>
      <c r="BA7" s="65"/>
      <c r="BB7" s="65"/>
      <c r="BC7" s="65"/>
      <c r="BD7" s="65"/>
      <c r="BE7" s="65"/>
      <c r="BF7" s="66"/>
      <c r="BG7" s="66"/>
      <c r="BH7" s="66"/>
      <c r="BI7" s="66"/>
      <c r="BJ7" s="104"/>
      <c r="BK7" s="20"/>
      <c r="BL7" s="20"/>
      <c r="BM7" s="17"/>
      <c r="BN7" s="20"/>
      <c r="BO7" s="20"/>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22"/>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23" t="str">
        <f>$A7&amp;"-01"</f>
        <v>0001-01</v>
      </c>
      <c r="HE7" s="23" t="str">
        <f>$A7&amp;"-02"</f>
        <v>0001-02</v>
      </c>
      <c r="HF7" s="23" t="str">
        <f>$A7&amp;"-03"</f>
        <v>0001-03</v>
      </c>
      <c r="HG7" s="23" t="str">
        <f>$A7&amp;"-04"</f>
        <v>0001-04</v>
      </c>
      <c r="HH7" s="23" t="str">
        <f>$A7&amp;"-05"</f>
        <v>0001-05</v>
      </c>
      <c r="HI7" s="23" t="str">
        <f>$A7&amp;"-06"</f>
        <v>0001-06</v>
      </c>
      <c r="HJ7" s="23" t="str">
        <f>$A7&amp;"-07"</f>
        <v>0001-07</v>
      </c>
      <c r="HK7" s="23" t="str">
        <f>$A7&amp;"-08"</f>
        <v>0001-08</v>
      </c>
      <c r="HL7" s="23" t="str">
        <f>$A7&amp;"-09"</f>
        <v>0001-09</v>
      </c>
      <c r="HM7" s="23" t="str">
        <f>$A7&amp;"-10"</f>
        <v>0001-10</v>
      </c>
    </row>
    <row r="8" spans="1:221" s="15" customFormat="1" ht="19.5" x14ac:dyDescent="0.4">
      <c r="A8" s="3" t="str">
        <f>TEXT(VALUE(A7)+1,"0000")</f>
        <v>0002</v>
      </c>
      <c r="B8" s="18"/>
      <c r="C8" s="18"/>
      <c r="D8" s="18"/>
      <c r="E8" s="18"/>
      <c r="F8" s="18"/>
      <c r="G8" s="18"/>
      <c r="H8" s="18"/>
      <c r="I8" s="18"/>
      <c r="J8" s="3" t="str">
        <f>IF($I8="","",_xlfn.XLOOKUP($I8,カテゴリーリスト!$A:$A,カテゴリーリスト!$B:$B,,0))</f>
        <v/>
      </c>
      <c r="K8" s="3" t="str">
        <f>IF($I8="","",_xlfn.XLOOKUP($I8,カテゴリーリスト!$A:$A,カテゴリーリスト!$C:$C,,0))</f>
        <v/>
      </c>
      <c r="L8" s="3" t="str">
        <f>IF($I8="","",_xlfn.XLOOKUP($I8,カテゴリーリスト!$A:$A,カテゴリーリスト!$D:$D,,0))</f>
        <v/>
      </c>
      <c r="M8" s="3" t="str">
        <f>IF($I8="","",_xlfn.XLOOKUP($I8,カテゴリーリスト!$A:$A,カテゴリーリスト!$E:$E,,0))</f>
        <v/>
      </c>
      <c r="N8" s="18"/>
      <c r="O8" s="3" t="str">
        <f>IF($N8="","",_xlfn.XLOOKUP($N8,カテゴリーリスト!$A:$A,カテゴリーリスト!$B:$B,,0))</f>
        <v/>
      </c>
      <c r="P8" s="3" t="str">
        <f>IF($N8="","",_xlfn.XLOOKUP($N8,カテゴリーリスト!$A:$A,カテゴリーリスト!$C:$C,,0))</f>
        <v/>
      </c>
      <c r="Q8" s="3" t="str">
        <f>IF($N8="","",_xlfn.XLOOKUP($N8,カテゴリーリスト!$A:$A,カテゴリーリスト!$D:$D,,0))</f>
        <v/>
      </c>
      <c r="R8" s="3" t="str">
        <f>IF($N8="","",_xlfn.XLOOKUP($N8,カテゴリーリスト!$A:$A,カテゴリーリスト!$E:$E,,0))</f>
        <v/>
      </c>
      <c r="S8" s="18"/>
      <c r="T8" s="3" t="str">
        <f>IF($S8="","",_xlfn.XLOOKUP($S8,カテゴリーリスト!$A:$A,カテゴリーリスト!$B:$B,,0))</f>
        <v/>
      </c>
      <c r="U8" s="3" t="str">
        <f>IF($S8="","",_xlfn.XLOOKUP($S8,カテゴリーリスト!$A:$A,カテゴリーリスト!$C:$C,,0))</f>
        <v/>
      </c>
      <c r="V8" s="3" t="str">
        <f>IF($S8="","",_xlfn.XLOOKUP($S8,カテゴリーリスト!$A:$A,カテゴリーリスト!$D:$D,,0))</f>
        <v/>
      </c>
      <c r="W8" s="3" t="str">
        <f>IF($S8="","",_xlfn.XLOOKUP($S8,カテゴリーリスト!$A:$A,カテゴリーリスト!$E:$E,,0))</f>
        <v/>
      </c>
      <c r="X8" s="70"/>
      <c r="Y8" s="18"/>
      <c r="Z8" s="18"/>
      <c r="AA8" s="18"/>
      <c r="AB8" s="18"/>
      <c r="AC8" s="18"/>
      <c r="AD8" s="18"/>
      <c r="AE8" s="21"/>
      <c r="AF8" s="21"/>
      <c r="AG8" s="21"/>
      <c r="AH8" s="18"/>
      <c r="AI8" s="71"/>
      <c r="AJ8" s="71"/>
      <c r="AK8" s="71"/>
      <c r="AL8" s="21"/>
      <c r="AM8" s="71"/>
      <c r="AN8" s="71"/>
      <c r="AO8" s="71"/>
      <c r="AP8" s="21"/>
      <c r="AQ8" s="21"/>
      <c r="AR8" s="19"/>
      <c r="AS8" s="21"/>
      <c r="AT8" s="18"/>
      <c r="AU8" s="65"/>
      <c r="AV8" s="65"/>
      <c r="AW8" s="65"/>
      <c r="AX8" s="65"/>
      <c r="AY8" s="65"/>
      <c r="AZ8" s="65"/>
      <c r="BA8" s="65"/>
      <c r="BB8" s="65"/>
      <c r="BC8" s="65"/>
      <c r="BD8" s="65"/>
      <c r="BE8" s="80"/>
      <c r="BF8" s="66"/>
      <c r="BG8" s="66"/>
      <c r="BH8" s="66"/>
      <c r="BI8" s="66"/>
      <c r="BJ8" s="104"/>
      <c r="BK8" s="20"/>
      <c r="BL8" s="20"/>
      <c r="BM8" s="17"/>
      <c r="BN8" s="20"/>
      <c r="BO8" s="20"/>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22"/>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23" t="str">
        <f>$A8&amp;"-01"</f>
        <v>0002-01</v>
      </c>
      <c r="HE8" s="23" t="str">
        <f>$A8&amp;"-02"</f>
        <v>0002-02</v>
      </c>
      <c r="HF8" s="23" t="str">
        <f>$A8&amp;"-03"</f>
        <v>0002-03</v>
      </c>
      <c r="HG8" s="23" t="str">
        <f>$A8&amp;"-04"</f>
        <v>0002-04</v>
      </c>
      <c r="HH8" s="23" t="str">
        <f>$A8&amp;"-05"</f>
        <v>0002-05</v>
      </c>
      <c r="HI8" s="23" t="str">
        <f>$A8&amp;"-06"</f>
        <v>0002-06</v>
      </c>
      <c r="HJ8" s="23" t="str">
        <f>$A8&amp;"-07"</f>
        <v>0002-07</v>
      </c>
      <c r="HK8" s="23" t="str">
        <f>$A8&amp;"-08"</f>
        <v>0002-08</v>
      </c>
      <c r="HL8" s="23" t="str">
        <f>$A8&amp;"-09"</f>
        <v>0002-09</v>
      </c>
      <c r="HM8" s="23" t="str">
        <f>$A8&amp;"-10"</f>
        <v>0002-10</v>
      </c>
    </row>
    <row r="9" spans="1:221" s="15" customFormat="1" ht="19.5" x14ac:dyDescent="0.4">
      <c r="A9" s="3" t="str">
        <f t="shared" ref="A9:A72" si="0">TEXT(VALUE(A8)+1,"0000")</f>
        <v>0003</v>
      </c>
      <c r="B9" s="18"/>
      <c r="C9" s="18"/>
      <c r="D9" s="18"/>
      <c r="E9" s="18"/>
      <c r="F9" s="18"/>
      <c r="G9" s="18"/>
      <c r="H9" s="18"/>
      <c r="I9" s="18"/>
      <c r="J9" s="3" t="str">
        <f>IF($I9="","",_xlfn.XLOOKUP($I9,カテゴリーリスト!$A:$A,カテゴリーリスト!$B:$B,,0))</f>
        <v/>
      </c>
      <c r="K9" s="3" t="str">
        <f>IF($I9="","",_xlfn.XLOOKUP($I9,カテゴリーリスト!$A:$A,カテゴリーリスト!$C:$C,,0))</f>
        <v/>
      </c>
      <c r="L9" s="3" t="str">
        <f>IF($I9="","",_xlfn.XLOOKUP($I9,カテゴリーリスト!$A:$A,カテゴリーリスト!$D:$D,,0))</f>
        <v/>
      </c>
      <c r="M9" s="3" t="str">
        <f>IF($I9="","",_xlfn.XLOOKUP($I9,カテゴリーリスト!$A:$A,カテゴリーリスト!$E:$E,,0))</f>
        <v/>
      </c>
      <c r="N9" s="18"/>
      <c r="O9" s="3" t="str">
        <f>IF($N9="","",_xlfn.XLOOKUP($N9,カテゴリーリスト!$A:$A,カテゴリーリスト!$B:$B,,0))</f>
        <v/>
      </c>
      <c r="P9" s="3" t="str">
        <f>IF($N9="","",_xlfn.XLOOKUP($N9,カテゴリーリスト!$A:$A,カテゴリーリスト!$C:$C,,0))</f>
        <v/>
      </c>
      <c r="Q9" s="3" t="str">
        <f>IF($N9="","",_xlfn.XLOOKUP($N9,カテゴリーリスト!$A:$A,カテゴリーリスト!$D:$D,,0))</f>
        <v/>
      </c>
      <c r="R9" s="3" t="str">
        <f>IF($N9="","",_xlfn.XLOOKUP($N9,カテゴリーリスト!$A:$A,カテゴリーリスト!$E:$E,,0))</f>
        <v/>
      </c>
      <c r="S9" s="18"/>
      <c r="T9" s="3" t="str">
        <f>IF($S9="","",_xlfn.XLOOKUP($S9,カテゴリーリスト!$A:$A,カテゴリーリスト!$B:$B,,0))</f>
        <v/>
      </c>
      <c r="U9" s="3" t="str">
        <f>IF($S9="","",_xlfn.XLOOKUP($S9,カテゴリーリスト!$A:$A,カテゴリーリスト!$C:$C,,0))</f>
        <v/>
      </c>
      <c r="V9" s="3" t="str">
        <f>IF($S9="","",_xlfn.XLOOKUP($S9,カテゴリーリスト!$A:$A,カテゴリーリスト!$D:$D,,0))</f>
        <v/>
      </c>
      <c r="W9" s="3" t="str">
        <f>IF($S9="","",_xlfn.XLOOKUP($S9,カテゴリーリスト!$A:$A,カテゴリーリスト!$E:$E,,0))</f>
        <v/>
      </c>
      <c r="X9" s="70"/>
      <c r="Y9" s="18"/>
      <c r="Z9" s="18"/>
      <c r="AA9" s="18"/>
      <c r="AB9" s="18"/>
      <c r="AC9" s="18"/>
      <c r="AD9" s="18"/>
      <c r="AE9" s="21"/>
      <c r="AF9" s="21"/>
      <c r="AG9" s="21"/>
      <c r="AH9" s="18"/>
      <c r="AI9" s="71"/>
      <c r="AJ9" s="71"/>
      <c r="AK9" s="71"/>
      <c r="AL9" s="21"/>
      <c r="AM9" s="71"/>
      <c r="AN9" s="71"/>
      <c r="AO9" s="71"/>
      <c r="AP9" s="21"/>
      <c r="AQ9" s="21"/>
      <c r="AR9" s="19"/>
      <c r="AS9" s="21"/>
      <c r="AT9" s="18"/>
      <c r="AU9" s="65"/>
      <c r="AV9" s="65"/>
      <c r="AW9" s="65"/>
      <c r="AX9" s="65"/>
      <c r="AY9" s="65"/>
      <c r="AZ9" s="65"/>
      <c r="BA9" s="65"/>
      <c r="BB9" s="65"/>
      <c r="BC9" s="65"/>
      <c r="BD9" s="65"/>
      <c r="BE9" s="80"/>
      <c r="BF9" s="66"/>
      <c r="BG9" s="66"/>
      <c r="BH9" s="66"/>
      <c r="BI9" s="66"/>
      <c r="BJ9" s="104"/>
      <c r="BK9" s="20"/>
      <c r="BL9" s="20"/>
      <c r="BM9" s="17"/>
      <c r="BN9" s="20"/>
      <c r="BO9" s="20"/>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22"/>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23" t="str">
        <f t="shared" ref="HD9:HD72" si="1">$A9&amp;"-01"</f>
        <v>0003-01</v>
      </c>
      <c r="HE9" s="23" t="str">
        <f t="shared" ref="HE9:HE72" si="2">$A9&amp;"-02"</f>
        <v>0003-02</v>
      </c>
      <c r="HF9" s="23" t="str">
        <f t="shared" ref="HF9:HF72" si="3">$A9&amp;"-03"</f>
        <v>0003-03</v>
      </c>
      <c r="HG9" s="23" t="str">
        <f t="shared" ref="HG9:HG72" si="4">$A9&amp;"-04"</f>
        <v>0003-04</v>
      </c>
      <c r="HH9" s="23" t="str">
        <f t="shared" ref="HH9:HH72" si="5">$A9&amp;"-05"</f>
        <v>0003-05</v>
      </c>
      <c r="HI9" s="23" t="str">
        <f t="shared" ref="HI9:HI72" si="6">$A9&amp;"-06"</f>
        <v>0003-06</v>
      </c>
      <c r="HJ9" s="23" t="str">
        <f t="shared" ref="HJ9:HJ72" si="7">$A9&amp;"-07"</f>
        <v>0003-07</v>
      </c>
      <c r="HK9" s="23" t="str">
        <f t="shared" ref="HK9:HK72" si="8">$A9&amp;"-08"</f>
        <v>0003-08</v>
      </c>
      <c r="HL9" s="23" t="str">
        <f t="shared" ref="HL9:HL72" si="9">$A9&amp;"-09"</f>
        <v>0003-09</v>
      </c>
      <c r="HM9" s="23" t="str">
        <f t="shared" ref="HM9:HM72" si="10">$A9&amp;"-10"</f>
        <v>0003-10</v>
      </c>
    </row>
    <row r="10" spans="1:221" s="15" customFormat="1" ht="19.5" x14ac:dyDescent="0.4">
      <c r="A10" s="3" t="str">
        <f t="shared" si="0"/>
        <v>0004</v>
      </c>
      <c r="B10" s="18"/>
      <c r="C10" s="18"/>
      <c r="D10" s="18"/>
      <c r="E10" s="18"/>
      <c r="F10" s="18"/>
      <c r="G10" s="18"/>
      <c r="H10" s="18"/>
      <c r="I10" s="18"/>
      <c r="J10" s="3" t="str">
        <f>IF($I10="","",_xlfn.XLOOKUP($I10,カテゴリーリスト!$A:$A,カテゴリーリスト!$B:$B,,0))</f>
        <v/>
      </c>
      <c r="K10" s="3" t="str">
        <f>IF($I10="","",_xlfn.XLOOKUP($I10,カテゴリーリスト!$A:$A,カテゴリーリスト!$C:$C,,0))</f>
        <v/>
      </c>
      <c r="L10" s="3" t="str">
        <f>IF($I10="","",_xlfn.XLOOKUP($I10,カテゴリーリスト!$A:$A,カテゴリーリスト!$D:$D,,0))</f>
        <v/>
      </c>
      <c r="M10" s="3" t="str">
        <f>IF($I10="","",_xlfn.XLOOKUP($I10,カテゴリーリスト!$A:$A,カテゴリーリスト!$E:$E,,0))</f>
        <v/>
      </c>
      <c r="N10" s="18"/>
      <c r="O10" s="3" t="str">
        <f>IF($N10="","",_xlfn.XLOOKUP($N10,カテゴリーリスト!$A:$A,カテゴリーリスト!$B:$B,,0))</f>
        <v/>
      </c>
      <c r="P10" s="3" t="str">
        <f>IF($N10="","",_xlfn.XLOOKUP($N10,カテゴリーリスト!$A:$A,カテゴリーリスト!$C:$C,,0))</f>
        <v/>
      </c>
      <c r="Q10" s="3" t="str">
        <f>IF($N10="","",_xlfn.XLOOKUP($N10,カテゴリーリスト!$A:$A,カテゴリーリスト!$D:$D,,0))</f>
        <v/>
      </c>
      <c r="R10" s="3" t="str">
        <f>IF($N10="","",_xlfn.XLOOKUP($N10,カテゴリーリスト!$A:$A,カテゴリーリスト!$E:$E,,0))</f>
        <v/>
      </c>
      <c r="S10" s="18"/>
      <c r="T10" s="3" t="str">
        <f>IF($S10="","",_xlfn.XLOOKUP($S10,カテゴリーリスト!$A:$A,カテゴリーリスト!$B:$B,,0))</f>
        <v/>
      </c>
      <c r="U10" s="3" t="str">
        <f>IF($S10="","",_xlfn.XLOOKUP($S10,カテゴリーリスト!$A:$A,カテゴリーリスト!$C:$C,,0))</f>
        <v/>
      </c>
      <c r="V10" s="3" t="str">
        <f>IF($S10="","",_xlfn.XLOOKUP($S10,カテゴリーリスト!$A:$A,カテゴリーリスト!$D:$D,,0))</f>
        <v/>
      </c>
      <c r="W10" s="3" t="str">
        <f>IF($S10="","",_xlfn.XLOOKUP($S10,カテゴリーリスト!$A:$A,カテゴリーリスト!$E:$E,,0))</f>
        <v/>
      </c>
      <c r="X10" s="70"/>
      <c r="Y10" s="18"/>
      <c r="Z10" s="18"/>
      <c r="AA10" s="18"/>
      <c r="AB10" s="18"/>
      <c r="AC10" s="18"/>
      <c r="AD10" s="18"/>
      <c r="AE10" s="21"/>
      <c r="AF10" s="21"/>
      <c r="AG10" s="21"/>
      <c r="AH10" s="18"/>
      <c r="AI10" s="71"/>
      <c r="AJ10" s="71"/>
      <c r="AK10" s="71"/>
      <c r="AL10" s="21"/>
      <c r="AM10" s="71"/>
      <c r="AN10" s="71"/>
      <c r="AO10" s="71"/>
      <c r="AP10" s="21"/>
      <c r="AQ10" s="21"/>
      <c r="AR10" s="19"/>
      <c r="AS10" s="21"/>
      <c r="AT10" s="18"/>
      <c r="AU10" s="65"/>
      <c r="AV10" s="65"/>
      <c r="AW10" s="65"/>
      <c r="AX10" s="65"/>
      <c r="AY10" s="65"/>
      <c r="AZ10" s="65"/>
      <c r="BA10" s="65"/>
      <c r="BB10" s="65"/>
      <c r="BC10" s="65"/>
      <c r="BD10" s="65"/>
      <c r="BE10" s="80"/>
      <c r="BF10" s="66"/>
      <c r="BG10" s="66"/>
      <c r="BH10" s="66"/>
      <c r="BI10" s="66"/>
      <c r="BJ10" s="104"/>
      <c r="BK10" s="20"/>
      <c r="BL10" s="20"/>
      <c r="BM10" s="17"/>
      <c r="BN10" s="20"/>
      <c r="BO10" s="20"/>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22"/>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23" t="str">
        <f t="shared" si="1"/>
        <v>0004-01</v>
      </c>
      <c r="HE10" s="23" t="str">
        <f t="shared" si="2"/>
        <v>0004-02</v>
      </c>
      <c r="HF10" s="23" t="str">
        <f t="shared" si="3"/>
        <v>0004-03</v>
      </c>
      <c r="HG10" s="23" t="str">
        <f t="shared" si="4"/>
        <v>0004-04</v>
      </c>
      <c r="HH10" s="23" t="str">
        <f t="shared" si="5"/>
        <v>0004-05</v>
      </c>
      <c r="HI10" s="23" t="str">
        <f t="shared" si="6"/>
        <v>0004-06</v>
      </c>
      <c r="HJ10" s="23" t="str">
        <f t="shared" si="7"/>
        <v>0004-07</v>
      </c>
      <c r="HK10" s="23" t="str">
        <f t="shared" si="8"/>
        <v>0004-08</v>
      </c>
      <c r="HL10" s="23" t="str">
        <f t="shared" si="9"/>
        <v>0004-09</v>
      </c>
      <c r="HM10" s="23" t="str">
        <f t="shared" si="10"/>
        <v>0004-10</v>
      </c>
    </row>
    <row r="11" spans="1:221" s="15" customFormat="1" ht="19.5" x14ac:dyDescent="0.4">
      <c r="A11" s="3" t="str">
        <f t="shared" si="0"/>
        <v>0005</v>
      </c>
      <c r="B11" s="18"/>
      <c r="C11" s="18"/>
      <c r="D11" s="18"/>
      <c r="E11" s="18"/>
      <c r="F11" s="18"/>
      <c r="G11" s="18"/>
      <c r="H11" s="18"/>
      <c r="I11" s="18"/>
      <c r="J11" s="3" t="str">
        <f>IF($I11="","",_xlfn.XLOOKUP($I11,カテゴリーリスト!$A:$A,カテゴリーリスト!$B:$B,,0))</f>
        <v/>
      </c>
      <c r="K11" s="3" t="str">
        <f>IF($I11="","",_xlfn.XLOOKUP($I11,カテゴリーリスト!$A:$A,カテゴリーリスト!$C:$C,,0))</f>
        <v/>
      </c>
      <c r="L11" s="3" t="str">
        <f>IF($I11="","",_xlfn.XLOOKUP($I11,カテゴリーリスト!$A:$A,カテゴリーリスト!$D:$D,,0))</f>
        <v/>
      </c>
      <c r="M11" s="3" t="str">
        <f>IF($I11="","",_xlfn.XLOOKUP($I11,カテゴリーリスト!$A:$A,カテゴリーリスト!$E:$E,,0))</f>
        <v/>
      </c>
      <c r="N11" s="18"/>
      <c r="O11" s="3" t="str">
        <f>IF($N11="","",_xlfn.XLOOKUP($N11,カテゴリーリスト!$A:$A,カテゴリーリスト!$B:$B,,0))</f>
        <v/>
      </c>
      <c r="P11" s="3" t="str">
        <f>IF($N11="","",_xlfn.XLOOKUP($N11,カテゴリーリスト!$A:$A,カテゴリーリスト!$C:$C,,0))</f>
        <v/>
      </c>
      <c r="Q11" s="3" t="str">
        <f>IF($N11="","",_xlfn.XLOOKUP($N11,カテゴリーリスト!$A:$A,カテゴリーリスト!$D:$D,,0))</f>
        <v/>
      </c>
      <c r="R11" s="3" t="str">
        <f>IF($N11="","",_xlfn.XLOOKUP($N11,カテゴリーリスト!$A:$A,カテゴリーリスト!$E:$E,,0))</f>
        <v/>
      </c>
      <c r="S11" s="18"/>
      <c r="T11" s="3" t="str">
        <f>IF($S11="","",_xlfn.XLOOKUP($S11,カテゴリーリスト!$A:$A,カテゴリーリスト!$B:$B,,0))</f>
        <v/>
      </c>
      <c r="U11" s="3" t="str">
        <f>IF($S11="","",_xlfn.XLOOKUP($S11,カテゴリーリスト!$A:$A,カテゴリーリスト!$C:$C,,0))</f>
        <v/>
      </c>
      <c r="V11" s="3" t="str">
        <f>IF($S11="","",_xlfn.XLOOKUP($S11,カテゴリーリスト!$A:$A,カテゴリーリスト!$D:$D,,0))</f>
        <v/>
      </c>
      <c r="W11" s="3" t="str">
        <f>IF($S11="","",_xlfn.XLOOKUP($S11,カテゴリーリスト!$A:$A,カテゴリーリスト!$E:$E,,0))</f>
        <v/>
      </c>
      <c r="X11" s="70"/>
      <c r="Y11" s="18"/>
      <c r="Z11" s="18"/>
      <c r="AA11" s="18"/>
      <c r="AB11" s="18"/>
      <c r="AC11" s="18"/>
      <c r="AD11" s="18"/>
      <c r="AE11" s="21"/>
      <c r="AF11" s="21"/>
      <c r="AG11" s="21"/>
      <c r="AH11" s="18"/>
      <c r="AI11" s="71"/>
      <c r="AJ11" s="71"/>
      <c r="AK11" s="71"/>
      <c r="AL11" s="21"/>
      <c r="AM11" s="71"/>
      <c r="AN11" s="71"/>
      <c r="AO11" s="71"/>
      <c r="AP11" s="21"/>
      <c r="AQ11" s="21"/>
      <c r="AR11" s="19"/>
      <c r="AS11" s="21"/>
      <c r="AT11" s="18"/>
      <c r="AU11" s="65"/>
      <c r="AV11" s="65"/>
      <c r="AW11" s="65"/>
      <c r="AX11" s="65"/>
      <c r="AY11" s="65"/>
      <c r="AZ11" s="65"/>
      <c r="BA11" s="65"/>
      <c r="BB11" s="65"/>
      <c r="BC11" s="65"/>
      <c r="BD11" s="65"/>
      <c r="BE11" s="80"/>
      <c r="BF11" s="66"/>
      <c r="BG11" s="66"/>
      <c r="BH11" s="66"/>
      <c r="BI11" s="66"/>
      <c r="BJ11" s="104"/>
      <c r="BK11" s="20"/>
      <c r="BL11" s="20"/>
      <c r="BM11" s="17"/>
      <c r="BN11" s="20"/>
      <c r="BO11" s="20"/>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22"/>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23" t="str">
        <f t="shared" si="1"/>
        <v>0005-01</v>
      </c>
      <c r="HE11" s="23" t="str">
        <f t="shared" si="2"/>
        <v>0005-02</v>
      </c>
      <c r="HF11" s="23" t="str">
        <f t="shared" si="3"/>
        <v>0005-03</v>
      </c>
      <c r="HG11" s="23" t="str">
        <f t="shared" si="4"/>
        <v>0005-04</v>
      </c>
      <c r="HH11" s="23" t="str">
        <f t="shared" si="5"/>
        <v>0005-05</v>
      </c>
      <c r="HI11" s="23" t="str">
        <f t="shared" si="6"/>
        <v>0005-06</v>
      </c>
      <c r="HJ11" s="23" t="str">
        <f t="shared" si="7"/>
        <v>0005-07</v>
      </c>
      <c r="HK11" s="23" t="str">
        <f t="shared" si="8"/>
        <v>0005-08</v>
      </c>
      <c r="HL11" s="23" t="str">
        <f t="shared" si="9"/>
        <v>0005-09</v>
      </c>
      <c r="HM11" s="23" t="str">
        <f t="shared" si="10"/>
        <v>0005-10</v>
      </c>
    </row>
    <row r="12" spans="1:221" s="15" customFormat="1" ht="19.5" x14ac:dyDescent="0.4">
      <c r="A12" s="3" t="str">
        <f t="shared" si="0"/>
        <v>0006</v>
      </c>
      <c r="B12" s="18"/>
      <c r="C12" s="18"/>
      <c r="D12" s="18"/>
      <c r="E12" s="18"/>
      <c r="F12" s="18"/>
      <c r="G12" s="18"/>
      <c r="H12" s="18"/>
      <c r="I12" s="18"/>
      <c r="J12" s="3" t="str">
        <f>IF($I12="","",_xlfn.XLOOKUP($I12,カテゴリーリスト!$A:$A,カテゴリーリスト!$B:$B,,0))</f>
        <v/>
      </c>
      <c r="K12" s="3" t="str">
        <f>IF($I12="","",_xlfn.XLOOKUP($I12,カテゴリーリスト!$A:$A,カテゴリーリスト!$C:$C,,0))</f>
        <v/>
      </c>
      <c r="L12" s="3" t="str">
        <f>IF($I12="","",_xlfn.XLOOKUP($I12,カテゴリーリスト!$A:$A,カテゴリーリスト!$D:$D,,0))</f>
        <v/>
      </c>
      <c r="M12" s="3" t="str">
        <f>IF($I12="","",_xlfn.XLOOKUP($I12,カテゴリーリスト!$A:$A,カテゴリーリスト!$E:$E,,0))</f>
        <v/>
      </c>
      <c r="N12" s="18"/>
      <c r="O12" s="3" t="str">
        <f>IF($N12="","",_xlfn.XLOOKUP($N12,カテゴリーリスト!$A:$A,カテゴリーリスト!$B:$B,,0))</f>
        <v/>
      </c>
      <c r="P12" s="3" t="str">
        <f>IF($N12="","",_xlfn.XLOOKUP($N12,カテゴリーリスト!$A:$A,カテゴリーリスト!$C:$C,,0))</f>
        <v/>
      </c>
      <c r="Q12" s="3" t="str">
        <f>IF($N12="","",_xlfn.XLOOKUP($N12,カテゴリーリスト!$A:$A,カテゴリーリスト!$D:$D,,0))</f>
        <v/>
      </c>
      <c r="R12" s="3" t="str">
        <f>IF($N12="","",_xlfn.XLOOKUP($N12,カテゴリーリスト!$A:$A,カテゴリーリスト!$E:$E,,0))</f>
        <v/>
      </c>
      <c r="S12" s="18"/>
      <c r="T12" s="3" t="str">
        <f>IF($S12="","",_xlfn.XLOOKUP($S12,カテゴリーリスト!$A:$A,カテゴリーリスト!$B:$B,,0))</f>
        <v/>
      </c>
      <c r="U12" s="3" t="str">
        <f>IF($S12="","",_xlfn.XLOOKUP($S12,カテゴリーリスト!$A:$A,カテゴリーリスト!$C:$C,,0))</f>
        <v/>
      </c>
      <c r="V12" s="3" t="str">
        <f>IF($S12="","",_xlfn.XLOOKUP($S12,カテゴリーリスト!$A:$A,カテゴリーリスト!$D:$D,,0))</f>
        <v/>
      </c>
      <c r="W12" s="3" t="str">
        <f>IF($S12="","",_xlfn.XLOOKUP($S12,カテゴリーリスト!$A:$A,カテゴリーリスト!$E:$E,,0))</f>
        <v/>
      </c>
      <c r="X12" s="70"/>
      <c r="Y12" s="18"/>
      <c r="Z12" s="18"/>
      <c r="AA12" s="18"/>
      <c r="AB12" s="18"/>
      <c r="AC12" s="18"/>
      <c r="AD12" s="18"/>
      <c r="AE12" s="21"/>
      <c r="AF12" s="21"/>
      <c r="AG12" s="21"/>
      <c r="AH12" s="18"/>
      <c r="AI12" s="71"/>
      <c r="AJ12" s="71"/>
      <c r="AK12" s="71"/>
      <c r="AL12" s="21"/>
      <c r="AM12" s="71"/>
      <c r="AN12" s="71"/>
      <c r="AO12" s="71"/>
      <c r="AP12" s="21"/>
      <c r="AQ12" s="21"/>
      <c r="AR12" s="19"/>
      <c r="AS12" s="21"/>
      <c r="AT12" s="18"/>
      <c r="AU12" s="65"/>
      <c r="AV12" s="65"/>
      <c r="AW12" s="65"/>
      <c r="AX12" s="65"/>
      <c r="AY12" s="65"/>
      <c r="AZ12" s="65"/>
      <c r="BA12" s="65"/>
      <c r="BB12" s="65"/>
      <c r="BC12" s="65"/>
      <c r="BD12" s="65"/>
      <c r="BE12" s="80"/>
      <c r="BF12" s="66"/>
      <c r="BG12" s="66"/>
      <c r="BH12" s="66"/>
      <c r="BI12" s="66"/>
      <c r="BJ12" s="104"/>
      <c r="BK12" s="20"/>
      <c r="BL12" s="20"/>
      <c r="BM12" s="17"/>
      <c r="BN12" s="20"/>
      <c r="BO12" s="20"/>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22"/>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23" t="str">
        <f t="shared" si="1"/>
        <v>0006-01</v>
      </c>
      <c r="HE12" s="23" t="str">
        <f t="shared" si="2"/>
        <v>0006-02</v>
      </c>
      <c r="HF12" s="23" t="str">
        <f t="shared" si="3"/>
        <v>0006-03</v>
      </c>
      <c r="HG12" s="23" t="str">
        <f t="shared" si="4"/>
        <v>0006-04</v>
      </c>
      <c r="HH12" s="23" t="str">
        <f t="shared" si="5"/>
        <v>0006-05</v>
      </c>
      <c r="HI12" s="23" t="str">
        <f t="shared" si="6"/>
        <v>0006-06</v>
      </c>
      <c r="HJ12" s="23" t="str">
        <f t="shared" si="7"/>
        <v>0006-07</v>
      </c>
      <c r="HK12" s="23" t="str">
        <f t="shared" si="8"/>
        <v>0006-08</v>
      </c>
      <c r="HL12" s="23" t="str">
        <f t="shared" si="9"/>
        <v>0006-09</v>
      </c>
      <c r="HM12" s="23" t="str">
        <f t="shared" si="10"/>
        <v>0006-10</v>
      </c>
    </row>
    <row r="13" spans="1:221" s="15" customFormat="1" ht="19.5" x14ac:dyDescent="0.4">
      <c r="A13" s="3" t="str">
        <f t="shared" si="0"/>
        <v>0007</v>
      </c>
      <c r="B13" s="18"/>
      <c r="C13" s="18"/>
      <c r="D13" s="18"/>
      <c r="E13" s="18"/>
      <c r="F13" s="18"/>
      <c r="G13" s="18"/>
      <c r="H13" s="18"/>
      <c r="I13" s="18"/>
      <c r="J13" s="3" t="str">
        <f>IF($I13="","",_xlfn.XLOOKUP($I13,カテゴリーリスト!$A:$A,カテゴリーリスト!$B:$B,,0))</f>
        <v/>
      </c>
      <c r="K13" s="3" t="str">
        <f>IF($I13="","",_xlfn.XLOOKUP($I13,カテゴリーリスト!$A:$A,カテゴリーリスト!$C:$C,,0))</f>
        <v/>
      </c>
      <c r="L13" s="3" t="str">
        <f>IF($I13="","",_xlfn.XLOOKUP($I13,カテゴリーリスト!$A:$A,カテゴリーリスト!$D:$D,,0))</f>
        <v/>
      </c>
      <c r="M13" s="3" t="str">
        <f>IF($I13="","",_xlfn.XLOOKUP($I13,カテゴリーリスト!$A:$A,カテゴリーリスト!$E:$E,,0))</f>
        <v/>
      </c>
      <c r="N13" s="18"/>
      <c r="O13" s="3" t="str">
        <f>IF($N13="","",_xlfn.XLOOKUP($N13,カテゴリーリスト!$A:$A,カテゴリーリスト!$B:$B,,0))</f>
        <v/>
      </c>
      <c r="P13" s="3" t="str">
        <f>IF($N13="","",_xlfn.XLOOKUP($N13,カテゴリーリスト!$A:$A,カテゴリーリスト!$C:$C,,0))</f>
        <v/>
      </c>
      <c r="Q13" s="3" t="str">
        <f>IF($N13="","",_xlfn.XLOOKUP($N13,カテゴリーリスト!$A:$A,カテゴリーリスト!$D:$D,,0))</f>
        <v/>
      </c>
      <c r="R13" s="3" t="str">
        <f>IF($N13="","",_xlfn.XLOOKUP($N13,カテゴリーリスト!$A:$A,カテゴリーリスト!$E:$E,,0))</f>
        <v/>
      </c>
      <c r="S13" s="18"/>
      <c r="T13" s="3" t="str">
        <f>IF($S13="","",_xlfn.XLOOKUP($S13,カテゴリーリスト!$A:$A,カテゴリーリスト!$B:$B,,0))</f>
        <v/>
      </c>
      <c r="U13" s="3" t="str">
        <f>IF($S13="","",_xlfn.XLOOKUP($S13,カテゴリーリスト!$A:$A,カテゴリーリスト!$C:$C,,0))</f>
        <v/>
      </c>
      <c r="V13" s="3" t="str">
        <f>IF($S13="","",_xlfn.XLOOKUP($S13,カテゴリーリスト!$A:$A,カテゴリーリスト!$D:$D,,0))</f>
        <v/>
      </c>
      <c r="W13" s="3" t="str">
        <f>IF($S13="","",_xlfn.XLOOKUP($S13,カテゴリーリスト!$A:$A,カテゴリーリスト!$E:$E,,0))</f>
        <v/>
      </c>
      <c r="X13" s="70"/>
      <c r="Y13" s="18"/>
      <c r="Z13" s="18"/>
      <c r="AA13" s="18"/>
      <c r="AB13" s="18"/>
      <c r="AC13" s="18"/>
      <c r="AD13" s="18"/>
      <c r="AE13" s="21"/>
      <c r="AF13" s="21"/>
      <c r="AG13" s="21"/>
      <c r="AH13" s="18"/>
      <c r="AI13" s="71"/>
      <c r="AJ13" s="71"/>
      <c r="AK13" s="71"/>
      <c r="AL13" s="21"/>
      <c r="AM13" s="71"/>
      <c r="AN13" s="71"/>
      <c r="AO13" s="71"/>
      <c r="AP13" s="21"/>
      <c r="AQ13" s="21"/>
      <c r="AR13" s="19"/>
      <c r="AS13" s="21"/>
      <c r="AT13" s="18"/>
      <c r="AU13" s="65"/>
      <c r="AV13" s="65"/>
      <c r="AW13" s="65"/>
      <c r="AX13" s="65"/>
      <c r="AY13" s="65"/>
      <c r="AZ13" s="65"/>
      <c r="BA13" s="65"/>
      <c r="BB13" s="65"/>
      <c r="BC13" s="65"/>
      <c r="BD13" s="65"/>
      <c r="BE13" s="80"/>
      <c r="BF13" s="66"/>
      <c r="BG13" s="66"/>
      <c r="BH13" s="66"/>
      <c r="BI13" s="66"/>
      <c r="BJ13" s="104"/>
      <c r="BK13" s="20"/>
      <c r="BL13" s="20"/>
      <c r="BM13" s="17"/>
      <c r="BN13" s="20"/>
      <c r="BO13" s="20"/>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22"/>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23" t="str">
        <f t="shared" si="1"/>
        <v>0007-01</v>
      </c>
      <c r="HE13" s="23" t="str">
        <f t="shared" si="2"/>
        <v>0007-02</v>
      </c>
      <c r="HF13" s="23" t="str">
        <f t="shared" si="3"/>
        <v>0007-03</v>
      </c>
      <c r="HG13" s="23" t="str">
        <f t="shared" si="4"/>
        <v>0007-04</v>
      </c>
      <c r="HH13" s="23" t="str">
        <f t="shared" si="5"/>
        <v>0007-05</v>
      </c>
      <c r="HI13" s="23" t="str">
        <f t="shared" si="6"/>
        <v>0007-06</v>
      </c>
      <c r="HJ13" s="23" t="str">
        <f t="shared" si="7"/>
        <v>0007-07</v>
      </c>
      <c r="HK13" s="23" t="str">
        <f t="shared" si="8"/>
        <v>0007-08</v>
      </c>
      <c r="HL13" s="23" t="str">
        <f t="shared" si="9"/>
        <v>0007-09</v>
      </c>
      <c r="HM13" s="23" t="str">
        <f t="shared" si="10"/>
        <v>0007-10</v>
      </c>
    </row>
    <row r="14" spans="1:221" s="15" customFormat="1" ht="19.5" x14ac:dyDescent="0.4">
      <c r="A14" s="3" t="str">
        <f t="shared" si="0"/>
        <v>0008</v>
      </c>
      <c r="B14" s="18"/>
      <c r="C14" s="18"/>
      <c r="D14" s="18"/>
      <c r="E14" s="18"/>
      <c r="F14" s="18"/>
      <c r="G14" s="18"/>
      <c r="H14" s="18"/>
      <c r="I14" s="18"/>
      <c r="J14" s="3" t="str">
        <f>IF($I14="","",_xlfn.XLOOKUP($I14,カテゴリーリスト!$A:$A,カテゴリーリスト!$B:$B,,0))</f>
        <v/>
      </c>
      <c r="K14" s="3" t="str">
        <f>IF($I14="","",_xlfn.XLOOKUP($I14,カテゴリーリスト!$A:$A,カテゴリーリスト!$C:$C,,0))</f>
        <v/>
      </c>
      <c r="L14" s="3" t="str">
        <f>IF($I14="","",_xlfn.XLOOKUP($I14,カテゴリーリスト!$A:$A,カテゴリーリスト!$D:$D,,0))</f>
        <v/>
      </c>
      <c r="M14" s="3" t="str">
        <f>IF($I14="","",_xlfn.XLOOKUP($I14,カテゴリーリスト!$A:$A,カテゴリーリスト!$E:$E,,0))</f>
        <v/>
      </c>
      <c r="N14" s="18"/>
      <c r="O14" s="3" t="str">
        <f>IF($N14="","",_xlfn.XLOOKUP($N14,カテゴリーリスト!$A:$A,カテゴリーリスト!$B:$B,,0))</f>
        <v/>
      </c>
      <c r="P14" s="3" t="str">
        <f>IF($N14="","",_xlfn.XLOOKUP($N14,カテゴリーリスト!$A:$A,カテゴリーリスト!$C:$C,,0))</f>
        <v/>
      </c>
      <c r="Q14" s="3" t="str">
        <f>IF($N14="","",_xlfn.XLOOKUP($N14,カテゴリーリスト!$A:$A,カテゴリーリスト!$D:$D,,0))</f>
        <v/>
      </c>
      <c r="R14" s="3" t="str">
        <f>IF($N14="","",_xlfn.XLOOKUP($N14,カテゴリーリスト!$A:$A,カテゴリーリスト!$E:$E,,0))</f>
        <v/>
      </c>
      <c r="S14" s="18"/>
      <c r="T14" s="3" t="str">
        <f>IF($S14="","",_xlfn.XLOOKUP($S14,カテゴリーリスト!$A:$A,カテゴリーリスト!$B:$B,,0))</f>
        <v/>
      </c>
      <c r="U14" s="3" t="str">
        <f>IF($S14="","",_xlfn.XLOOKUP($S14,カテゴリーリスト!$A:$A,カテゴリーリスト!$C:$C,,0))</f>
        <v/>
      </c>
      <c r="V14" s="3" t="str">
        <f>IF($S14="","",_xlfn.XLOOKUP($S14,カテゴリーリスト!$A:$A,カテゴリーリスト!$D:$D,,0))</f>
        <v/>
      </c>
      <c r="W14" s="3" t="str">
        <f>IF($S14="","",_xlfn.XLOOKUP($S14,カテゴリーリスト!$A:$A,カテゴリーリスト!$E:$E,,0))</f>
        <v/>
      </c>
      <c r="X14" s="70"/>
      <c r="Y14" s="18"/>
      <c r="Z14" s="18"/>
      <c r="AA14" s="18"/>
      <c r="AB14" s="18"/>
      <c r="AC14" s="18"/>
      <c r="AD14" s="18"/>
      <c r="AE14" s="21"/>
      <c r="AF14" s="21"/>
      <c r="AG14" s="21"/>
      <c r="AH14" s="18"/>
      <c r="AI14" s="71"/>
      <c r="AJ14" s="71"/>
      <c r="AK14" s="71"/>
      <c r="AL14" s="21"/>
      <c r="AM14" s="71"/>
      <c r="AN14" s="71"/>
      <c r="AO14" s="71"/>
      <c r="AP14" s="21"/>
      <c r="AQ14" s="21"/>
      <c r="AR14" s="19"/>
      <c r="AS14" s="21"/>
      <c r="AT14" s="18"/>
      <c r="AU14" s="65"/>
      <c r="AV14" s="65"/>
      <c r="AW14" s="65"/>
      <c r="AX14" s="65"/>
      <c r="AY14" s="65"/>
      <c r="AZ14" s="65"/>
      <c r="BA14" s="65"/>
      <c r="BB14" s="65"/>
      <c r="BC14" s="65"/>
      <c r="BD14" s="65"/>
      <c r="BE14" s="80"/>
      <c r="BF14" s="66"/>
      <c r="BG14" s="66"/>
      <c r="BH14" s="66"/>
      <c r="BI14" s="66"/>
      <c r="BJ14" s="104"/>
      <c r="BK14" s="20"/>
      <c r="BL14" s="20"/>
      <c r="BM14" s="17"/>
      <c r="BN14" s="20"/>
      <c r="BO14" s="20"/>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22"/>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23" t="str">
        <f t="shared" si="1"/>
        <v>0008-01</v>
      </c>
      <c r="HE14" s="23" t="str">
        <f t="shared" si="2"/>
        <v>0008-02</v>
      </c>
      <c r="HF14" s="23" t="str">
        <f t="shared" si="3"/>
        <v>0008-03</v>
      </c>
      <c r="HG14" s="23" t="str">
        <f t="shared" si="4"/>
        <v>0008-04</v>
      </c>
      <c r="HH14" s="23" t="str">
        <f t="shared" si="5"/>
        <v>0008-05</v>
      </c>
      <c r="HI14" s="23" t="str">
        <f t="shared" si="6"/>
        <v>0008-06</v>
      </c>
      <c r="HJ14" s="23" t="str">
        <f t="shared" si="7"/>
        <v>0008-07</v>
      </c>
      <c r="HK14" s="23" t="str">
        <f t="shared" si="8"/>
        <v>0008-08</v>
      </c>
      <c r="HL14" s="23" t="str">
        <f t="shared" si="9"/>
        <v>0008-09</v>
      </c>
      <c r="HM14" s="23" t="str">
        <f t="shared" si="10"/>
        <v>0008-10</v>
      </c>
    </row>
    <row r="15" spans="1:221" s="15" customFormat="1" ht="19.5" x14ac:dyDescent="0.4">
      <c r="A15" s="3" t="str">
        <f t="shared" si="0"/>
        <v>0009</v>
      </c>
      <c r="B15" s="18"/>
      <c r="C15" s="18"/>
      <c r="D15" s="18"/>
      <c r="E15" s="18"/>
      <c r="F15" s="18"/>
      <c r="G15" s="18"/>
      <c r="H15" s="18"/>
      <c r="I15" s="18"/>
      <c r="J15" s="3" t="str">
        <f>IF($I15="","",_xlfn.XLOOKUP($I15,カテゴリーリスト!$A:$A,カテゴリーリスト!$B:$B,,0))</f>
        <v/>
      </c>
      <c r="K15" s="3" t="str">
        <f>IF($I15="","",_xlfn.XLOOKUP($I15,カテゴリーリスト!$A:$A,カテゴリーリスト!$C:$C,,0))</f>
        <v/>
      </c>
      <c r="L15" s="3" t="str">
        <f>IF($I15="","",_xlfn.XLOOKUP($I15,カテゴリーリスト!$A:$A,カテゴリーリスト!$D:$D,,0))</f>
        <v/>
      </c>
      <c r="M15" s="3" t="str">
        <f>IF($I15="","",_xlfn.XLOOKUP($I15,カテゴリーリスト!$A:$A,カテゴリーリスト!$E:$E,,0))</f>
        <v/>
      </c>
      <c r="N15" s="18"/>
      <c r="O15" s="3" t="str">
        <f>IF($N15="","",_xlfn.XLOOKUP($N15,カテゴリーリスト!$A:$A,カテゴリーリスト!$B:$B,,0))</f>
        <v/>
      </c>
      <c r="P15" s="3" t="str">
        <f>IF($N15="","",_xlfn.XLOOKUP($N15,カテゴリーリスト!$A:$A,カテゴリーリスト!$C:$C,,0))</f>
        <v/>
      </c>
      <c r="Q15" s="3" t="str">
        <f>IF($N15="","",_xlfn.XLOOKUP($N15,カテゴリーリスト!$A:$A,カテゴリーリスト!$D:$D,,0))</f>
        <v/>
      </c>
      <c r="R15" s="3" t="str">
        <f>IF($N15="","",_xlfn.XLOOKUP($N15,カテゴリーリスト!$A:$A,カテゴリーリスト!$E:$E,,0))</f>
        <v/>
      </c>
      <c r="S15" s="18"/>
      <c r="T15" s="3" t="str">
        <f>IF($S15="","",_xlfn.XLOOKUP($S15,カテゴリーリスト!$A:$A,カテゴリーリスト!$B:$B,,0))</f>
        <v/>
      </c>
      <c r="U15" s="3" t="str">
        <f>IF($S15="","",_xlfn.XLOOKUP($S15,カテゴリーリスト!$A:$A,カテゴリーリスト!$C:$C,,0))</f>
        <v/>
      </c>
      <c r="V15" s="3" t="str">
        <f>IF($S15="","",_xlfn.XLOOKUP($S15,カテゴリーリスト!$A:$A,カテゴリーリスト!$D:$D,,0))</f>
        <v/>
      </c>
      <c r="W15" s="3" t="str">
        <f>IF($S15="","",_xlfn.XLOOKUP($S15,カテゴリーリスト!$A:$A,カテゴリーリスト!$E:$E,,0))</f>
        <v/>
      </c>
      <c r="X15" s="70"/>
      <c r="Y15" s="18"/>
      <c r="Z15" s="18"/>
      <c r="AA15" s="18"/>
      <c r="AB15" s="18"/>
      <c r="AC15" s="18"/>
      <c r="AD15" s="18"/>
      <c r="AE15" s="21"/>
      <c r="AF15" s="21"/>
      <c r="AG15" s="21"/>
      <c r="AH15" s="18"/>
      <c r="AI15" s="71"/>
      <c r="AJ15" s="71"/>
      <c r="AK15" s="71"/>
      <c r="AL15" s="21"/>
      <c r="AM15" s="71"/>
      <c r="AN15" s="71"/>
      <c r="AO15" s="71"/>
      <c r="AP15" s="21"/>
      <c r="AQ15" s="21"/>
      <c r="AR15" s="19"/>
      <c r="AS15" s="21"/>
      <c r="AT15" s="18"/>
      <c r="AU15" s="65"/>
      <c r="AV15" s="65"/>
      <c r="AW15" s="65"/>
      <c r="AX15" s="65"/>
      <c r="AY15" s="65"/>
      <c r="AZ15" s="65"/>
      <c r="BA15" s="65"/>
      <c r="BB15" s="65"/>
      <c r="BC15" s="65"/>
      <c r="BD15" s="65"/>
      <c r="BE15" s="80"/>
      <c r="BF15" s="66"/>
      <c r="BG15" s="66"/>
      <c r="BH15" s="66"/>
      <c r="BI15" s="66"/>
      <c r="BJ15" s="104"/>
      <c r="BK15" s="20"/>
      <c r="BL15" s="20"/>
      <c r="BM15" s="17"/>
      <c r="BN15" s="20"/>
      <c r="BO15" s="20"/>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22"/>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23" t="str">
        <f t="shared" si="1"/>
        <v>0009-01</v>
      </c>
      <c r="HE15" s="23" t="str">
        <f t="shared" si="2"/>
        <v>0009-02</v>
      </c>
      <c r="HF15" s="23" t="str">
        <f t="shared" si="3"/>
        <v>0009-03</v>
      </c>
      <c r="HG15" s="23" t="str">
        <f t="shared" si="4"/>
        <v>0009-04</v>
      </c>
      <c r="HH15" s="23" t="str">
        <f t="shared" si="5"/>
        <v>0009-05</v>
      </c>
      <c r="HI15" s="23" t="str">
        <f t="shared" si="6"/>
        <v>0009-06</v>
      </c>
      <c r="HJ15" s="23" t="str">
        <f t="shared" si="7"/>
        <v>0009-07</v>
      </c>
      <c r="HK15" s="23" t="str">
        <f t="shared" si="8"/>
        <v>0009-08</v>
      </c>
      <c r="HL15" s="23" t="str">
        <f t="shared" si="9"/>
        <v>0009-09</v>
      </c>
      <c r="HM15" s="23" t="str">
        <f t="shared" si="10"/>
        <v>0009-10</v>
      </c>
    </row>
    <row r="16" spans="1:221" s="15" customFormat="1" ht="19.5" x14ac:dyDescent="0.4">
      <c r="A16" s="3" t="str">
        <f t="shared" si="0"/>
        <v>0010</v>
      </c>
      <c r="B16" s="18"/>
      <c r="C16" s="18"/>
      <c r="D16" s="18"/>
      <c r="E16" s="18"/>
      <c r="F16" s="18"/>
      <c r="G16" s="18"/>
      <c r="H16" s="18"/>
      <c r="I16" s="18"/>
      <c r="J16" s="3" t="str">
        <f>IF($I16="","",_xlfn.XLOOKUP($I16,カテゴリーリスト!$A:$A,カテゴリーリスト!$B:$B,,0))</f>
        <v/>
      </c>
      <c r="K16" s="3" t="str">
        <f>IF($I16="","",_xlfn.XLOOKUP($I16,カテゴリーリスト!$A:$A,カテゴリーリスト!$C:$C,,0))</f>
        <v/>
      </c>
      <c r="L16" s="3" t="str">
        <f>IF($I16="","",_xlfn.XLOOKUP($I16,カテゴリーリスト!$A:$A,カテゴリーリスト!$D:$D,,0))</f>
        <v/>
      </c>
      <c r="M16" s="3" t="str">
        <f>IF($I16="","",_xlfn.XLOOKUP($I16,カテゴリーリスト!$A:$A,カテゴリーリスト!$E:$E,,0))</f>
        <v/>
      </c>
      <c r="N16" s="18"/>
      <c r="O16" s="3" t="str">
        <f>IF($N16="","",_xlfn.XLOOKUP($N16,カテゴリーリスト!$A:$A,カテゴリーリスト!$B:$B,,0))</f>
        <v/>
      </c>
      <c r="P16" s="3" t="str">
        <f>IF($N16="","",_xlfn.XLOOKUP($N16,カテゴリーリスト!$A:$A,カテゴリーリスト!$C:$C,,0))</f>
        <v/>
      </c>
      <c r="Q16" s="3" t="str">
        <f>IF($N16="","",_xlfn.XLOOKUP($N16,カテゴリーリスト!$A:$A,カテゴリーリスト!$D:$D,,0))</f>
        <v/>
      </c>
      <c r="R16" s="3" t="str">
        <f>IF($N16="","",_xlfn.XLOOKUP($N16,カテゴリーリスト!$A:$A,カテゴリーリスト!$E:$E,,0))</f>
        <v/>
      </c>
      <c r="S16" s="18"/>
      <c r="T16" s="3" t="str">
        <f>IF($S16="","",_xlfn.XLOOKUP($S16,カテゴリーリスト!$A:$A,カテゴリーリスト!$B:$B,,0))</f>
        <v/>
      </c>
      <c r="U16" s="3" t="str">
        <f>IF($S16="","",_xlfn.XLOOKUP($S16,カテゴリーリスト!$A:$A,カテゴリーリスト!$C:$C,,0))</f>
        <v/>
      </c>
      <c r="V16" s="3" t="str">
        <f>IF($S16="","",_xlfn.XLOOKUP($S16,カテゴリーリスト!$A:$A,カテゴリーリスト!$D:$D,,0))</f>
        <v/>
      </c>
      <c r="W16" s="3" t="str">
        <f>IF($S16="","",_xlfn.XLOOKUP($S16,カテゴリーリスト!$A:$A,カテゴリーリスト!$E:$E,,0))</f>
        <v/>
      </c>
      <c r="X16" s="70"/>
      <c r="Y16" s="18"/>
      <c r="Z16" s="18"/>
      <c r="AA16" s="18"/>
      <c r="AB16" s="18"/>
      <c r="AC16" s="18"/>
      <c r="AD16" s="18"/>
      <c r="AE16" s="21"/>
      <c r="AF16" s="21"/>
      <c r="AG16" s="21"/>
      <c r="AH16" s="18"/>
      <c r="AI16" s="71"/>
      <c r="AJ16" s="71"/>
      <c r="AK16" s="71"/>
      <c r="AL16" s="21"/>
      <c r="AM16" s="71"/>
      <c r="AN16" s="71"/>
      <c r="AO16" s="71"/>
      <c r="AP16" s="21"/>
      <c r="AQ16" s="21"/>
      <c r="AR16" s="19"/>
      <c r="AS16" s="21"/>
      <c r="AT16" s="18"/>
      <c r="AU16" s="65"/>
      <c r="AV16" s="65"/>
      <c r="AW16" s="65"/>
      <c r="AX16" s="65"/>
      <c r="AY16" s="65"/>
      <c r="AZ16" s="65"/>
      <c r="BA16" s="65"/>
      <c r="BB16" s="65"/>
      <c r="BC16" s="65"/>
      <c r="BD16" s="65"/>
      <c r="BE16" s="80"/>
      <c r="BF16" s="66"/>
      <c r="BG16" s="66"/>
      <c r="BH16" s="66"/>
      <c r="BI16" s="66"/>
      <c r="BJ16" s="104"/>
      <c r="BK16" s="20"/>
      <c r="BL16" s="20"/>
      <c r="BM16" s="17"/>
      <c r="BN16" s="20"/>
      <c r="BO16" s="20"/>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22"/>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23" t="str">
        <f t="shared" si="1"/>
        <v>0010-01</v>
      </c>
      <c r="HE16" s="23" t="str">
        <f t="shared" si="2"/>
        <v>0010-02</v>
      </c>
      <c r="HF16" s="23" t="str">
        <f t="shared" si="3"/>
        <v>0010-03</v>
      </c>
      <c r="HG16" s="23" t="str">
        <f t="shared" si="4"/>
        <v>0010-04</v>
      </c>
      <c r="HH16" s="23" t="str">
        <f t="shared" si="5"/>
        <v>0010-05</v>
      </c>
      <c r="HI16" s="23" t="str">
        <f t="shared" si="6"/>
        <v>0010-06</v>
      </c>
      <c r="HJ16" s="23" t="str">
        <f t="shared" si="7"/>
        <v>0010-07</v>
      </c>
      <c r="HK16" s="23" t="str">
        <f t="shared" si="8"/>
        <v>0010-08</v>
      </c>
      <c r="HL16" s="23" t="str">
        <f t="shared" si="9"/>
        <v>0010-09</v>
      </c>
      <c r="HM16" s="23" t="str">
        <f t="shared" si="10"/>
        <v>0010-10</v>
      </c>
    </row>
    <row r="17" spans="1:221" s="15" customFormat="1" ht="19.5" x14ac:dyDescent="0.4">
      <c r="A17" s="3" t="str">
        <f t="shared" si="0"/>
        <v>0011</v>
      </c>
      <c r="B17" s="18"/>
      <c r="C17" s="18"/>
      <c r="D17" s="18"/>
      <c r="E17" s="18"/>
      <c r="F17" s="18"/>
      <c r="G17" s="18"/>
      <c r="H17" s="18"/>
      <c r="I17" s="18"/>
      <c r="J17" s="3" t="str">
        <f>IF($I17="","",_xlfn.XLOOKUP($I17,カテゴリーリスト!$A:$A,カテゴリーリスト!$B:$B,,0))</f>
        <v/>
      </c>
      <c r="K17" s="3" t="str">
        <f>IF($I17="","",_xlfn.XLOOKUP($I17,カテゴリーリスト!$A:$A,カテゴリーリスト!$C:$C,,0))</f>
        <v/>
      </c>
      <c r="L17" s="3" t="str">
        <f>IF($I17="","",_xlfn.XLOOKUP($I17,カテゴリーリスト!$A:$A,カテゴリーリスト!$D:$D,,0))</f>
        <v/>
      </c>
      <c r="M17" s="3" t="str">
        <f>IF($I17="","",_xlfn.XLOOKUP($I17,カテゴリーリスト!$A:$A,カテゴリーリスト!$E:$E,,0))</f>
        <v/>
      </c>
      <c r="N17" s="18"/>
      <c r="O17" s="3" t="str">
        <f>IF($N17="","",_xlfn.XLOOKUP($N17,カテゴリーリスト!$A:$A,カテゴリーリスト!$B:$B,,0))</f>
        <v/>
      </c>
      <c r="P17" s="3" t="str">
        <f>IF($N17="","",_xlfn.XLOOKUP($N17,カテゴリーリスト!$A:$A,カテゴリーリスト!$C:$C,,0))</f>
        <v/>
      </c>
      <c r="Q17" s="3" t="str">
        <f>IF($N17="","",_xlfn.XLOOKUP($N17,カテゴリーリスト!$A:$A,カテゴリーリスト!$D:$D,,0))</f>
        <v/>
      </c>
      <c r="R17" s="3" t="str">
        <f>IF($N17="","",_xlfn.XLOOKUP($N17,カテゴリーリスト!$A:$A,カテゴリーリスト!$E:$E,,0))</f>
        <v/>
      </c>
      <c r="S17" s="18"/>
      <c r="T17" s="3" t="str">
        <f>IF($S17="","",_xlfn.XLOOKUP($S17,カテゴリーリスト!$A:$A,カテゴリーリスト!$B:$B,,0))</f>
        <v/>
      </c>
      <c r="U17" s="3" t="str">
        <f>IF($S17="","",_xlfn.XLOOKUP($S17,カテゴリーリスト!$A:$A,カテゴリーリスト!$C:$C,,0))</f>
        <v/>
      </c>
      <c r="V17" s="3" t="str">
        <f>IF($S17="","",_xlfn.XLOOKUP($S17,カテゴリーリスト!$A:$A,カテゴリーリスト!$D:$D,,0))</f>
        <v/>
      </c>
      <c r="W17" s="3" t="str">
        <f>IF($S17="","",_xlfn.XLOOKUP($S17,カテゴリーリスト!$A:$A,カテゴリーリスト!$E:$E,,0))</f>
        <v/>
      </c>
      <c r="X17" s="70"/>
      <c r="Y17" s="18"/>
      <c r="Z17" s="18"/>
      <c r="AA17" s="18"/>
      <c r="AB17" s="18"/>
      <c r="AC17" s="18"/>
      <c r="AD17" s="18"/>
      <c r="AE17" s="21"/>
      <c r="AF17" s="21"/>
      <c r="AG17" s="21"/>
      <c r="AH17" s="18"/>
      <c r="AI17" s="71"/>
      <c r="AJ17" s="71"/>
      <c r="AK17" s="71"/>
      <c r="AL17" s="21"/>
      <c r="AM17" s="71"/>
      <c r="AN17" s="71"/>
      <c r="AO17" s="71"/>
      <c r="AP17" s="21"/>
      <c r="AQ17" s="21"/>
      <c r="AR17" s="19"/>
      <c r="AS17" s="21"/>
      <c r="AT17" s="18"/>
      <c r="AU17" s="65"/>
      <c r="AV17" s="65"/>
      <c r="AW17" s="65"/>
      <c r="AX17" s="65"/>
      <c r="AY17" s="65"/>
      <c r="AZ17" s="65"/>
      <c r="BA17" s="65"/>
      <c r="BB17" s="65"/>
      <c r="BC17" s="65"/>
      <c r="BD17" s="65"/>
      <c r="BE17" s="80"/>
      <c r="BF17" s="66"/>
      <c r="BG17" s="66"/>
      <c r="BH17" s="66"/>
      <c r="BI17" s="66"/>
      <c r="BJ17" s="104"/>
      <c r="BK17" s="20"/>
      <c r="BL17" s="20"/>
      <c r="BM17" s="17"/>
      <c r="BN17" s="20"/>
      <c r="BO17" s="20"/>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22"/>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23" t="str">
        <f t="shared" si="1"/>
        <v>0011-01</v>
      </c>
      <c r="HE17" s="23" t="str">
        <f t="shared" si="2"/>
        <v>0011-02</v>
      </c>
      <c r="HF17" s="23" t="str">
        <f t="shared" si="3"/>
        <v>0011-03</v>
      </c>
      <c r="HG17" s="23" t="str">
        <f t="shared" si="4"/>
        <v>0011-04</v>
      </c>
      <c r="HH17" s="23" t="str">
        <f t="shared" si="5"/>
        <v>0011-05</v>
      </c>
      <c r="HI17" s="23" t="str">
        <f t="shared" si="6"/>
        <v>0011-06</v>
      </c>
      <c r="HJ17" s="23" t="str">
        <f t="shared" si="7"/>
        <v>0011-07</v>
      </c>
      <c r="HK17" s="23" t="str">
        <f t="shared" si="8"/>
        <v>0011-08</v>
      </c>
      <c r="HL17" s="23" t="str">
        <f t="shared" si="9"/>
        <v>0011-09</v>
      </c>
      <c r="HM17" s="23" t="str">
        <f t="shared" si="10"/>
        <v>0011-10</v>
      </c>
    </row>
    <row r="18" spans="1:221" s="15" customFormat="1" ht="19.5" x14ac:dyDescent="0.4">
      <c r="A18" s="3" t="str">
        <f t="shared" si="0"/>
        <v>0012</v>
      </c>
      <c r="B18" s="18"/>
      <c r="C18" s="18"/>
      <c r="D18" s="18"/>
      <c r="E18" s="18"/>
      <c r="F18" s="18"/>
      <c r="G18" s="18"/>
      <c r="H18" s="18"/>
      <c r="I18" s="18"/>
      <c r="J18" s="3" t="str">
        <f>IF($I18="","",_xlfn.XLOOKUP($I18,カテゴリーリスト!$A:$A,カテゴリーリスト!$B:$B,,0))</f>
        <v/>
      </c>
      <c r="K18" s="3" t="str">
        <f>IF($I18="","",_xlfn.XLOOKUP($I18,カテゴリーリスト!$A:$A,カテゴリーリスト!$C:$C,,0))</f>
        <v/>
      </c>
      <c r="L18" s="3" t="str">
        <f>IF($I18="","",_xlfn.XLOOKUP($I18,カテゴリーリスト!$A:$A,カテゴリーリスト!$D:$D,,0))</f>
        <v/>
      </c>
      <c r="M18" s="3" t="str">
        <f>IF($I18="","",_xlfn.XLOOKUP($I18,カテゴリーリスト!$A:$A,カテゴリーリスト!$E:$E,,0))</f>
        <v/>
      </c>
      <c r="N18" s="18"/>
      <c r="O18" s="3" t="str">
        <f>IF($N18="","",_xlfn.XLOOKUP($N18,カテゴリーリスト!$A:$A,カテゴリーリスト!$B:$B,,0))</f>
        <v/>
      </c>
      <c r="P18" s="3" t="str">
        <f>IF($N18="","",_xlfn.XLOOKUP($N18,カテゴリーリスト!$A:$A,カテゴリーリスト!$C:$C,,0))</f>
        <v/>
      </c>
      <c r="Q18" s="3" t="str">
        <f>IF($N18="","",_xlfn.XLOOKUP($N18,カテゴリーリスト!$A:$A,カテゴリーリスト!$D:$D,,0))</f>
        <v/>
      </c>
      <c r="R18" s="3" t="str">
        <f>IF($N18="","",_xlfn.XLOOKUP($N18,カテゴリーリスト!$A:$A,カテゴリーリスト!$E:$E,,0))</f>
        <v/>
      </c>
      <c r="S18" s="18"/>
      <c r="T18" s="3" t="str">
        <f>IF($S18="","",_xlfn.XLOOKUP($S18,カテゴリーリスト!$A:$A,カテゴリーリスト!$B:$B,,0))</f>
        <v/>
      </c>
      <c r="U18" s="3" t="str">
        <f>IF($S18="","",_xlfn.XLOOKUP($S18,カテゴリーリスト!$A:$A,カテゴリーリスト!$C:$C,,0))</f>
        <v/>
      </c>
      <c r="V18" s="3" t="str">
        <f>IF($S18="","",_xlfn.XLOOKUP($S18,カテゴリーリスト!$A:$A,カテゴリーリスト!$D:$D,,0))</f>
        <v/>
      </c>
      <c r="W18" s="3" t="str">
        <f>IF($S18="","",_xlfn.XLOOKUP($S18,カテゴリーリスト!$A:$A,カテゴリーリスト!$E:$E,,0))</f>
        <v/>
      </c>
      <c r="X18" s="70"/>
      <c r="Y18" s="18"/>
      <c r="Z18" s="18"/>
      <c r="AA18" s="18"/>
      <c r="AB18" s="18"/>
      <c r="AC18" s="18"/>
      <c r="AD18" s="18"/>
      <c r="AE18" s="21"/>
      <c r="AF18" s="21"/>
      <c r="AG18" s="21"/>
      <c r="AH18" s="18"/>
      <c r="AI18" s="71"/>
      <c r="AJ18" s="71"/>
      <c r="AK18" s="71"/>
      <c r="AL18" s="21"/>
      <c r="AM18" s="71"/>
      <c r="AN18" s="71"/>
      <c r="AO18" s="71"/>
      <c r="AP18" s="21"/>
      <c r="AQ18" s="21"/>
      <c r="AR18" s="19"/>
      <c r="AS18" s="21"/>
      <c r="AT18" s="18"/>
      <c r="AU18" s="65"/>
      <c r="AV18" s="65"/>
      <c r="AW18" s="65"/>
      <c r="AX18" s="65"/>
      <c r="AY18" s="65"/>
      <c r="AZ18" s="65"/>
      <c r="BA18" s="65"/>
      <c r="BB18" s="65"/>
      <c r="BC18" s="65"/>
      <c r="BD18" s="65"/>
      <c r="BE18" s="80"/>
      <c r="BF18" s="66"/>
      <c r="BG18" s="66"/>
      <c r="BH18" s="66"/>
      <c r="BI18" s="66"/>
      <c r="BJ18" s="104"/>
      <c r="BK18" s="20"/>
      <c r="BL18" s="20"/>
      <c r="BM18" s="17"/>
      <c r="BN18" s="20"/>
      <c r="BO18" s="20"/>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22"/>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23" t="str">
        <f t="shared" si="1"/>
        <v>0012-01</v>
      </c>
      <c r="HE18" s="23" t="str">
        <f t="shared" si="2"/>
        <v>0012-02</v>
      </c>
      <c r="HF18" s="23" t="str">
        <f t="shared" si="3"/>
        <v>0012-03</v>
      </c>
      <c r="HG18" s="23" t="str">
        <f t="shared" si="4"/>
        <v>0012-04</v>
      </c>
      <c r="HH18" s="23" t="str">
        <f t="shared" si="5"/>
        <v>0012-05</v>
      </c>
      <c r="HI18" s="23" t="str">
        <f t="shared" si="6"/>
        <v>0012-06</v>
      </c>
      <c r="HJ18" s="23" t="str">
        <f t="shared" si="7"/>
        <v>0012-07</v>
      </c>
      <c r="HK18" s="23" t="str">
        <f t="shared" si="8"/>
        <v>0012-08</v>
      </c>
      <c r="HL18" s="23" t="str">
        <f t="shared" si="9"/>
        <v>0012-09</v>
      </c>
      <c r="HM18" s="23" t="str">
        <f t="shared" si="10"/>
        <v>0012-10</v>
      </c>
    </row>
    <row r="19" spans="1:221" s="15" customFormat="1" ht="19.5" x14ac:dyDescent="0.4">
      <c r="A19" s="3" t="str">
        <f t="shared" si="0"/>
        <v>0013</v>
      </c>
      <c r="B19" s="18"/>
      <c r="C19" s="18"/>
      <c r="D19" s="18"/>
      <c r="E19" s="18"/>
      <c r="F19" s="18"/>
      <c r="G19" s="18"/>
      <c r="H19" s="18"/>
      <c r="I19" s="18"/>
      <c r="J19" s="3" t="str">
        <f>IF($I19="","",_xlfn.XLOOKUP($I19,カテゴリーリスト!$A:$A,カテゴリーリスト!$B:$B,,0))</f>
        <v/>
      </c>
      <c r="K19" s="3" t="str">
        <f>IF($I19="","",_xlfn.XLOOKUP($I19,カテゴリーリスト!$A:$A,カテゴリーリスト!$C:$C,,0))</f>
        <v/>
      </c>
      <c r="L19" s="3" t="str">
        <f>IF($I19="","",_xlfn.XLOOKUP($I19,カテゴリーリスト!$A:$A,カテゴリーリスト!$D:$D,,0))</f>
        <v/>
      </c>
      <c r="M19" s="3" t="str">
        <f>IF($I19="","",_xlfn.XLOOKUP($I19,カテゴリーリスト!$A:$A,カテゴリーリスト!$E:$E,,0))</f>
        <v/>
      </c>
      <c r="N19" s="18"/>
      <c r="O19" s="3" t="str">
        <f>IF($N19="","",_xlfn.XLOOKUP($N19,カテゴリーリスト!$A:$A,カテゴリーリスト!$B:$B,,0))</f>
        <v/>
      </c>
      <c r="P19" s="3" t="str">
        <f>IF($N19="","",_xlfn.XLOOKUP($N19,カテゴリーリスト!$A:$A,カテゴリーリスト!$C:$C,,0))</f>
        <v/>
      </c>
      <c r="Q19" s="3" t="str">
        <f>IF($N19="","",_xlfn.XLOOKUP($N19,カテゴリーリスト!$A:$A,カテゴリーリスト!$D:$D,,0))</f>
        <v/>
      </c>
      <c r="R19" s="3" t="str">
        <f>IF($N19="","",_xlfn.XLOOKUP($N19,カテゴリーリスト!$A:$A,カテゴリーリスト!$E:$E,,0))</f>
        <v/>
      </c>
      <c r="S19" s="18"/>
      <c r="T19" s="3" t="str">
        <f>IF($S19="","",_xlfn.XLOOKUP($S19,カテゴリーリスト!$A:$A,カテゴリーリスト!$B:$B,,0))</f>
        <v/>
      </c>
      <c r="U19" s="3" t="str">
        <f>IF($S19="","",_xlfn.XLOOKUP($S19,カテゴリーリスト!$A:$A,カテゴリーリスト!$C:$C,,0))</f>
        <v/>
      </c>
      <c r="V19" s="3" t="str">
        <f>IF($S19="","",_xlfn.XLOOKUP($S19,カテゴリーリスト!$A:$A,カテゴリーリスト!$D:$D,,0))</f>
        <v/>
      </c>
      <c r="W19" s="3" t="str">
        <f>IF($S19="","",_xlfn.XLOOKUP($S19,カテゴリーリスト!$A:$A,カテゴリーリスト!$E:$E,,0))</f>
        <v/>
      </c>
      <c r="X19" s="70"/>
      <c r="Y19" s="18"/>
      <c r="Z19" s="18"/>
      <c r="AA19" s="18"/>
      <c r="AB19" s="18"/>
      <c r="AC19" s="18"/>
      <c r="AD19" s="18"/>
      <c r="AE19" s="21"/>
      <c r="AF19" s="21"/>
      <c r="AG19" s="21"/>
      <c r="AH19" s="18"/>
      <c r="AI19" s="71"/>
      <c r="AJ19" s="71"/>
      <c r="AK19" s="71"/>
      <c r="AL19" s="21"/>
      <c r="AM19" s="71"/>
      <c r="AN19" s="71"/>
      <c r="AO19" s="71"/>
      <c r="AP19" s="21"/>
      <c r="AQ19" s="21"/>
      <c r="AR19" s="19"/>
      <c r="AS19" s="21"/>
      <c r="AT19" s="18"/>
      <c r="AU19" s="65"/>
      <c r="AV19" s="65"/>
      <c r="AW19" s="65"/>
      <c r="AX19" s="65"/>
      <c r="AY19" s="65"/>
      <c r="AZ19" s="65"/>
      <c r="BA19" s="65"/>
      <c r="BB19" s="65"/>
      <c r="BC19" s="65"/>
      <c r="BD19" s="65"/>
      <c r="BE19" s="80"/>
      <c r="BF19" s="66"/>
      <c r="BG19" s="66"/>
      <c r="BH19" s="66"/>
      <c r="BI19" s="66"/>
      <c r="BJ19" s="104"/>
      <c r="BK19" s="20"/>
      <c r="BL19" s="20"/>
      <c r="BM19" s="17"/>
      <c r="BN19" s="20"/>
      <c r="BO19" s="20"/>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22"/>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23" t="str">
        <f t="shared" si="1"/>
        <v>0013-01</v>
      </c>
      <c r="HE19" s="23" t="str">
        <f t="shared" si="2"/>
        <v>0013-02</v>
      </c>
      <c r="HF19" s="23" t="str">
        <f t="shared" si="3"/>
        <v>0013-03</v>
      </c>
      <c r="HG19" s="23" t="str">
        <f t="shared" si="4"/>
        <v>0013-04</v>
      </c>
      <c r="HH19" s="23" t="str">
        <f t="shared" si="5"/>
        <v>0013-05</v>
      </c>
      <c r="HI19" s="23" t="str">
        <f t="shared" si="6"/>
        <v>0013-06</v>
      </c>
      <c r="HJ19" s="23" t="str">
        <f t="shared" si="7"/>
        <v>0013-07</v>
      </c>
      <c r="HK19" s="23" t="str">
        <f t="shared" si="8"/>
        <v>0013-08</v>
      </c>
      <c r="HL19" s="23" t="str">
        <f t="shared" si="9"/>
        <v>0013-09</v>
      </c>
      <c r="HM19" s="23" t="str">
        <f t="shared" si="10"/>
        <v>0013-10</v>
      </c>
    </row>
    <row r="20" spans="1:221" s="15" customFormat="1" ht="19.5" x14ac:dyDescent="0.4">
      <c r="A20" s="3" t="str">
        <f t="shared" si="0"/>
        <v>0014</v>
      </c>
      <c r="B20" s="18"/>
      <c r="C20" s="18"/>
      <c r="D20" s="18"/>
      <c r="E20" s="18"/>
      <c r="F20" s="18"/>
      <c r="G20" s="18"/>
      <c r="H20" s="18"/>
      <c r="I20" s="18"/>
      <c r="J20" s="3" t="str">
        <f>IF($I20="","",_xlfn.XLOOKUP($I20,カテゴリーリスト!$A:$A,カテゴリーリスト!$B:$B,,0))</f>
        <v/>
      </c>
      <c r="K20" s="3" t="str">
        <f>IF($I20="","",_xlfn.XLOOKUP($I20,カテゴリーリスト!$A:$A,カテゴリーリスト!$C:$C,,0))</f>
        <v/>
      </c>
      <c r="L20" s="3" t="str">
        <f>IF($I20="","",_xlfn.XLOOKUP($I20,カテゴリーリスト!$A:$A,カテゴリーリスト!$D:$D,,0))</f>
        <v/>
      </c>
      <c r="M20" s="3" t="str">
        <f>IF($I20="","",_xlfn.XLOOKUP($I20,カテゴリーリスト!$A:$A,カテゴリーリスト!$E:$E,,0))</f>
        <v/>
      </c>
      <c r="N20" s="18"/>
      <c r="O20" s="3" t="str">
        <f>IF($N20="","",_xlfn.XLOOKUP($N20,カテゴリーリスト!$A:$A,カテゴリーリスト!$B:$B,,0))</f>
        <v/>
      </c>
      <c r="P20" s="3" t="str">
        <f>IF($N20="","",_xlfn.XLOOKUP($N20,カテゴリーリスト!$A:$A,カテゴリーリスト!$C:$C,,0))</f>
        <v/>
      </c>
      <c r="Q20" s="3" t="str">
        <f>IF($N20="","",_xlfn.XLOOKUP($N20,カテゴリーリスト!$A:$A,カテゴリーリスト!$D:$D,,0))</f>
        <v/>
      </c>
      <c r="R20" s="3" t="str">
        <f>IF($N20="","",_xlfn.XLOOKUP($N20,カテゴリーリスト!$A:$A,カテゴリーリスト!$E:$E,,0))</f>
        <v/>
      </c>
      <c r="S20" s="18"/>
      <c r="T20" s="3" t="str">
        <f>IF($S20="","",_xlfn.XLOOKUP($S20,カテゴリーリスト!$A:$A,カテゴリーリスト!$B:$B,,0))</f>
        <v/>
      </c>
      <c r="U20" s="3" t="str">
        <f>IF($S20="","",_xlfn.XLOOKUP($S20,カテゴリーリスト!$A:$A,カテゴリーリスト!$C:$C,,0))</f>
        <v/>
      </c>
      <c r="V20" s="3" t="str">
        <f>IF($S20="","",_xlfn.XLOOKUP($S20,カテゴリーリスト!$A:$A,カテゴリーリスト!$D:$D,,0))</f>
        <v/>
      </c>
      <c r="W20" s="3" t="str">
        <f>IF($S20="","",_xlfn.XLOOKUP($S20,カテゴリーリスト!$A:$A,カテゴリーリスト!$E:$E,,0))</f>
        <v/>
      </c>
      <c r="X20" s="70"/>
      <c r="Y20" s="18"/>
      <c r="Z20" s="18"/>
      <c r="AA20" s="18"/>
      <c r="AB20" s="18"/>
      <c r="AC20" s="18"/>
      <c r="AD20" s="18"/>
      <c r="AE20" s="21"/>
      <c r="AF20" s="21"/>
      <c r="AG20" s="21"/>
      <c r="AH20" s="18"/>
      <c r="AI20" s="71"/>
      <c r="AJ20" s="71"/>
      <c r="AK20" s="71"/>
      <c r="AL20" s="21"/>
      <c r="AM20" s="71"/>
      <c r="AN20" s="71"/>
      <c r="AO20" s="71"/>
      <c r="AP20" s="21"/>
      <c r="AQ20" s="21"/>
      <c r="AR20" s="19"/>
      <c r="AS20" s="21"/>
      <c r="AT20" s="18"/>
      <c r="AU20" s="65"/>
      <c r="AV20" s="65"/>
      <c r="AW20" s="65"/>
      <c r="AX20" s="65"/>
      <c r="AY20" s="65"/>
      <c r="AZ20" s="65"/>
      <c r="BA20" s="65"/>
      <c r="BB20" s="65"/>
      <c r="BC20" s="65"/>
      <c r="BD20" s="65"/>
      <c r="BE20" s="80"/>
      <c r="BF20" s="66"/>
      <c r="BG20" s="66"/>
      <c r="BH20" s="66"/>
      <c r="BI20" s="66"/>
      <c r="BJ20" s="104"/>
      <c r="BK20" s="20"/>
      <c r="BL20" s="20"/>
      <c r="BM20" s="17"/>
      <c r="BN20" s="20"/>
      <c r="BO20" s="20"/>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22"/>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23" t="str">
        <f t="shared" si="1"/>
        <v>0014-01</v>
      </c>
      <c r="HE20" s="23" t="str">
        <f t="shared" si="2"/>
        <v>0014-02</v>
      </c>
      <c r="HF20" s="23" t="str">
        <f t="shared" si="3"/>
        <v>0014-03</v>
      </c>
      <c r="HG20" s="23" t="str">
        <f t="shared" si="4"/>
        <v>0014-04</v>
      </c>
      <c r="HH20" s="23" t="str">
        <f t="shared" si="5"/>
        <v>0014-05</v>
      </c>
      <c r="HI20" s="23" t="str">
        <f t="shared" si="6"/>
        <v>0014-06</v>
      </c>
      <c r="HJ20" s="23" t="str">
        <f t="shared" si="7"/>
        <v>0014-07</v>
      </c>
      <c r="HK20" s="23" t="str">
        <f t="shared" si="8"/>
        <v>0014-08</v>
      </c>
      <c r="HL20" s="23" t="str">
        <f t="shared" si="9"/>
        <v>0014-09</v>
      </c>
      <c r="HM20" s="23" t="str">
        <f t="shared" si="10"/>
        <v>0014-10</v>
      </c>
    </row>
    <row r="21" spans="1:221" s="15" customFormat="1" ht="19.5" x14ac:dyDescent="0.4">
      <c r="A21" s="3" t="str">
        <f t="shared" si="0"/>
        <v>0015</v>
      </c>
      <c r="B21" s="18"/>
      <c r="C21" s="18"/>
      <c r="D21" s="18"/>
      <c r="E21" s="18"/>
      <c r="F21" s="18"/>
      <c r="G21" s="18"/>
      <c r="H21" s="18"/>
      <c r="I21" s="18"/>
      <c r="J21" s="3" t="str">
        <f>IF($I21="","",_xlfn.XLOOKUP($I21,カテゴリーリスト!$A:$A,カテゴリーリスト!$B:$B,,0))</f>
        <v/>
      </c>
      <c r="K21" s="3" t="str">
        <f>IF($I21="","",_xlfn.XLOOKUP($I21,カテゴリーリスト!$A:$A,カテゴリーリスト!$C:$C,,0))</f>
        <v/>
      </c>
      <c r="L21" s="3" t="str">
        <f>IF($I21="","",_xlfn.XLOOKUP($I21,カテゴリーリスト!$A:$A,カテゴリーリスト!$D:$D,,0))</f>
        <v/>
      </c>
      <c r="M21" s="3" t="str">
        <f>IF($I21="","",_xlfn.XLOOKUP($I21,カテゴリーリスト!$A:$A,カテゴリーリスト!$E:$E,,0))</f>
        <v/>
      </c>
      <c r="N21" s="18"/>
      <c r="O21" s="3" t="str">
        <f>IF($N21="","",_xlfn.XLOOKUP($N21,カテゴリーリスト!$A:$A,カテゴリーリスト!$B:$B,,0))</f>
        <v/>
      </c>
      <c r="P21" s="3" t="str">
        <f>IF($N21="","",_xlfn.XLOOKUP($N21,カテゴリーリスト!$A:$A,カテゴリーリスト!$C:$C,,0))</f>
        <v/>
      </c>
      <c r="Q21" s="3" t="str">
        <f>IF($N21="","",_xlfn.XLOOKUP($N21,カテゴリーリスト!$A:$A,カテゴリーリスト!$D:$D,,0))</f>
        <v/>
      </c>
      <c r="R21" s="3" t="str">
        <f>IF($N21="","",_xlfn.XLOOKUP($N21,カテゴリーリスト!$A:$A,カテゴリーリスト!$E:$E,,0))</f>
        <v/>
      </c>
      <c r="S21" s="18"/>
      <c r="T21" s="3" t="str">
        <f>IF($S21="","",_xlfn.XLOOKUP($S21,カテゴリーリスト!$A:$A,カテゴリーリスト!$B:$B,,0))</f>
        <v/>
      </c>
      <c r="U21" s="3" t="str">
        <f>IF($S21="","",_xlfn.XLOOKUP($S21,カテゴリーリスト!$A:$A,カテゴリーリスト!$C:$C,,0))</f>
        <v/>
      </c>
      <c r="V21" s="3" t="str">
        <f>IF($S21="","",_xlfn.XLOOKUP($S21,カテゴリーリスト!$A:$A,カテゴリーリスト!$D:$D,,0))</f>
        <v/>
      </c>
      <c r="W21" s="3" t="str">
        <f>IF($S21="","",_xlfn.XLOOKUP($S21,カテゴリーリスト!$A:$A,カテゴリーリスト!$E:$E,,0))</f>
        <v/>
      </c>
      <c r="X21" s="70"/>
      <c r="Y21" s="18"/>
      <c r="Z21" s="18"/>
      <c r="AA21" s="18"/>
      <c r="AB21" s="18"/>
      <c r="AC21" s="18"/>
      <c r="AD21" s="18"/>
      <c r="AE21" s="21"/>
      <c r="AF21" s="21"/>
      <c r="AG21" s="21"/>
      <c r="AH21" s="18"/>
      <c r="AI21" s="71"/>
      <c r="AJ21" s="71"/>
      <c r="AK21" s="71"/>
      <c r="AL21" s="21"/>
      <c r="AM21" s="71"/>
      <c r="AN21" s="71"/>
      <c r="AO21" s="71"/>
      <c r="AP21" s="21"/>
      <c r="AQ21" s="21"/>
      <c r="AR21" s="19"/>
      <c r="AS21" s="21"/>
      <c r="AT21" s="18"/>
      <c r="AU21" s="65"/>
      <c r="AV21" s="65"/>
      <c r="AW21" s="65"/>
      <c r="AX21" s="65"/>
      <c r="AY21" s="65"/>
      <c r="AZ21" s="65"/>
      <c r="BA21" s="65"/>
      <c r="BB21" s="65"/>
      <c r="BC21" s="65"/>
      <c r="BD21" s="65"/>
      <c r="BE21" s="80"/>
      <c r="BF21" s="66"/>
      <c r="BG21" s="66"/>
      <c r="BH21" s="66"/>
      <c r="BI21" s="66"/>
      <c r="BJ21" s="104"/>
      <c r="BK21" s="20"/>
      <c r="BL21" s="20"/>
      <c r="BM21" s="17"/>
      <c r="BN21" s="20"/>
      <c r="BO21" s="20"/>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22"/>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23" t="str">
        <f t="shared" si="1"/>
        <v>0015-01</v>
      </c>
      <c r="HE21" s="23" t="str">
        <f t="shared" si="2"/>
        <v>0015-02</v>
      </c>
      <c r="HF21" s="23" t="str">
        <f t="shared" si="3"/>
        <v>0015-03</v>
      </c>
      <c r="HG21" s="23" t="str">
        <f t="shared" si="4"/>
        <v>0015-04</v>
      </c>
      <c r="HH21" s="23" t="str">
        <f t="shared" si="5"/>
        <v>0015-05</v>
      </c>
      <c r="HI21" s="23" t="str">
        <f t="shared" si="6"/>
        <v>0015-06</v>
      </c>
      <c r="HJ21" s="23" t="str">
        <f t="shared" si="7"/>
        <v>0015-07</v>
      </c>
      <c r="HK21" s="23" t="str">
        <f t="shared" si="8"/>
        <v>0015-08</v>
      </c>
      <c r="HL21" s="23" t="str">
        <f t="shared" si="9"/>
        <v>0015-09</v>
      </c>
      <c r="HM21" s="23" t="str">
        <f t="shared" si="10"/>
        <v>0015-10</v>
      </c>
    </row>
    <row r="22" spans="1:221" s="15" customFormat="1" ht="19.5" x14ac:dyDescent="0.4">
      <c r="A22" s="3" t="str">
        <f t="shared" si="0"/>
        <v>0016</v>
      </c>
      <c r="B22" s="18"/>
      <c r="C22" s="18"/>
      <c r="D22" s="18"/>
      <c r="E22" s="18"/>
      <c r="F22" s="18"/>
      <c r="G22" s="18"/>
      <c r="H22" s="18"/>
      <c r="I22" s="18"/>
      <c r="J22" s="3" t="str">
        <f>IF($I22="","",_xlfn.XLOOKUP($I22,カテゴリーリスト!$A:$A,カテゴリーリスト!$B:$B,,0))</f>
        <v/>
      </c>
      <c r="K22" s="3" t="str">
        <f>IF($I22="","",_xlfn.XLOOKUP($I22,カテゴリーリスト!$A:$A,カテゴリーリスト!$C:$C,,0))</f>
        <v/>
      </c>
      <c r="L22" s="3" t="str">
        <f>IF($I22="","",_xlfn.XLOOKUP($I22,カテゴリーリスト!$A:$A,カテゴリーリスト!$D:$D,,0))</f>
        <v/>
      </c>
      <c r="M22" s="3" t="str">
        <f>IF($I22="","",_xlfn.XLOOKUP($I22,カテゴリーリスト!$A:$A,カテゴリーリスト!$E:$E,,0))</f>
        <v/>
      </c>
      <c r="N22" s="18"/>
      <c r="O22" s="3" t="str">
        <f>IF($N22="","",_xlfn.XLOOKUP($N22,カテゴリーリスト!$A:$A,カテゴリーリスト!$B:$B,,0))</f>
        <v/>
      </c>
      <c r="P22" s="3" t="str">
        <f>IF($N22="","",_xlfn.XLOOKUP($N22,カテゴリーリスト!$A:$A,カテゴリーリスト!$C:$C,,0))</f>
        <v/>
      </c>
      <c r="Q22" s="3" t="str">
        <f>IF($N22="","",_xlfn.XLOOKUP($N22,カテゴリーリスト!$A:$A,カテゴリーリスト!$D:$D,,0))</f>
        <v/>
      </c>
      <c r="R22" s="3" t="str">
        <f>IF($N22="","",_xlfn.XLOOKUP($N22,カテゴリーリスト!$A:$A,カテゴリーリスト!$E:$E,,0))</f>
        <v/>
      </c>
      <c r="S22" s="18"/>
      <c r="T22" s="3" t="str">
        <f>IF($S22="","",_xlfn.XLOOKUP($S22,カテゴリーリスト!$A:$A,カテゴリーリスト!$B:$B,,0))</f>
        <v/>
      </c>
      <c r="U22" s="3" t="str">
        <f>IF($S22="","",_xlfn.XLOOKUP($S22,カテゴリーリスト!$A:$A,カテゴリーリスト!$C:$C,,0))</f>
        <v/>
      </c>
      <c r="V22" s="3" t="str">
        <f>IF($S22="","",_xlfn.XLOOKUP($S22,カテゴリーリスト!$A:$A,カテゴリーリスト!$D:$D,,0))</f>
        <v/>
      </c>
      <c r="W22" s="3" t="str">
        <f>IF($S22="","",_xlfn.XLOOKUP($S22,カテゴリーリスト!$A:$A,カテゴリーリスト!$E:$E,,0))</f>
        <v/>
      </c>
      <c r="X22" s="70"/>
      <c r="Y22" s="18"/>
      <c r="Z22" s="18"/>
      <c r="AA22" s="18"/>
      <c r="AB22" s="18"/>
      <c r="AC22" s="18"/>
      <c r="AD22" s="18"/>
      <c r="AE22" s="21"/>
      <c r="AF22" s="21"/>
      <c r="AG22" s="21"/>
      <c r="AH22" s="18"/>
      <c r="AI22" s="71"/>
      <c r="AJ22" s="71"/>
      <c r="AK22" s="71"/>
      <c r="AL22" s="21"/>
      <c r="AM22" s="71"/>
      <c r="AN22" s="71"/>
      <c r="AO22" s="71"/>
      <c r="AP22" s="21"/>
      <c r="AQ22" s="21"/>
      <c r="AR22" s="19"/>
      <c r="AS22" s="21"/>
      <c r="AT22" s="18"/>
      <c r="AU22" s="65"/>
      <c r="AV22" s="65"/>
      <c r="AW22" s="65"/>
      <c r="AX22" s="65"/>
      <c r="AY22" s="65"/>
      <c r="AZ22" s="65"/>
      <c r="BA22" s="65"/>
      <c r="BB22" s="65"/>
      <c r="BC22" s="65"/>
      <c r="BD22" s="65"/>
      <c r="BE22" s="80"/>
      <c r="BF22" s="66"/>
      <c r="BG22" s="66"/>
      <c r="BH22" s="66"/>
      <c r="BI22" s="66"/>
      <c r="BJ22" s="104"/>
      <c r="BK22" s="20"/>
      <c r="BL22" s="20"/>
      <c r="BM22" s="17"/>
      <c r="BN22" s="20"/>
      <c r="BO22" s="20"/>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22"/>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23" t="str">
        <f t="shared" si="1"/>
        <v>0016-01</v>
      </c>
      <c r="HE22" s="23" t="str">
        <f t="shared" si="2"/>
        <v>0016-02</v>
      </c>
      <c r="HF22" s="23" t="str">
        <f t="shared" si="3"/>
        <v>0016-03</v>
      </c>
      <c r="HG22" s="23" t="str">
        <f t="shared" si="4"/>
        <v>0016-04</v>
      </c>
      <c r="HH22" s="23" t="str">
        <f t="shared" si="5"/>
        <v>0016-05</v>
      </c>
      <c r="HI22" s="23" t="str">
        <f t="shared" si="6"/>
        <v>0016-06</v>
      </c>
      <c r="HJ22" s="23" t="str">
        <f t="shared" si="7"/>
        <v>0016-07</v>
      </c>
      <c r="HK22" s="23" t="str">
        <f t="shared" si="8"/>
        <v>0016-08</v>
      </c>
      <c r="HL22" s="23" t="str">
        <f t="shared" si="9"/>
        <v>0016-09</v>
      </c>
      <c r="HM22" s="23" t="str">
        <f t="shared" si="10"/>
        <v>0016-10</v>
      </c>
    </row>
    <row r="23" spans="1:221" s="15" customFormat="1" ht="19.5" x14ac:dyDescent="0.4">
      <c r="A23" s="3" t="str">
        <f t="shared" si="0"/>
        <v>0017</v>
      </c>
      <c r="B23" s="18"/>
      <c r="C23" s="18"/>
      <c r="D23" s="18"/>
      <c r="E23" s="18"/>
      <c r="F23" s="18"/>
      <c r="G23" s="18"/>
      <c r="H23" s="18"/>
      <c r="I23" s="18"/>
      <c r="J23" s="3" t="str">
        <f>IF($I23="","",_xlfn.XLOOKUP($I23,カテゴリーリスト!$A:$A,カテゴリーリスト!$B:$B,,0))</f>
        <v/>
      </c>
      <c r="K23" s="3" t="str">
        <f>IF($I23="","",_xlfn.XLOOKUP($I23,カテゴリーリスト!$A:$A,カテゴリーリスト!$C:$C,,0))</f>
        <v/>
      </c>
      <c r="L23" s="3" t="str">
        <f>IF($I23="","",_xlfn.XLOOKUP($I23,カテゴリーリスト!$A:$A,カテゴリーリスト!$D:$D,,0))</f>
        <v/>
      </c>
      <c r="M23" s="3" t="str">
        <f>IF($I23="","",_xlfn.XLOOKUP($I23,カテゴリーリスト!$A:$A,カテゴリーリスト!$E:$E,,0))</f>
        <v/>
      </c>
      <c r="N23" s="18"/>
      <c r="O23" s="3" t="str">
        <f>IF($N23="","",_xlfn.XLOOKUP($N23,カテゴリーリスト!$A:$A,カテゴリーリスト!$B:$B,,0))</f>
        <v/>
      </c>
      <c r="P23" s="3" t="str">
        <f>IF($N23="","",_xlfn.XLOOKUP($N23,カテゴリーリスト!$A:$A,カテゴリーリスト!$C:$C,,0))</f>
        <v/>
      </c>
      <c r="Q23" s="3" t="str">
        <f>IF($N23="","",_xlfn.XLOOKUP($N23,カテゴリーリスト!$A:$A,カテゴリーリスト!$D:$D,,0))</f>
        <v/>
      </c>
      <c r="R23" s="3" t="str">
        <f>IF($N23="","",_xlfn.XLOOKUP($N23,カテゴリーリスト!$A:$A,カテゴリーリスト!$E:$E,,0))</f>
        <v/>
      </c>
      <c r="S23" s="18"/>
      <c r="T23" s="3" t="str">
        <f>IF($S23="","",_xlfn.XLOOKUP($S23,カテゴリーリスト!$A:$A,カテゴリーリスト!$B:$B,,0))</f>
        <v/>
      </c>
      <c r="U23" s="3" t="str">
        <f>IF($S23="","",_xlfn.XLOOKUP($S23,カテゴリーリスト!$A:$A,カテゴリーリスト!$C:$C,,0))</f>
        <v/>
      </c>
      <c r="V23" s="3" t="str">
        <f>IF($S23="","",_xlfn.XLOOKUP($S23,カテゴリーリスト!$A:$A,カテゴリーリスト!$D:$D,,0))</f>
        <v/>
      </c>
      <c r="W23" s="3" t="str">
        <f>IF($S23="","",_xlfn.XLOOKUP($S23,カテゴリーリスト!$A:$A,カテゴリーリスト!$E:$E,,0))</f>
        <v/>
      </c>
      <c r="X23" s="70"/>
      <c r="Y23" s="18"/>
      <c r="Z23" s="18"/>
      <c r="AA23" s="18"/>
      <c r="AB23" s="18"/>
      <c r="AC23" s="18"/>
      <c r="AD23" s="18"/>
      <c r="AE23" s="21"/>
      <c r="AF23" s="21"/>
      <c r="AG23" s="21"/>
      <c r="AH23" s="18"/>
      <c r="AI23" s="71"/>
      <c r="AJ23" s="71"/>
      <c r="AK23" s="71"/>
      <c r="AL23" s="21"/>
      <c r="AM23" s="71"/>
      <c r="AN23" s="71"/>
      <c r="AO23" s="71"/>
      <c r="AP23" s="21"/>
      <c r="AQ23" s="21"/>
      <c r="AR23" s="19"/>
      <c r="AS23" s="21"/>
      <c r="AT23" s="18"/>
      <c r="AU23" s="65"/>
      <c r="AV23" s="65"/>
      <c r="AW23" s="65"/>
      <c r="AX23" s="65"/>
      <c r="AY23" s="65"/>
      <c r="AZ23" s="65"/>
      <c r="BA23" s="65"/>
      <c r="BB23" s="65"/>
      <c r="BC23" s="65"/>
      <c r="BD23" s="65"/>
      <c r="BE23" s="80"/>
      <c r="BF23" s="66"/>
      <c r="BG23" s="66"/>
      <c r="BH23" s="66"/>
      <c r="BI23" s="66"/>
      <c r="BJ23" s="104"/>
      <c r="BK23" s="20"/>
      <c r="BL23" s="20"/>
      <c r="BM23" s="17"/>
      <c r="BN23" s="20"/>
      <c r="BO23" s="20"/>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22"/>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23" t="str">
        <f t="shared" si="1"/>
        <v>0017-01</v>
      </c>
      <c r="HE23" s="23" t="str">
        <f t="shared" si="2"/>
        <v>0017-02</v>
      </c>
      <c r="HF23" s="23" t="str">
        <f t="shared" si="3"/>
        <v>0017-03</v>
      </c>
      <c r="HG23" s="23" t="str">
        <f t="shared" si="4"/>
        <v>0017-04</v>
      </c>
      <c r="HH23" s="23" t="str">
        <f t="shared" si="5"/>
        <v>0017-05</v>
      </c>
      <c r="HI23" s="23" t="str">
        <f t="shared" si="6"/>
        <v>0017-06</v>
      </c>
      <c r="HJ23" s="23" t="str">
        <f t="shared" si="7"/>
        <v>0017-07</v>
      </c>
      <c r="HK23" s="23" t="str">
        <f t="shared" si="8"/>
        <v>0017-08</v>
      </c>
      <c r="HL23" s="23" t="str">
        <f t="shared" si="9"/>
        <v>0017-09</v>
      </c>
      <c r="HM23" s="23" t="str">
        <f t="shared" si="10"/>
        <v>0017-10</v>
      </c>
    </row>
    <row r="24" spans="1:221" s="15" customFormat="1" ht="19.5" x14ac:dyDescent="0.4">
      <c r="A24" s="3" t="str">
        <f t="shared" si="0"/>
        <v>0018</v>
      </c>
      <c r="B24" s="18"/>
      <c r="C24" s="18"/>
      <c r="D24" s="18"/>
      <c r="E24" s="18"/>
      <c r="F24" s="18"/>
      <c r="G24" s="18"/>
      <c r="H24" s="18"/>
      <c r="I24" s="18"/>
      <c r="J24" s="3" t="str">
        <f>IF($I24="","",_xlfn.XLOOKUP($I24,カテゴリーリスト!$A:$A,カテゴリーリスト!$B:$B,,0))</f>
        <v/>
      </c>
      <c r="K24" s="3" t="str">
        <f>IF($I24="","",_xlfn.XLOOKUP($I24,カテゴリーリスト!$A:$A,カテゴリーリスト!$C:$C,,0))</f>
        <v/>
      </c>
      <c r="L24" s="3" t="str">
        <f>IF($I24="","",_xlfn.XLOOKUP($I24,カテゴリーリスト!$A:$A,カテゴリーリスト!$D:$D,,0))</f>
        <v/>
      </c>
      <c r="M24" s="3" t="str">
        <f>IF($I24="","",_xlfn.XLOOKUP($I24,カテゴリーリスト!$A:$A,カテゴリーリスト!$E:$E,,0))</f>
        <v/>
      </c>
      <c r="N24" s="18"/>
      <c r="O24" s="3" t="str">
        <f>IF($N24="","",_xlfn.XLOOKUP($N24,カテゴリーリスト!$A:$A,カテゴリーリスト!$B:$B,,0))</f>
        <v/>
      </c>
      <c r="P24" s="3" t="str">
        <f>IF($N24="","",_xlfn.XLOOKUP($N24,カテゴリーリスト!$A:$A,カテゴリーリスト!$C:$C,,0))</f>
        <v/>
      </c>
      <c r="Q24" s="3" t="str">
        <f>IF($N24="","",_xlfn.XLOOKUP($N24,カテゴリーリスト!$A:$A,カテゴリーリスト!$D:$D,,0))</f>
        <v/>
      </c>
      <c r="R24" s="3" t="str">
        <f>IF($N24="","",_xlfn.XLOOKUP($N24,カテゴリーリスト!$A:$A,カテゴリーリスト!$E:$E,,0))</f>
        <v/>
      </c>
      <c r="S24" s="18"/>
      <c r="T24" s="3" t="str">
        <f>IF($S24="","",_xlfn.XLOOKUP($S24,カテゴリーリスト!$A:$A,カテゴリーリスト!$B:$B,,0))</f>
        <v/>
      </c>
      <c r="U24" s="3" t="str">
        <f>IF($S24="","",_xlfn.XLOOKUP($S24,カテゴリーリスト!$A:$A,カテゴリーリスト!$C:$C,,0))</f>
        <v/>
      </c>
      <c r="V24" s="3" t="str">
        <f>IF($S24="","",_xlfn.XLOOKUP($S24,カテゴリーリスト!$A:$A,カテゴリーリスト!$D:$D,,0))</f>
        <v/>
      </c>
      <c r="W24" s="3" t="str">
        <f>IF($S24="","",_xlfn.XLOOKUP($S24,カテゴリーリスト!$A:$A,カテゴリーリスト!$E:$E,,0))</f>
        <v/>
      </c>
      <c r="X24" s="70"/>
      <c r="Y24" s="18"/>
      <c r="Z24" s="18"/>
      <c r="AA24" s="18"/>
      <c r="AB24" s="18"/>
      <c r="AC24" s="18"/>
      <c r="AD24" s="18"/>
      <c r="AE24" s="21"/>
      <c r="AF24" s="21"/>
      <c r="AG24" s="21"/>
      <c r="AH24" s="18"/>
      <c r="AI24" s="71"/>
      <c r="AJ24" s="71"/>
      <c r="AK24" s="71"/>
      <c r="AL24" s="21"/>
      <c r="AM24" s="71"/>
      <c r="AN24" s="71"/>
      <c r="AO24" s="71"/>
      <c r="AP24" s="21"/>
      <c r="AQ24" s="21"/>
      <c r="AR24" s="19"/>
      <c r="AS24" s="21"/>
      <c r="AT24" s="18"/>
      <c r="AU24" s="65"/>
      <c r="AV24" s="65"/>
      <c r="AW24" s="65"/>
      <c r="AX24" s="65"/>
      <c r="AY24" s="65"/>
      <c r="AZ24" s="65"/>
      <c r="BA24" s="65"/>
      <c r="BB24" s="65"/>
      <c r="BC24" s="65"/>
      <c r="BD24" s="65"/>
      <c r="BE24" s="80"/>
      <c r="BF24" s="66"/>
      <c r="BG24" s="66"/>
      <c r="BH24" s="66"/>
      <c r="BI24" s="66"/>
      <c r="BJ24" s="104"/>
      <c r="BK24" s="20"/>
      <c r="BL24" s="20"/>
      <c r="BM24" s="17"/>
      <c r="BN24" s="20"/>
      <c r="BO24" s="20"/>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22"/>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23" t="str">
        <f t="shared" si="1"/>
        <v>0018-01</v>
      </c>
      <c r="HE24" s="23" t="str">
        <f t="shared" si="2"/>
        <v>0018-02</v>
      </c>
      <c r="HF24" s="23" t="str">
        <f t="shared" si="3"/>
        <v>0018-03</v>
      </c>
      <c r="HG24" s="23" t="str">
        <f t="shared" si="4"/>
        <v>0018-04</v>
      </c>
      <c r="HH24" s="23" t="str">
        <f t="shared" si="5"/>
        <v>0018-05</v>
      </c>
      <c r="HI24" s="23" t="str">
        <f t="shared" si="6"/>
        <v>0018-06</v>
      </c>
      <c r="HJ24" s="23" t="str">
        <f t="shared" si="7"/>
        <v>0018-07</v>
      </c>
      <c r="HK24" s="23" t="str">
        <f t="shared" si="8"/>
        <v>0018-08</v>
      </c>
      <c r="HL24" s="23" t="str">
        <f t="shared" si="9"/>
        <v>0018-09</v>
      </c>
      <c r="HM24" s="23" t="str">
        <f t="shared" si="10"/>
        <v>0018-10</v>
      </c>
    </row>
    <row r="25" spans="1:221" s="15" customFormat="1" ht="19.5" x14ac:dyDescent="0.4">
      <c r="A25" s="3" t="str">
        <f t="shared" si="0"/>
        <v>0019</v>
      </c>
      <c r="B25" s="18"/>
      <c r="C25" s="18"/>
      <c r="D25" s="18"/>
      <c r="E25" s="18"/>
      <c r="F25" s="18"/>
      <c r="G25" s="18"/>
      <c r="H25" s="18"/>
      <c r="I25" s="18"/>
      <c r="J25" s="3" t="str">
        <f>IF($I25="","",_xlfn.XLOOKUP($I25,カテゴリーリスト!$A:$A,カテゴリーリスト!$B:$B,,0))</f>
        <v/>
      </c>
      <c r="K25" s="3" t="str">
        <f>IF($I25="","",_xlfn.XLOOKUP($I25,カテゴリーリスト!$A:$A,カテゴリーリスト!$C:$C,,0))</f>
        <v/>
      </c>
      <c r="L25" s="3" t="str">
        <f>IF($I25="","",_xlfn.XLOOKUP($I25,カテゴリーリスト!$A:$A,カテゴリーリスト!$D:$D,,0))</f>
        <v/>
      </c>
      <c r="M25" s="3" t="str">
        <f>IF($I25="","",_xlfn.XLOOKUP($I25,カテゴリーリスト!$A:$A,カテゴリーリスト!$E:$E,,0))</f>
        <v/>
      </c>
      <c r="N25" s="18"/>
      <c r="O25" s="3" t="str">
        <f>IF($N25="","",_xlfn.XLOOKUP($N25,カテゴリーリスト!$A:$A,カテゴリーリスト!$B:$B,,0))</f>
        <v/>
      </c>
      <c r="P25" s="3" t="str">
        <f>IF($N25="","",_xlfn.XLOOKUP($N25,カテゴリーリスト!$A:$A,カテゴリーリスト!$C:$C,,0))</f>
        <v/>
      </c>
      <c r="Q25" s="3" t="str">
        <f>IF($N25="","",_xlfn.XLOOKUP($N25,カテゴリーリスト!$A:$A,カテゴリーリスト!$D:$D,,0))</f>
        <v/>
      </c>
      <c r="R25" s="3" t="str">
        <f>IF($N25="","",_xlfn.XLOOKUP($N25,カテゴリーリスト!$A:$A,カテゴリーリスト!$E:$E,,0))</f>
        <v/>
      </c>
      <c r="S25" s="18"/>
      <c r="T25" s="3" t="str">
        <f>IF($S25="","",_xlfn.XLOOKUP($S25,カテゴリーリスト!$A:$A,カテゴリーリスト!$B:$B,,0))</f>
        <v/>
      </c>
      <c r="U25" s="3" t="str">
        <f>IF($S25="","",_xlfn.XLOOKUP($S25,カテゴリーリスト!$A:$A,カテゴリーリスト!$C:$C,,0))</f>
        <v/>
      </c>
      <c r="V25" s="3" t="str">
        <f>IF($S25="","",_xlfn.XLOOKUP($S25,カテゴリーリスト!$A:$A,カテゴリーリスト!$D:$D,,0))</f>
        <v/>
      </c>
      <c r="W25" s="3" t="str">
        <f>IF($S25="","",_xlfn.XLOOKUP($S25,カテゴリーリスト!$A:$A,カテゴリーリスト!$E:$E,,0))</f>
        <v/>
      </c>
      <c r="X25" s="70"/>
      <c r="Y25" s="18"/>
      <c r="Z25" s="18"/>
      <c r="AA25" s="18"/>
      <c r="AB25" s="18"/>
      <c r="AC25" s="18"/>
      <c r="AD25" s="18"/>
      <c r="AE25" s="21"/>
      <c r="AF25" s="21"/>
      <c r="AG25" s="21"/>
      <c r="AH25" s="18"/>
      <c r="AI25" s="71"/>
      <c r="AJ25" s="71"/>
      <c r="AK25" s="71"/>
      <c r="AL25" s="21"/>
      <c r="AM25" s="71"/>
      <c r="AN25" s="71"/>
      <c r="AO25" s="71"/>
      <c r="AP25" s="21"/>
      <c r="AQ25" s="21"/>
      <c r="AR25" s="19"/>
      <c r="AS25" s="21"/>
      <c r="AT25" s="18"/>
      <c r="AU25" s="65"/>
      <c r="AV25" s="65"/>
      <c r="AW25" s="65"/>
      <c r="AX25" s="65"/>
      <c r="AY25" s="65"/>
      <c r="AZ25" s="65"/>
      <c r="BA25" s="65"/>
      <c r="BB25" s="65"/>
      <c r="BC25" s="65"/>
      <c r="BD25" s="65"/>
      <c r="BE25" s="80"/>
      <c r="BF25" s="66"/>
      <c r="BG25" s="66"/>
      <c r="BH25" s="66"/>
      <c r="BI25" s="66"/>
      <c r="BJ25" s="104"/>
      <c r="BK25" s="20"/>
      <c r="BL25" s="20"/>
      <c r="BM25" s="17"/>
      <c r="BN25" s="20"/>
      <c r="BO25" s="20"/>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22"/>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23" t="str">
        <f t="shared" si="1"/>
        <v>0019-01</v>
      </c>
      <c r="HE25" s="23" t="str">
        <f t="shared" si="2"/>
        <v>0019-02</v>
      </c>
      <c r="HF25" s="23" t="str">
        <f t="shared" si="3"/>
        <v>0019-03</v>
      </c>
      <c r="HG25" s="23" t="str">
        <f t="shared" si="4"/>
        <v>0019-04</v>
      </c>
      <c r="HH25" s="23" t="str">
        <f t="shared" si="5"/>
        <v>0019-05</v>
      </c>
      <c r="HI25" s="23" t="str">
        <f t="shared" si="6"/>
        <v>0019-06</v>
      </c>
      <c r="HJ25" s="23" t="str">
        <f t="shared" si="7"/>
        <v>0019-07</v>
      </c>
      <c r="HK25" s="23" t="str">
        <f t="shared" si="8"/>
        <v>0019-08</v>
      </c>
      <c r="HL25" s="23" t="str">
        <f t="shared" si="9"/>
        <v>0019-09</v>
      </c>
      <c r="HM25" s="23" t="str">
        <f t="shared" si="10"/>
        <v>0019-10</v>
      </c>
    </row>
    <row r="26" spans="1:221" s="15" customFormat="1" ht="19.5" x14ac:dyDescent="0.4">
      <c r="A26" s="3" t="str">
        <f t="shared" si="0"/>
        <v>0020</v>
      </c>
      <c r="B26" s="18"/>
      <c r="C26" s="18"/>
      <c r="D26" s="18"/>
      <c r="E26" s="18"/>
      <c r="F26" s="18"/>
      <c r="G26" s="18"/>
      <c r="H26" s="18"/>
      <c r="I26" s="18"/>
      <c r="J26" s="3" t="str">
        <f>IF($I26="","",_xlfn.XLOOKUP($I26,カテゴリーリスト!$A:$A,カテゴリーリスト!$B:$B,,0))</f>
        <v/>
      </c>
      <c r="K26" s="3" t="str">
        <f>IF($I26="","",_xlfn.XLOOKUP($I26,カテゴリーリスト!$A:$A,カテゴリーリスト!$C:$C,,0))</f>
        <v/>
      </c>
      <c r="L26" s="3" t="str">
        <f>IF($I26="","",_xlfn.XLOOKUP($I26,カテゴリーリスト!$A:$A,カテゴリーリスト!$D:$D,,0))</f>
        <v/>
      </c>
      <c r="M26" s="3" t="str">
        <f>IF($I26="","",_xlfn.XLOOKUP($I26,カテゴリーリスト!$A:$A,カテゴリーリスト!$E:$E,,0))</f>
        <v/>
      </c>
      <c r="N26" s="18"/>
      <c r="O26" s="3" t="str">
        <f>IF($N26="","",_xlfn.XLOOKUP($N26,カテゴリーリスト!$A:$A,カテゴリーリスト!$B:$B,,0))</f>
        <v/>
      </c>
      <c r="P26" s="3" t="str">
        <f>IF($N26="","",_xlfn.XLOOKUP($N26,カテゴリーリスト!$A:$A,カテゴリーリスト!$C:$C,,0))</f>
        <v/>
      </c>
      <c r="Q26" s="3" t="str">
        <f>IF($N26="","",_xlfn.XLOOKUP($N26,カテゴリーリスト!$A:$A,カテゴリーリスト!$D:$D,,0))</f>
        <v/>
      </c>
      <c r="R26" s="3" t="str">
        <f>IF($N26="","",_xlfn.XLOOKUP($N26,カテゴリーリスト!$A:$A,カテゴリーリスト!$E:$E,,0))</f>
        <v/>
      </c>
      <c r="S26" s="18"/>
      <c r="T26" s="3" t="str">
        <f>IF($S26="","",_xlfn.XLOOKUP($S26,カテゴリーリスト!$A:$A,カテゴリーリスト!$B:$B,,0))</f>
        <v/>
      </c>
      <c r="U26" s="3" t="str">
        <f>IF($S26="","",_xlfn.XLOOKUP($S26,カテゴリーリスト!$A:$A,カテゴリーリスト!$C:$C,,0))</f>
        <v/>
      </c>
      <c r="V26" s="3" t="str">
        <f>IF($S26="","",_xlfn.XLOOKUP($S26,カテゴリーリスト!$A:$A,カテゴリーリスト!$D:$D,,0))</f>
        <v/>
      </c>
      <c r="W26" s="3" t="str">
        <f>IF($S26="","",_xlfn.XLOOKUP($S26,カテゴリーリスト!$A:$A,カテゴリーリスト!$E:$E,,0))</f>
        <v/>
      </c>
      <c r="X26" s="70"/>
      <c r="Y26" s="18"/>
      <c r="Z26" s="18"/>
      <c r="AA26" s="18"/>
      <c r="AB26" s="18"/>
      <c r="AC26" s="18"/>
      <c r="AD26" s="18"/>
      <c r="AE26" s="21"/>
      <c r="AF26" s="21"/>
      <c r="AG26" s="21"/>
      <c r="AH26" s="18"/>
      <c r="AI26" s="71"/>
      <c r="AJ26" s="71"/>
      <c r="AK26" s="71"/>
      <c r="AL26" s="21"/>
      <c r="AM26" s="71"/>
      <c r="AN26" s="71"/>
      <c r="AO26" s="71"/>
      <c r="AP26" s="21"/>
      <c r="AQ26" s="21"/>
      <c r="AR26" s="19"/>
      <c r="AS26" s="21"/>
      <c r="AT26" s="18"/>
      <c r="AU26" s="65"/>
      <c r="AV26" s="65"/>
      <c r="AW26" s="65"/>
      <c r="AX26" s="65"/>
      <c r="AY26" s="65"/>
      <c r="AZ26" s="65"/>
      <c r="BA26" s="65"/>
      <c r="BB26" s="65"/>
      <c r="BC26" s="65"/>
      <c r="BD26" s="65"/>
      <c r="BE26" s="80"/>
      <c r="BF26" s="66"/>
      <c r="BG26" s="66"/>
      <c r="BH26" s="66"/>
      <c r="BI26" s="66"/>
      <c r="BJ26" s="104"/>
      <c r="BK26" s="20"/>
      <c r="BL26" s="20"/>
      <c r="BM26" s="17"/>
      <c r="BN26" s="20"/>
      <c r="BO26" s="20"/>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22"/>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23" t="str">
        <f t="shared" si="1"/>
        <v>0020-01</v>
      </c>
      <c r="HE26" s="23" t="str">
        <f t="shared" si="2"/>
        <v>0020-02</v>
      </c>
      <c r="HF26" s="23" t="str">
        <f t="shared" si="3"/>
        <v>0020-03</v>
      </c>
      <c r="HG26" s="23" t="str">
        <f t="shared" si="4"/>
        <v>0020-04</v>
      </c>
      <c r="HH26" s="23" t="str">
        <f t="shared" si="5"/>
        <v>0020-05</v>
      </c>
      <c r="HI26" s="23" t="str">
        <f t="shared" si="6"/>
        <v>0020-06</v>
      </c>
      <c r="HJ26" s="23" t="str">
        <f t="shared" si="7"/>
        <v>0020-07</v>
      </c>
      <c r="HK26" s="23" t="str">
        <f t="shared" si="8"/>
        <v>0020-08</v>
      </c>
      <c r="HL26" s="23" t="str">
        <f t="shared" si="9"/>
        <v>0020-09</v>
      </c>
      <c r="HM26" s="23" t="str">
        <f t="shared" si="10"/>
        <v>0020-10</v>
      </c>
    </row>
    <row r="27" spans="1:221" s="15" customFormat="1" ht="19.5" x14ac:dyDescent="0.4">
      <c r="A27" s="3" t="str">
        <f t="shared" si="0"/>
        <v>0021</v>
      </c>
      <c r="B27" s="18"/>
      <c r="C27" s="18"/>
      <c r="D27" s="18"/>
      <c r="E27" s="18"/>
      <c r="F27" s="18"/>
      <c r="G27" s="18"/>
      <c r="H27" s="18"/>
      <c r="I27" s="18"/>
      <c r="J27" s="3" t="str">
        <f>IF($I27="","",_xlfn.XLOOKUP($I27,カテゴリーリスト!$A:$A,カテゴリーリスト!$B:$B,,0))</f>
        <v/>
      </c>
      <c r="K27" s="3" t="str">
        <f>IF($I27="","",_xlfn.XLOOKUP($I27,カテゴリーリスト!$A:$A,カテゴリーリスト!$C:$C,,0))</f>
        <v/>
      </c>
      <c r="L27" s="3" t="str">
        <f>IF($I27="","",_xlfn.XLOOKUP($I27,カテゴリーリスト!$A:$A,カテゴリーリスト!$D:$D,,0))</f>
        <v/>
      </c>
      <c r="M27" s="3" t="str">
        <f>IF($I27="","",_xlfn.XLOOKUP($I27,カテゴリーリスト!$A:$A,カテゴリーリスト!$E:$E,,0))</f>
        <v/>
      </c>
      <c r="N27" s="18"/>
      <c r="O27" s="3" t="str">
        <f>IF($N27="","",_xlfn.XLOOKUP($N27,カテゴリーリスト!$A:$A,カテゴリーリスト!$B:$B,,0))</f>
        <v/>
      </c>
      <c r="P27" s="3" t="str">
        <f>IF($N27="","",_xlfn.XLOOKUP($N27,カテゴリーリスト!$A:$A,カテゴリーリスト!$C:$C,,0))</f>
        <v/>
      </c>
      <c r="Q27" s="3" t="str">
        <f>IF($N27="","",_xlfn.XLOOKUP($N27,カテゴリーリスト!$A:$A,カテゴリーリスト!$D:$D,,0))</f>
        <v/>
      </c>
      <c r="R27" s="3" t="str">
        <f>IF($N27="","",_xlfn.XLOOKUP($N27,カテゴリーリスト!$A:$A,カテゴリーリスト!$E:$E,,0))</f>
        <v/>
      </c>
      <c r="S27" s="18"/>
      <c r="T27" s="3" t="str">
        <f>IF($S27="","",_xlfn.XLOOKUP($S27,カテゴリーリスト!$A:$A,カテゴリーリスト!$B:$B,,0))</f>
        <v/>
      </c>
      <c r="U27" s="3" t="str">
        <f>IF($S27="","",_xlfn.XLOOKUP($S27,カテゴリーリスト!$A:$A,カテゴリーリスト!$C:$C,,0))</f>
        <v/>
      </c>
      <c r="V27" s="3" t="str">
        <f>IF($S27="","",_xlfn.XLOOKUP($S27,カテゴリーリスト!$A:$A,カテゴリーリスト!$D:$D,,0))</f>
        <v/>
      </c>
      <c r="W27" s="3" t="str">
        <f>IF($S27="","",_xlfn.XLOOKUP($S27,カテゴリーリスト!$A:$A,カテゴリーリスト!$E:$E,,0))</f>
        <v/>
      </c>
      <c r="X27" s="70"/>
      <c r="Y27" s="18"/>
      <c r="Z27" s="18"/>
      <c r="AA27" s="18"/>
      <c r="AB27" s="18"/>
      <c r="AC27" s="18"/>
      <c r="AD27" s="18"/>
      <c r="AE27" s="21"/>
      <c r="AF27" s="21"/>
      <c r="AG27" s="21"/>
      <c r="AH27" s="18"/>
      <c r="AI27" s="71"/>
      <c r="AJ27" s="71"/>
      <c r="AK27" s="71"/>
      <c r="AL27" s="21"/>
      <c r="AM27" s="71"/>
      <c r="AN27" s="71"/>
      <c r="AO27" s="71"/>
      <c r="AP27" s="21"/>
      <c r="AQ27" s="21"/>
      <c r="AR27" s="19"/>
      <c r="AS27" s="21"/>
      <c r="AT27" s="18"/>
      <c r="AU27" s="65"/>
      <c r="AV27" s="65"/>
      <c r="AW27" s="65"/>
      <c r="AX27" s="65"/>
      <c r="AY27" s="65"/>
      <c r="AZ27" s="65"/>
      <c r="BA27" s="65"/>
      <c r="BB27" s="65"/>
      <c r="BC27" s="65"/>
      <c r="BD27" s="65"/>
      <c r="BE27" s="80"/>
      <c r="BF27" s="66"/>
      <c r="BG27" s="66"/>
      <c r="BH27" s="66"/>
      <c r="BI27" s="66"/>
      <c r="BJ27" s="104"/>
      <c r="BK27" s="20"/>
      <c r="BL27" s="20"/>
      <c r="BM27" s="17"/>
      <c r="BN27" s="20"/>
      <c r="BO27" s="20"/>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22"/>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23" t="str">
        <f t="shared" si="1"/>
        <v>0021-01</v>
      </c>
      <c r="HE27" s="23" t="str">
        <f t="shared" si="2"/>
        <v>0021-02</v>
      </c>
      <c r="HF27" s="23" t="str">
        <f t="shared" si="3"/>
        <v>0021-03</v>
      </c>
      <c r="HG27" s="23" t="str">
        <f t="shared" si="4"/>
        <v>0021-04</v>
      </c>
      <c r="HH27" s="23" t="str">
        <f t="shared" si="5"/>
        <v>0021-05</v>
      </c>
      <c r="HI27" s="23" t="str">
        <f t="shared" si="6"/>
        <v>0021-06</v>
      </c>
      <c r="HJ27" s="23" t="str">
        <f t="shared" si="7"/>
        <v>0021-07</v>
      </c>
      <c r="HK27" s="23" t="str">
        <f t="shared" si="8"/>
        <v>0021-08</v>
      </c>
      <c r="HL27" s="23" t="str">
        <f t="shared" si="9"/>
        <v>0021-09</v>
      </c>
      <c r="HM27" s="23" t="str">
        <f t="shared" si="10"/>
        <v>0021-10</v>
      </c>
    </row>
    <row r="28" spans="1:221" s="15" customFormat="1" ht="19.5" x14ac:dyDescent="0.4">
      <c r="A28" s="3" t="str">
        <f t="shared" si="0"/>
        <v>0022</v>
      </c>
      <c r="B28" s="18"/>
      <c r="C28" s="18"/>
      <c r="D28" s="18"/>
      <c r="E28" s="18"/>
      <c r="F28" s="18"/>
      <c r="G28" s="18"/>
      <c r="H28" s="18"/>
      <c r="I28" s="18"/>
      <c r="J28" s="3" t="str">
        <f>IF($I28="","",_xlfn.XLOOKUP($I28,カテゴリーリスト!$A:$A,カテゴリーリスト!$B:$B,,0))</f>
        <v/>
      </c>
      <c r="K28" s="3" t="str">
        <f>IF($I28="","",_xlfn.XLOOKUP($I28,カテゴリーリスト!$A:$A,カテゴリーリスト!$C:$C,,0))</f>
        <v/>
      </c>
      <c r="L28" s="3" t="str">
        <f>IF($I28="","",_xlfn.XLOOKUP($I28,カテゴリーリスト!$A:$A,カテゴリーリスト!$D:$D,,0))</f>
        <v/>
      </c>
      <c r="M28" s="3" t="str">
        <f>IF($I28="","",_xlfn.XLOOKUP($I28,カテゴリーリスト!$A:$A,カテゴリーリスト!$E:$E,,0))</f>
        <v/>
      </c>
      <c r="N28" s="18"/>
      <c r="O28" s="3" t="str">
        <f>IF($N28="","",_xlfn.XLOOKUP($N28,カテゴリーリスト!$A:$A,カテゴリーリスト!$B:$B,,0))</f>
        <v/>
      </c>
      <c r="P28" s="3" t="str">
        <f>IF($N28="","",_xlfn.XLOOKUP($N28,カテゴリーリスト!$A:$A,カテゴリーリスト!$C:$C,,0))</f>
        <v/>
      </c>
      <c r="Q28" s="3" t="str">
        <f>IF($N28="","",_xlfn.XLOOKUP($N28,カテゴリーリスト!$A:$A,カテゴリーリスト!$D:$D,,0))</f>
        <v/>
      </c>
      <c r="R28" s="3" t="str">
        <f>IF($N28="","",_xlfn.XLOOKUP($N28,カテゴリーリスト!$A:$A,カテゴリーリスト!$E:$E,,0))</f>
        <v/>
      </c>
      <c r="S28" s="18"/>
      <c r="T28" s="3" t="str">
        <f>IF($S28="","",_xlfn.XLOOKUP($S28,カテゴリーリスト!$A:$A,カテゴリーリスト!$B:$B,,0))</f>
        <v/>
      </c>
      <c r="U28" s="3" t="str">
        <f>IF($S28="","",_xlfn.XLOOKUP($S28,カテゴリーリスト!$A:$A,カテゴリーリスト!$C:$C,,0))</f>
        <v/>
      </c>
      <c r="V28" s="3" t="str">
        <f>IF($S28="","",_xlfn.XLOOKUP($S28,カテゴリーリスト!$A:$A,カテゴリーリスト!$D:$D,,0))</f>
        <v/>
      </c>
      <c r="W28" s="3" t="str">
        <f>IF($S28="","",_xlfn.XLOOKUP($S28,カテゴリーリスト!$A:$A,カテゴリーリスト!$E:$E,,0))</f>
        <v/>
      </c>
      <c r="X28" s="70"/>
      <c r="Y28" s="18"/>
      <c r="Z28" s="18"/>
      <c r="AA28" s="18"/>
      <c r="AB28" s="18"/>
      <c r="AC28" s="18"/>
      <c r="AD28" s="18"/>
      <c r="AE28" s="21"/>
      <c r="AF28" s="21"/>
      <c r="AG28" s="21"/>
      <c r="AH28" s="18"/>
      <c r="AI28" s="71"/>
      <c r="AJ28" s="71"/>
      <c r="AK28" s="71"/>
      <c r="AL28" s="21"/>
      <c r="AM28" s="71"/>
      <c r="AN28" s="71"/>
      <c r="AO28" s="71"/>
      <c r="AP28" s="21"/>
      <c r="AQ28" s="21"/>
      <c r="AR28" s="19"/>
      <c r="AS28" s="21"/>
      <c r="AT28" s="18"/>
      <c r="AU28" s="65"/>
      <c r="AV28" s="65"/>
      <c r="AW28" s="65"/>
      <c r="AX28" s="65"/>
      <c r="AY28" s="65"/>
      <c r="AZ28" s="65"/>
      <c r="BA28" s="65"/>
      <c r="BB28" s="65"/>
      <c r="BC28" s="65"/>
      <c r="BD28" s="65"/>
      <c r="BE28" s="80"/>
      <c r="BF28" s="66"/>
      <c r="BG28" s="66"/>
      <c r="BH28" s="66"/>
      <c r="BI28" s="66"/>
      <c r="BJ28" s="104"/>
      <c r="BK28" s="20"/>
      <c r="BL28" s="20"/>
      <c r="BM28" s="17"/>
      <c r="BN28" s="20"/>
      <c r="BO28" s="20"/>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22"/>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23" t="str">
        <f t="shared" si="1"/>
        <v>0022-01</v>
      </c>
      <c r="HE28" s="23" t="str">
        <f t="shared" si="2"/>
        <v>0022-02</v>
      </c>
      <c r="HF28" s="23" t="str">
        <f t="shared" si="3"/>
        <v>0022-03</v>
      </c>
      <c r="HG28" s="23" t="str">
        <f t="shared" si="4"/>
        <v>0022-04</v>
      </c>
      <c r="HH28" s="23" t="str">
        <f t="shared" si="5"/>
        <v>0022-05</v>
      </c>
      <c r="HI28" s="23" t="str">
        <f t="shared" si="6"/>
        <v>0022-06</v>
      </c>
      <c r="HJ28" s="23" t="str">
        <f t="shared" si="7"/>
        <v>0022-07</v>
      </c>
      <c r="HK28" s="23" t="str">
        <f t="shared" si="8"/>
        <v>0022-08</v>
      </c>
      <c r="HL28" s="23" t="str">
        <f t="shared" si="9"/>
        <v>0022-09</v>
      </c>
      <c r="HM28" s="23" t="str">
        <f t="shared" si="10"/>
        <v>0022-10</v>
      </c>
    </row>
    <row r="29" spans="1:221" s="15" customFormat="1" ht="19.5" x14ac:dyDescent="0.4">
      <c r="A29" s="3" t="str">
        <f t="shared" si="0"/>
        <v>0023</v>
      </c>
      <c r="B29" s="18"/>
      <c r="C29" s="18"/>
      <c r="D29" s="18"/>
      <c r="E29" s="18"/>
      <c r="F29" s="18"/>
      <c r="G29" s="18"/>
      <c r="H29" s="18"/>
      <c r="I29" s="18"/>
      <c r="J29" s="3" t="str">
        <f>IF($I29="","",_xlfn.XLOOKUP($I29,カテゴリーリスト!$A:$A,カテゴリーリスト!$B:$B,,0))</f>
        <v/>
      </c>
      <c r="K29" s="3" t="str">
        <f>IF($I29="","",_xlfn.XLOOKUP($I29,カテゴリーリスト!$A:$A,カテゴリーリスト!$C:$C,,0))</f>
        <v/>
      </c>
      <c r="L29" s="3" t="str">
        <f>IF($I29="","",_xlfn.XLOOKUP($I29,カテゴリーリスト!$A:$A,カテゴリーリスト!$D:$D,,0))</f>
        <v/>
      </c>
      <c r="M29" s="3" t="str">
        <f>IF($I29="","",_xlfn.XLOOKUP($I29,カテゴリーリスト!$A:$A,カテゴリーリスト!$E:$E,,0))</f>
        <v/>
      </c>
      <c r="N29" s="18"/>
      <c r="O29" s="3" t="str">
        <f>IF($N29="","",_xlfn.XLOOKUP($N29,カテゴリーリスト!$A:$A,カテゴリーリスト!$B:$B,,0))</f>
        <v/>
      </c>
      <c r="P29" s="3" t="str">
        <f>IF($N29="","",_xlfn.XLOOKUP($N29,カテゴリーリスト!$A:$A,カテゴリーリスト!$C:$C,,0))</f>
        <v/>
      </c>
      <c r="Q29" s="3" t="str">
        <f>IF($N29="","",_xlfn.XLOOKUP($N29,カテゴリーリスト!$A:$A,カテゴリーリスト!$D:$D,,0))</f>
        <v/>
      </c>
      <c r="R29" s="3" t="str">
        <f>IF($N29="","",_xlfn.XLOOKUP($N29,カテゴリーリスト!$A:$A,カテゴリーリスト!$E:$E,,0))</f>
        <v/>
      </c>
      <c r="S29" s="18"/>
      <c r="T29" s="3" t="str">
        <f>IF($S29="","",_xlfn.XLOOKUP($S29,カテゴリーリスト!$A:$A,カテゴリーリスト!$B:$B,,0))</f>
        <v/>
      </c>
      <c r="U29" s="3" t="str">
        <f>IF($S29="","",_xlfn.XLOOKUP($S29,カテゴリーリスト!$A:$A,カテゴリーリスト!$C:$C,,0))</f>
        <v/>
      </c>
      <c r="V29" s="3" t="str">
        <f>IF($S29="","",_xlfn.XLOOKUP($S29,カテゴリーリスト!$A:$A,カテゴリーリスト!$D:$D,,0))</f>
        <v/>
      </c>
      <c r="W29" s="3" t="str">
        <f>IF($S29="","",_xlfn.XLOOKUP($S29,カテゴリーリスト!$A:$A,カテゴリーリスト!$E:$E,,0))</f>
        <v/>
      </c>
      <c r="X29" s="70"/>
      <c r="Y29" s="18"/>
      <c r="Z29" s="18"/>
      <c r="AA29" s="18"/>
      <c r="AB29" s="18"/>
      <c r="AC29" s="18"/>
      <c r="AD29" s="18"/>
      <c r="AE29" s="21"/>
      <c r="AF29" s="21"/>
      <c r="AG29" s="21"/>
      <c r="AH29" s="18"/>
      <c r="AI29" s="71"/>
      <c r="AJ29" s="71"/>
      <c r="AK29" s="71"/>
      <c r="AL29" s="21"/>
      <c r="AM29" s="71"/>
      <c r="AN29" s="71"/>
      <c r="AO29" s="71"/>
      <c r="AP29" s="21"/>
      <c r="AQ29" s="21"/>
      <c r="AR29" s="19"/>
      <c r="AS29" s="21"/>
      <c r="AT29" s="18"/>
      <c r="AU29" s="65"/>
      <c r="AV29" s="65"/>
      <c r="AW29" s="65"/>
      <c r="AX29" s="65"/>
      <c r="AY29" s="65"/>
      <c r="AZ29" s="65"/>
      <c r="BA29" s="65"/>
      <c r="BB29" s="65"/>
      <c r="BC29" s="65"/>
      <c r="BD29" s="65"/>
      <c r="BE29" s="80"/>
      <c r="BF29" s="66"/>
      <c r="BG29" s="66"/>
      <c r="BH29" s="66"/>
      <c r="BI29" s="66"/>
      <c r="BJ29" s="104"/>
      <c r="BK29" s="20"/>
      <c r="BL29" s="20"/>
      <c r="BM29" s="17"/>
      <c r="BN29" s="20"/>
      <c r="BO29" s="20"/>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22"/>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23" t="str">
        <f t="shared" si="1"/>
        <v>0023-01</v>
      </c>
      <c r="HE29" s="23" t="str">
        <f t="shared" si="2"/>
        <v>0023-02</v>
      </c>
      <c r="HF29" s="23" t="str">
        <f t="shared" si="3"/>
        <v>0023-03</v>
      </c>
      <c r="HG29" s="23" t="str">
        <f t="shared" si="4"/>
        <v>0023-04</v>
      </c>
      <c r="HH29" s="23" t="str">
        <f t="shared" si="5"/>
        <v>0023-05</v>
      </c>
      <c r="HI29" s="23" t="str">
        <f t="shared" si="6"/>
        <v>0023-06</v>
      </c>
      <c r="HJ29" s="23" t="str">
        <f t="shared" si="7"/>
        <v>0023-07</v>
      </c>
      <c r="HK29" s="23" t="str">
        <f t="shared" si="8"/>
        <v>0023-08</v>
      </c>
      <c r="HL29" s="23" t="str">
        <f t="shared" si="9"/>
        <v>0023-09</v>
      </c>
      <c r="HM29" s="23" t="str">
        <f t="shared" si="10"/>
        <v>0023-10</v>
      </c>
    </row>
    <row r="30" spans="1:221" s="15" customFormat="1" ht="19.5" x14ac:dyDescent="0.4">
      <c r="A30" s="3" t="str">
        <f t="shared" si="0"/>
        <v>0024</v>
      </c>
      <c r="B30" s="18"/>
      <c r="C30" s="18"/>
      <c r="D30" s="18"/>
      <c r="E30" s="18"/>
      <c r="F30" s="18"/>
      <c r="G30" s="18"/>
      <c r="H30" s="18"/>
      <c r="I30" s="18"/>
      <c r="J30" s="3" t="str">
        <f>IF($I30="","",_xlfn.XLOOKUP($I30,カテゴリーリスト!$A:$A,カテゴリーリスト!$B:$B,,0))</f>
        <v/>
      </c>
      <c r="K30" s="3" t="str">
        <f>IF($I30="","",_xlfn.XLOOKUP($I30,カテゴリーリスト!$A:$A,カテゴリーリスト!$C:$C,,0))</f>
        <v/>
      </c>
      <c r="L30" s="3" t="str">
        <f>IF($I30="","",_xlfn.XLOOKUP($I30,カテゴリーリスト!$A:$A,カテゴリーリスト!$D:$D,,0))</f>
        <v/>
      </c>
      <c r="M30" s="3" t="str">
        <f>IF($I30="","",_xlfn.XLOOKUP($I30,カテゴリーリスト!$A:$A,カテゴリーリスト!$E:$E,,0))</f>
        <v/>
      </c>
      <c r="N30" s="18"/>
      <c r="O30" s="3" t="str">
        <f>IF($N30="","",_xlfn.XLOOKUP($N30,カテゴリーリスト!$A:$A,カテゴリーリスト!$B:$B,,0))</f>
        <v/>
      </c>
      <c r="P30" s="3" t="str">
        <f>IF($N30="","",_xlfn.XLOOKUP($N30,カテゴリーリスト!$A:$A,カテゴリーリスト!$C:$C,,0))</f>
        <v/>
      </c>
      <c r="Q30" s="3" t="str">
        <f>IF($N30="","",_xlfn.XLOOKUP($N30,カテゴリーリスト!$A:$A,カテゴリーリスト!$D:$D,,0))</f>
        <v/>
      </c>
      <c r="R30" s="3" t="str">
        <f>IF($N30="","",_xlfn.XLOOKUP($N30,カテゴリーリスト!$A:$A,カテゴリーリスト!$E:$E,,0))</f>
        <v/>
      </c>
      <c r="S30" s="18"/>
      <c r="T30" s="3" t="str">
        <f>IF($S30="","",_xlfn.XLOOKUP($S30,カテゴリーリスト!$A:$A,カテゴリーリスト!$B:$B,,0))</f>
        <v/>
      </c>
      <c r="U30" s="3" t="str">
        <f>IF($S30="","",_xlfn.XLOOKUP($S30,カテゴリーリスト!$A:$A,カテゴリーリスト!$C:$C,,0))</f>
        <v/>
      </c>
      <c r="V30" s="3" t="str">
        <f>IF($S30="","",_xlfn.XLOOKUP($S30,カテゴリーリスト!$A:$A,カテゴリーリスト!$D:$D,,0))</f>
        <v/>
      </c>
      <c r="W30" s="3" t="str">
        <f>IF($S30="","",_xlfn.XLOOKUP($S30,カテゴリーリスト!$A:$A,カテゴリーリスト!$E:$E,,0))</f>
        <v/>
      </c>
      <c r="X30" s="70"/>
      <c r="Y30" s="18"/>
      <c r="Z30" s="18"/>
      <c r="AA30" s="18"/>
      <c r="AB30" s="18"/>
      <c r="AC30" s="18"/>
      <c r="AD30" s="18"/>
      <c r="AE30" s="21"/>
      <c r="AF30" s="21"/>
      <c r="AG30" s="21"/>
      <c r="AH30" s="18"/>
      <c r="AI30" s="71"/>
      <c r="AJ30" s="71"/>
      <c r="AK30" s="71"/>
      <c r="AL30" s="21"/>
      <c r="AM30" s="71"/>
      <c r="AN30" s="71"/>
      <c r="AO30" s="71"/>
      <c r="AP30" s="21"/>
      <c r="AQ30" s="21"/>
      <c r="AR30" s="19"/>
      <c r="AS30" s="21"/>
      <c r="AT30" s="18"/>
      <c r="AU30" s="65"/>
      <c r="AV30" s="65"/>
      <c r="AW30" s="65"/>
      <c r="AX30" s="65"/>
      <c r="AY30" s="65"/>
      <c r="AZ30" s="65"/>
      <c r="BA30" s="65"/>
      <c r="BB30" s="65"/>
      <c r="BC30" s="65"/>
      <c r="BD30" s="65"/>
      <c r="BE30" s="80"/>
      <c r="BF30" s="66"/>
      <c r="BG30" s="66"/>
      <c r="BH30" s="66"/>
      <c r="BI30" s="66"/>
      <c r="BJ30" s="104"/>
      <c r="BK30" s="20"/>
      <c r="BL30" s="20"/>
      <c r="BM30" s="17"/>
      <c r="BN30" s="20"/>
      <c r="BO30" s="20"/>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22"/>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23" t="str">
        <f t="shared" si="1"/>
        <v>0024-01</v>
      </c>
      <c r="HE30" s="23" t="str">
        <f t="shared" si="2"/>
        <v>0024-02</v>
      </c>
      <c r="HF30" s="23" t="str">
        <f t="shared" si="3"/>
        <v>0024-03</v>
      </c>
      <c r="HG30" s="23" t="str">
        <f t="shared" si="4"/>
        <v>0024-04</v>
      </c>
      <c r="HH30" s="23" t="str">
        <f t="shared" si="5"/>
        <v>0024-05</v>
      </c>
      <c r="HI30" s="23" t="str">
        <f t="shared" si="6"/>
        <v>0024-06</v>
      </c>
      <c r="HJ30" s="23" t="str">
        <f t="shared" si="7"/>
        <v>0024-07</v>
      </c>
      <c r="HK30" s="23" t="str">
        <f t="shared" si="8"/>
        <v>0024-08</v>
      </c>
      <c r="HL30" s="23" t="str">
        <f t="shared" si="9"/>
        <v>0024-09</v>
      </c>
      <c r="HM30" s="23" t="str">
        <f t="shared" si="10"/>
        <v>0024-10</v>
      </c>
    </row>
    <row r="31" spans="1:221" s="15" customFormat="1" ht="19.5" x14ac:dyDescent="0.4">
      <c r="A31" s="3" t="str">
        <f t="shared" si="0"/>
        <v>0025</v>
      </c>
      <c r="B31" s="18"/>
      <c r="C31" s="18"/>
      <c r="D31" s="18"/>
      <c r="E31" s="18"/>
      <c r="F31" s="18"/>
      <c r="G31" s="18"/>
      <c r="H31" s="18"/>
      <c r="I31" s="18"/>
      <c r="J31" s="3" t="str">
        <f>IF($I31="","",_xlfn.XLOOKUP($I31,カテゴリーリスト!$A:$A,カテゴリーリスト!$B:$B,,0))</f>
        <v/>
      </c>
      <c r="K31" s="3" t="str">
        <f>IF($I31="","",_xlfn.XLOOKUP($I31,カテゴリーリスト!$A:$A,カテゴリーリスト!$C:$C,,0))</f>
        <v/>
      </c>
      <c r="L31" s="3" t="str">
        <f>IF($I31="","",_xlfn.XLOOKUP($I31,カテゴリーリスト!$A:$A,カテゴリーリスト!$D:$D,,0))</f>
        <v/>
      </c>
      <c r="M31" s="3" t="str">
        <f>IF($I31="","",_xlfn.XLOOKUP($I31,カテゴリーリスト!$A:$A,カテゴリーリスト!$E:$E,,0))</f>
        <v/>
      </c>
      <c r="N31" s="18"/>
      <c r="O31" s="3" t="str">
        <f>IF($N31="","",_xlfn.XLOOKUP($N31,カテゴリーリスト!$A:$A,カテゴリーリスト!$B:$B,,0))</f>
        <v/>
      </c>
      <c r="P31" s="3" t="str">
        <f>IF($N31="","",_xlfn.XLOOKUP($N31,カテゴリーリスト!$A:$A,カテゴリーリスト!$C:$C,,0))</f>
        <v/>
      </c>
      <c r="Q31" s="3" t="str">
        <f>IF($N31="","",_xlfn.XLOOKUP($N31,カテゴリーリスト!$A:$A,カテゴリーリスト!$D:$D,,0))</f>
        <v/>
      </c>
      <c r="R31" s="3" t="str">
        <f>IF($N31="","",_xlfn.XLOOKUP($N31,カテゴリーリスト!$A:$A,カテゴリーリスト!$E:$E,,0))</f>
        <v/>
      </c>
      <c r="S31" s="18"/>
      <c r="T31" s="3" t="str">
        <f>IF($S31="","",_xlfn.XLOOKUP($S31,カテゴリーリスト!$A:$A,カテゴリーリスト!$B:$B,,0))</f>
        <v/>
      </c>
      <c r="U31" s="3" t="str">
        <f>IF($S31="","",_xlfn.XLOOKUP($S31,カテゴリーリスト!$A:$A,カテゴリーリスト!$C:$C,,0))</f>
        <v/>
      </c>
      <c r="V31" s="3" t="str">
        <f>IF($S31="","",_xlfn.XLOOKUP($S31,カテゴリーリスト!$A:$A,カテゴリーリスト!$D:$D,,0))</f>
        <v/>
      </c>
      <c r="W31" s="3" t="str">
        <f>IF($S31="","",_xlfn.XLOOKUP($S31,カテゴリーリスト!$A:$A,カテゴリーリスト!$E:$E,,0))</f>
        <v/>
      </c>
      <c r="X31" s="70"/>
      <c r="Y31" s="18"/>
      <c r="Z31" s="18"/>
      <c r="AA31" s="18"/>
      <c r="AB31" s="18"/>
      <c r="AC31" s="18"/>
      <c r="AD31" s="18"/>
      <c r="AE31" s="21"/>
      <c r="AF31" s="21"/>
      <c r="AG31" s="21"/>
      <c r="AH31" s="18"/>
      <c r="AI31" s="71"/>
      <c r="AJ31" s="71"/>
      <c r="AK31" s="71"/>
      <c r="AL31" s="21"/>
      <c r="AM31" s="71"/>
      <c r="AN31" s="71"/>
      <c r="AO31" s="71"/>
      <c r="AP31" s="21"/>
      <c r="AQ31" s="21"/>
      <c r="AR31" s="19"/>
      <c r="AS31" s="21"/>
      <c r="AT31" s="18"/>
      <c r="AU31" s="65"/>
      <c r="AV31" s="65"/>
      <c r="AW31" s="65"/>
      <c r="AX31" s="65"/>
      <c r="AY31" s="65"/>
      <c r="AZ31" s="65"/>
      <c r="BA31" s="65"/>
      <c r="BB31" s="65"/>
      <c r="BC31" s="65"/>
      <c r="BD31" s="65"/>
      <c r="BE31" s="80"/>
      <c r="BF31" s="66"/>
      <c r="BG31" s="66"/>
      <c r="BH31" s="66"/>
      <c r="BI31" s="66"/>
      <c r="BJ31" s="104"/>
      <c r="BK31" s="20"/>
      <c r="BL31" s="20"/>
      <c r="BM31" s="17"/>
      <c r="BN31" s="20"/>
      <c r="BO31" s="20"/>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22"/>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23" t="str">
        <f t="shared" si="1"/>
        <v>0025-01</v>
      </c>
      <c r="HE31" s="23" t="str">
        <f t="shared" si="2"/>
        <v>0025-02</v>
      </c>
      <c r="HF31" s="23" t="str">
        <f t="shared" si="3"/>
        <v>0025-03</v>
      </c>
      <c r="HG31" s="23" t="str">
        <f t="shared" si="4"/>
        <v>0025-04</v>
      </c>
      <c r="HH31" s="23" t="str">
        <f t="shared" si="5"/>
        <v>0025-05</v>
      </c>
      <c r="HI31" s="23" t="str">
        <f t="shared" si="6"/>
        <v>0025-06</v>
      </c>
      <c r="HJ31" s="23" t="str">
        <f t="shared" si="7"/>
        <v>0025-07</v>
      </c>
      <c r="HK31" s="23" t="str">
        <f t="shared" si="8"/>
        <v>0025-08</v>
      </c>
      <c r="HL31" s="23" t="str">
        <f t="shared" si="9"/>
        <v>0025-09</v>
      </c>
      <c r="HM31" s="23" t="str">
        <f t="shared" si="10"/>
        <v>0025-10</v>
      </c>
    </row>
    <row r="32" spans="1:221" s="15" customFormat="1" ht="19.5" x14ac:dyDescent="0.4">
      <c r="A32" s="3" t="str">
        <f t="shared" si="0"/>
        <v>0026</v>
      </c>
      <c r="B32" s="18"/>
      <c r="C32" s="18"/>
      <c r="D32" s="18"/>
      <c r="E32" s="18"/>
      <c r="F32" s="18"/>
      <c r="G32" s="18"/>
      <c r="H32" s="18"/>
      <c r="I32" s="18"/>
      <c r="J32" s="3" t="str">
        <f>IF($I32="","",_xlfn.XLOOKUP($I32,カテゴリーリスト!$A:$A,カテゴリーリスト!$B:$B,,0))</f>
        <v/>
      </c>
      <c r="K32" s="3" t="str">
        <f>IF($I32="","",_xlfn.XLOOKUP($I32,カテゴリーリスト!$A:$A,カテゴリーリスト!$C:$C,,0))</f>
        <v/>
      </c>
      <c r="L32" s="3" t="str">
        <f>IF($I32="","",_xlfn.XLOOKUP($I32,カテゴリーリスト!$A:$A,カテゴリーリスト!$D:$D,,0))</f>
        <v/>
      </c>
      <c r="M32" s="3" t="str">
        <f>IF($I32="","",_xlfn.XLOOKUP($I32,カテゴリーリスト!$A:$A,カテゴリーリスト!$E:$E,,0))</f>
        <v/>
      </c>
      <c r="N32" s="18"/>
      <c r="O32" s="3" t="str">
        <f>IF($N32="","",_xlfn.XLOOKUP($N32,カテゴリーリスト!$A:$A,カテゴリーリスト!$B:$B,,0))</f>
        <v/>
      </c>
      <c r="P32" s="3" t="str">
        <f>IF($N32="","",_xlfn.XLOOKUP($N32,カテゴリーリスト!$A:$A,カテゴリーリスト!$C:$C,,0))</f>
        <v/>
      </c>
      <c r="Q32" s="3" t="str">
        <f>IF($N32="","",_xlfn.XLOOKUP($N32,カテゴリーリスト!$A:$A,カテゴリーリスト!$D:$D,,0))</f>
        <v/>
      </c>
      <c r="R32" s="3" t="str">
        <f>IF($N32="","",_xlfn.XLOOKUP($N32,カテゴリーリスト!$A:$A,カテゴリーリスト!$E:$E,,0))</f>
        <v/>
      </c>
      <c r="S32" s="18"/>
      <c r="T32" s="3" t="str">
        <f>IF($S32="","",_xlfn.XLOOKUP($S32,カテゴリーリスト!$A:$A,カテゴリーリスト!$B:$B,,0))</f>
        <v/>
      </c>
      <c r="U32" s="3" t="str">
        <f>IF($S32="","",_xlfn.XLOOKUP($S32,カテゴリーリスト!$A:$A,カテゴリーリスト!$C:$C,,0))</f>
        <v/>
      </c>
      <c r="V32" s="3" t="str">
        <f>IF($S32="","",_xlfn.XLOOKUP($S32,カテゴリーリスト!$A:$A,カテゴリーリスト!$D:$D,,0))</f>
        <v/>
      </c>
      <c r="W32" s="3" t="str">
        <f>IF($S32="","",_xlfn.XLOOKUP($S32,カテゴリーリスト!$A:$A,カテゴリーリスト!$E:$E,,0))</f>
        <v/>
      </c>
      <c r="X32" s="70"/>
      <c r="Y32" s="18"/>
      <c r="Z32" s="18"/>
      <c r="AA32" s="18"/>
      <c r="AB32" s="18"/>
      <c r="AC32" s="18"/>
      <c r="AD32" s="18"/>
      <c r="AE32" s="21"/>
      <c r="AF32" s="21"/>
      <c r="AG32" s="21"/>
      <c r="AH32" s="18"/>
      <c r="AI32" s="71"/>
      <c r="AJ32" s="71"/>
      <c r="AK32" s="71"/>
      <c r="AL32" s="21"/>
      <c r="AM32" s="71"/>
      <c r="AN32" s="71"/>
      <c r="AO32" s="71"/>
      <c r="AP32" s="21"/>
      <c r="AQ32" s="21"/>
      <c r="AR32" s="19"/>
      <c r="AS32" s="21"/>
      <c r="AT32" s="18"/>
      <c r="AU32" s="65"/>
      <c r="AV32" s="65"/>
      <c r="AW32" s="65"/>
      <c r="AX32" s="65"/>
      <c r="AY32" s="65"/>
      <c r="AZ32" s="65"/>
      <c r="BA32" s="65"/>
      <c r="BB32" s="65"/>
      <c r="BC32" s="65"/>
      <c r="BD32" s="65"/>
      <c r="BE32" s="80"/>
      <c r="BF32" s="66"/>
      <c r="BG32" s="66"/>
      <c r="BH32" s="66"/>
      <c r="BI32" s="66"/>
      <c r="BJ32" s="104"/>
      <c r="BK32" s="20"/>
      <c r="BL32" s="20"/>
      <c r="BM32" s="17"/>
      <c r="BN32" s="20"/>
      <c r="BO32" s="20"/>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22"/>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23" t="str">
        <f t="shared" si="1"/>
        <v>0026-01</v>
      </c>
      <c r="HE32" s="23" t="str">
        <f t="shared" si="2"/>
        <v>0026-02</v>
      </c>
      <c r="HF32" s="23" t="str">
        <f t="shared" si="3"/>
        <v>0026-03</v>
      </c>
      <c r="HG32" s="23" t="str">
        <f t="shared" si="4"/>
        <v>0026-04</v>
      </c>
      <c r="HH32" s="23" t="str">
        <f t="shared" si="5"/>
        <v>0026-05</v>
      </c>
      <c r="HI32" s="23" t="str">
        <f t="shared" si="6"/>
        <v>0026-06</v>
      </c>
      <c r="HJ32" s="23" t="str">
        <f t="shared" si="7"/>
        <v>0026-07</v>
      </c>
      <c r="HK32" s="23" t="str">
        <f t="shared" si="8"/>
        <v>0026-08</v>
      </c>
      <c r="HL32" s="23" t="str">
        <f t="shared" si="9"/>
        <v>0026-09</v>
      </c>
      <c r="HM32" s="23" t="str">
        <f t="shared" si="10"/>
        <v>0026-10</v>
      </c>
    </row>
    <row r="33" spans="1:221" s="15" customFormat="1" ht="19.5" x14ac:dyDescent="0.4">
      <c r="A33" s="3" t="str">
        <f t="shared" si="0"/>
        <v>0027</v>
      </c>
      <c r="B33" s="18"/>
      <c r="C33" s="18"/>
      <c r="D33" s="18"/>
      <c r="E33" s="18"/>
      <c r="F33" s="18"/>
      <c r="G33" s="18"/>
      <c r="H33" s="18"/>
      <c r="I33" s="18"/>
      <c r="J33" s="3" t="str">
        <f>IF($I33="","",_xlfn.XLOOKUP($I33,カテゴリーリスト!$A:$A,カテゴリーリスト!$B:$B,,0))</f>
        <v/>
      </c>
      <c r="K33" s="3" t="str">
        <f>IF($I33="","",_xlfn.XLOOKUP($I33,カテゴリーリスト!$A:$A,カテゴリーリスト!$C:$C,,0))</f>
        <v/>
      </c>
      <c r="L33" s="3" t="str">
        <f>IF($I33="","",_xlfn.XLOOKUP($I33,カテゴリーリスト!$A:$A,カテゴリーリスト!$D:$D,,0))</f>
        <v/>
      </c>
      <c r="M33" s="3" t="str">
        <f>IF($I33="","",_xlfn.XLOOKUP($I33,カテゴリーリスト!$A:$A,カテゴリーリスト!$E:$E,,0))</f>
        <v/>
      </c>
      <c r="N33" s="18"/>
      <c r="O33" s="3" t="str">
        <f>IF($N33="","",_xlfn.XLOOKUP($N33,カテゴリーリスト!$A:$A,カテゴリーリスト!$B:$B,,0))</f>
        <v/>
      </c>
      <c r="P33" s="3" t="str">
        <f>IF($N33="","",_xlfn.XLOOKUP($N33,カテゴリーリスト!$A:$A,カテゴリーリスト!$C:$C,,0))</f>
        <v/>
      </c>
      <c r="Q33" s="3" t="str">
        <f>IF($N33="","",_xlfn.XLOOKUP($N33,カテゴリーリスト!$A:$A,カテゴリーリスト!$D:$D,,0))</f>
        <v/>
      </c>
      <c r="R33" s="3" t="str">
        <f>IF($N33="","",_xlfn.XLOOKUP($N33,カテゴリーリスト!$A:$A,カテゴリーリスト!$E:$E,,0))</f>
        <v/>
      </c>
      <c r="S33" s="18"/>
      <c r="T33" s="3" t="str">
        <f>IF($S33="","",_xlfn.XLOOKUP($S33,カテゴリーリスト!$A:$A,カテゴリーリスト!$B:$B,,0))</f>
        <v/>
      </c>
      <c r="U33" s="3" t="str">
        <f>IF($S33="","",_xlfn.XLOOKUP($S33,カテゴリーリスト!$A:$A,カテゴリーリスト!$C:$C,,0))</f>
        <v/>
      </c>
      <c r="V33" s="3" t="str">
        <f>IF($S33="","",_xlfn.XLOOKUP($S33,カテゴリーリスト!$A:$A,カテゴリーリスト!$D:$D,,0))</f>
        <v/>
      </c>
      <c r="W33" s="3" t="str">
        <f>IF($S33="","",_xlfn.XLOOKUP($S33,カテゴリーリスト!$A:$A,カテゴリーリスト!$E:$E,,0))</f>
        <v/>
      </c>
      <c r="X33" s="70"/>
      <c r="Y33" s="18"/>
      <c r="Z33" s="18"/>
      <c r="AA33" s="18"/>
      <c r="AB33" s="18"/>
      <c r="AC33" s="18"/>
      <c r="AD33" s="18"/>
      <c r="AE33" s="21"/>
      <c r="AF33" s="21"/>
      <c r="AG33" s="21"/>
      <c r="AH33" s="18"/>
      <c r="AI33" s="71"/>
      <c r="AJ33" s="71"/>
      <c r="AK33" s="71"/>
      <c r="AL33" s="21"/>
      <c r="AM33" s="71"/>
      <c r="AN33" s="71"/>
      <c r="AO33" s="71"/>
      <c r="AP33" s="21"/>
      <c r="AQ33" s="21"/>
      <c r="AR33" s="19"/>
      <c r="AS33" s="21"/>
      <c r="AT33" s="18"/>
      <c r="AU33" s="65"/>
      <c r="AV33" s="65"/>
      <c r="AW33" s="65"/>
      <c r="AX33" s="65"/>
      <c r="AY33" s="65"/>
      <c r="AZ33" s="65"/>
      <c r="BA33" s="65"/>
      <c r="BB33" s="65"/>
      <c r="BC33" s="65"/>
      <c r="BD33" s="65"/>
      <c r="BE33" s="80"/>
      <c r="BF33" s="66"/>
      <c r="BG33" s="66"/>
      <c r="BH33" s="66"/>
      <c r="BI33" s="66"/>
      <c r="BJ33" s="104"/>
      <c r="BK33" s="20"/>
      <c r="BL33" s="20"/>
      <c r="BM33" s="17"/>
      <c r="BN33" s="20"/>
      <c r="BO33" s="20"/>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22"/>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23" t="str">
        <f t="shared" si="1"/>
        <v>0027-01</v>
      </c>
      <c r="HE33" s="23" t="str">
        <f t="shared" si="2"/>
        <v>0027-02</v>
      </c>
      <c r="HF33" s="23" t="str">
        <f t="shared" si="3"/>
        <v>0027-03</v>
      </c>
      <c r="HG33" s="23" t="str">
        <f t="shared" si="4"/>
        <v>0027-04</v>
      </c>
      <c r="HH33" s="23" t="str">
        <f t="shared" si="5"/>
        <v>0027-05</v>
      </c>
      <c r="HI33" s="23" t="str">
        <f t="shared" si="6"/>
        <v>0027-06</v>
      </c>
      <c r="HJ33" s="23" t="str">
        <f t="shared" si="7"/>
        <v>0027-07</v>
      </c>
      <c r="HK33" s="23" t="str">
        <f t="shared" si="8"/>
        <v>0027-08</v>
      </c>
      <c r="HL33" s="23" t="str">
        <f t="shared" si="9"/>
        <v>0027-09</v>
      </c>
      <c r="HM33" s="23" t="str">
        <f t="shared" si="10"/>
        <v>0027-10</v>
      </c>
    </row>
    <row r="34" spans="1:221" s="15" customFormat="1" ht="19.5" x14ac:dyDescent="0.4">
      <c r="A34" s="3" t="str">
        <f t="shared" si="0"/>
        <v>0028</v>
      </c>
      <c r="B34" s="18"/>
      <c r="C34" s="18"/>
      <c r="D34" s="18"/>
      <c r="E34" s="18"/>
      <c r="F34" s="18"/>
      <c r="G34" s="18"/>
      <c r="H34" s="18"/>
      <c r="I34" s="18"/>
      <c r="J34" s="3" t="str">
        <f>IF($I34="","",_xlfn.XLOOKUP($I34,カテゴリーリスト!$A:$A,カテゴリーリスト!$B:$B,,0))</f>
        <v/>
      </c>
      <c r="K34" s="3" t="str">
        <f>IF($I34="","",_xlfn.XLOOKUP($I34,カテゴリーリスト!$A:$A,カテゴリーリスト!$C:$C,,0))</f>
        <v/>
      </c>
      <c r="L34" s="3" t="str">
        <f>IF($I34="","",_xlfn.XLOOKUP($I34,カテゴリーリスト!$A:$A,カテゴリーリスト!$D:$D,,0))</f>
        <v/>
      </c>
      <c r="M34" s="3" t="str">
        <f>IF($I34="","",_xlfn.XLOOKUP($I34,カテゴリーリスト!$A:$A,カテゴリーリスト!$E:$E,,0))</f>
        <v/>
      </c>
      <c r="N34" s="18"/>
      <c r="O34" s="3" t="str">
        <f>IF($N34="","",_xlfn.XLOOKUP($N34,カテゴリーリスト!$A:$A,カテゴリーリスト!$B:$B,,0))</f>
        <v/>
      </c>
      <c r="P34" s="3" t="str">
        <f>IF($N34="","",_xlfn.XLOOKUP($N34,カテゴリーリスト!$A:$A,カテゴリーリスト!$C:$C,,0))</f>
        <v/>
      </c>
      <c r="Q34" s="3" t="str">
        <f>IF($N34="","",_xlfn.XLOOKUP($N34,カテゴリーリスト!$A:$A,カテゴリーリスト!$D:$D,,0))</f>
        <v/>
      </c>
      <c r="R34" s="3" t="str">
        <f>IF($N34="","",_xlfn.XLOOKUP($N34,カテゴリーリスト!$A:$A,カテゴリーリスト!$E:$E,,0))</f>
        <v/>
      </c>
      <c r="S34" s="18"/>
      <c r="T34" s="3" t="str">
        <f>IF($S34="","",_xlfn.XLOOKUP($S34,カテゴリーリスト!$A:$A,カテゴリーリスト!$B:$B,,0))</f>
        <v/>
      </c>
      <c r="U34" s="3" t="str">
        <f>IF($S34="","",_xlfn.XLOOKUP($S34,カテゴリーリスト!$A:$A,カテゴリーリスト!$C:$C,,0))</f>
        <v/>
      </c>
      <c r="V34" s="3" t="str">
        <f>IF($S34="","",_xlfn.XLOOKUP($S34,カテゴリーリスト!$A:$A,カテゴリーリスト!$D:$D,,0))</f>
        <v/>
      </c>
      <c r="W34" s="3" t="str">
        <f>IF($S34="","",_xlfn.XLOOKUP($S34,カテゴリーリスト!$A:$A,カテゴリーリスト!$E:$E,,0))</f>
        <v/>
      </c>
      <c r="X34" s="70"/>
      <c r="Y34" s="18"/>
      <c r="Z34" s="18"/>
      <c r="AA34" s="18"/>
      <c r="AB34" s="18"/>
      <c r="AC34" s="18"/>
      <c r="AD34" s="18"/>
      <c r="AE34" s="21"/>
      <c r="AF34" s="21"/>
      <c r="AG34" s="21"/>
      <c r="AH34" s="18"/>
      <c r="AI34" s="71"/>
      <c r="AJ34" s="71"/>
      <c r="AK34" s="71"/>
      <c r="AL34" s="21"/>
      <c r="AM34" s="71"/>
      <c r="AN34" s="71"/>
      <c r="AO34" s="71"/>
      <c r="AP34" s="21"/>
      <c r="AQ34" s="21"/>
      <c r="AR34" s="19"/>
      <c r="AS34" s="21"/>
      <c r="AT34" s="18"/>
      <c r="AU34" s="65"/>
      <c r="AV34" s="65"/>
      <c r="AW34" s="65"/>
      <c r="AX34" s="65"/>
      <c r="AY34" s="65"/>
      <c r="AZ34" s="65"/>
      <c r="BA34" s="65"/>
      <c r="BB34" s="65"/>
      <c r="BC34" s="65"/>
      <c r="BD34" s="65"/>
      <c r="BE34" s="80"/>
      <c r="BF34" s="66"/>
      <c r="BG34" s="66"/>
      <c r="BH34" s="66"/>
      <c r="BI34" s="66"/>
      <c r="BJ34" s="104"/>
      <c r="BK34" s="20"/>
      <c r="BL34" s="20"/>
      <c r="BM34" s="17"/>
      <c r="BN34" s="20"/>
      <c r="BO34" s="20"/>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22"/>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23" t="str">
        <f t="shared" si="1"/>
        <v>0028-01</v>
      </c>
      <c r="HE34" s="23" t="str">
        <f t="shared" si="2"/>
        <v>0028-02</v>
      </c>
      <c r="HF34" s="23" t="str">
        <f t="shared" si="3"/>
        <v>0028-03</v>
      </c>
      <c r="HG34" s="23" t="str">
        <f t="shared" si="4"/>
        <v>0028-04</v>
      </c>
      <c r="HH34" s="23" t="str">
        <f t="shared" si="5"/>
        <v>0028-05</v>
      </c>
      <c r="HI34" s="23" t="str">
        <f t="shared" si="6"/>
        <v>0028-06</v>
      </c>
      <c r="HJ34" s="23" t="str">
        <f t="shared" si="7"/>
        <v>0028-07</v>
      </c>
      <c r="HK34" s="23" t="str">
        <f t="shared" si="8"/>
        <v>0028-08</v>
      </c>
      <c r="HL34" s="23" t="str">
        <f t="shared" si="9"/>
        <v>0028-09</v>
      </c>
      <c r="HM34" s="23" t="str">
        <f t="shared" si="10"/>
        <v>0028-10</v>
      </c>
    </row>
    <row r="35" spans="1:221" s="15" customFormat="1" ht="19.5" x14ac:dyDescent="0.4">
      <c r="A35" s="3" t="str">
        <f t="shared" si="0"/>
        <v>0029</v>
      </c>
      <c r="B35" s="18"/>
      <c r="C35" s="18"/>
      <c r="D35" s="18"/>
      <c r="E35" s="18"/>
      <c r="F35" s="18"/>
      <c r="G35" s="18"/>
      <c r="H35" s="18"/>
      <c r="I35" s="18"/>
      <c r="J35" s="3" t="str">
        <f>IF($I35="","",_xlfn.XLOOKUP($I35,カテゴリーリスト!$A:$A,カテゴリーリスト!$B:$B,,0))</f>
        <v/>
      </c>
      <c r="K35" s="3" t="str">
        <f>IF($I35="","",_xlfn.XLOOKUP($I35,カテゴリーリスト!$A:$A,カテゴリーリスト!$C:$C,,0))</f>
        <v/>
      </c>
      <c r="L35" s="3" t="str">
        <f>IF($I35="","",_xlfn.XLOOKUP($I35,カテゴリーリスト!$A:$A,カテゴリーリスト!$D:$D,,0))</f>
        <v/>
      </c>
      <c r="M35" s="3" t="str">
        <f>IF($I35="","",_xlfn.XLOOKUP($I35,カテゴリーリスト!$A:$A,カテゴリーリスト!$E:$E,,0))</f>
        <v/>
      </c>
      <c r="N35" s="18"/>
      <c r="O35" s="3" t="str">
        <f>IF($N35="","",_xlfn.XLOOKUP($N35,カテゴリーリスト!$A:$A,カテゴリーリスト!$B:$B,,0))</f>
        <v/>
      </c>
      <c r="P35" s="3" t="str">
        <f>IF($N35="","",_xlfn.XLOOKUP($N35,カテゴリーリスト!$A:$A,カテゴリーリスト!$C:$C,,0))</f>
        <v/>
      </c>
      <c r="Q35" s="3" t="str">
        <f>IF($N35="","",_xlfn.XLOOKUP($N35,カテゴリーリスト!$A:$A,カテゴリーリスト!$D:$D,,0))</f>
        <v/>
      </c>
      <c r="R35" s="3" t="str">
        <f>IF($N35="","",_xlfn.XLOOKUP($N35,カテゴリーリスト!$A:$A,カテゴリーリスト!$E:$E,,0))</f>
        <v/>
      </c>
      <c r="S35" s="18"/>
      <c r="T35" s="3" t="str">
        <f>IF($S35="","",_xlfn.XLOOKUP($S35,カテゴリーリスト!$A:$A,カテゴリーリスト!$B:$B,,0))</f>
        <v/>
      </c>
      <c r="U35" s="3" t="str">
        <f>IF($S35="","",_xlfn.XLOOKUP($S35,カテゴリーリスト!$A:$A,カテゴリーリスト!$C:$C,,0))</f>
        <v/>
      </c>
      <c r="V35" s="3" t="str">
        <f>IF($S35="","",_xlfn.XLOOKUP($S35,カテゴリーリスト!$A:$A,カテゴリーリスト!$D:$D,,0))</f>
        <v/>
      </c>
      <c r="W35" s="3" t="str">
        <f>IF($S35="","",_xlfn.XLOOKUP($S35,カテゴリーリスト!$A:$A,カテゴリーリスト!$E:$E,,0))</f>
        <v/>
      </c>
      <c r="X35" s="70"/>
      <c r="Y35" s="18"/>
      <c r="Z35" s="18"/>
      <c r="AA35" s="18"/>
      <c r="AB35" s="18"/>
      <c r="AC35" s="18"/>
      <c r="AD35" s="18"/>
      <c r="AE35" s="21"/>
      <c r="AF35" s="21"/>
      <c r="AG35" s="21"/>
      <c r="AH35" s="18"/>
      <c r="AI35" s="71"/>
      <c r="AJ35" s="71"/>
      <c r="AK35" s="71"/>
      <c r="AL35" s="21"/>
      <c r="AM35" s="71"/>
      <c r="AN35" s="71"/>
      <c r="AO35" s="71"/>
      <c r="AP35" s="21"/>
      <c r="AQ35" s="21"/>
      <c r="AR35" s="19"/>
      <c r="AS35" s="21"/>
      <c r="AT35" s="18"/>
      <c r="AU35" s="65"/>
      <c r="AV35" s="65"/>
      <c r="AW35" s="65"/>
      <c r="AX35" s="65"/>
      <c r="AY35" s="65"/>
      <c r="AZ35" s="65"/>
      <c r="BA35" s="65"/>
      <c r="BB35" s="65"/>
      <c r="BC35" s="65"/>
      <c r="BD35" s="65"/>
      <c r="BE35" s="80"/>
      <c r="BF35" s="66"/>
      <c r="BG35" s="66"/>
      <c r="BH35" s="66"/>
      <c r="BI35" s="66"/>
      <c r="BJ35" s="104"/>
      <c r="BK35" s="20"/>
      <c r="BL35" s="20"/>
      <c r="BM35" s="17"/>
      <c r="BN35" s="20"/>
      <c r="BO35" s="20"/>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22"/>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23" t="str">
        <f t="shared" si="1"/>
        <v>0029-01</v>
      </c>
      <c r="HE35" s="23" t="str">
        <f t="shared" si="2"/>
        <v>0029-02</v>
      </c>
      <c r="HF35" s="23" t="str">
        <f t="shared" si="3"/>
        <v>0029-03</v>
      </c>
      <c r="HG35" s="23" t="str">
        <f t="shared" si="4"/>
        <v>0029-04</v>
      </c>
      <c r="HH35" s="23" t="str">
        <f t="shared" si="5"/>
        <v>0029-05</v>
      </c>
      <c r="HI35" s="23" t="str">
        <f t="shared" si="6"/>
        <v>0029-06</v>
      </c>
      <c r="HJ35" s="23" t="str">
        <f t="shared" si="7"/>
        <v>0029-07</v>
      </c>
      <c r="HK35" s="23" t="str">
        <f t="shared" si="8"/>
        <v>0029-08</v>
      </c>
      <c r="HL35" s="23" t="str">
        <f t="shared" si="9"/>
        <v>0029-09</v>
      </c>
      <c r="HM35" s="23" t="str">
        <f t="shared" si="10"/>
        <v>0029-10</v>
      </c>
    </row>
    <row r="36" spans="1:221" s="15" customFormat="1" ht="19.5" x14ac:dyDescent="0.4">
      <c r="A36" s="3" t="str">
        <f t="shared" si="0"/>
        <v>0030</v>
      </c>
      <c r="B36" s="18"/>
      <c r="C36" s="18"/>
      <c r="D36" s="18"/>
      <c r="E36" s="18"/>
      <c r="F36" s="18"/>
      <c r="G36" s="18"/>
      <c r="H36" s="18"/>
      <c r="I36" s="18"/>
      <c r="J36" s="3" t="str">
        <f>IF($I36="","",_xlfn.XLOOKUP($I36,カテゴリーリスト!$A:$A,カテゴリーリスト!$B:$B,,0))</f>
        <v/>
      </c>
      <c r="K36" s="3" t="str">
        <f>IF($I36="","",_xlfn.XLOOKUP($I36,カテゴリーリスト!$A:$A,カテゴリーリスト!$C:$C,,0))</f>
        <v/>
      </c>
      <c r="L36" s="3" t="str">
        <f>IF($I36="","",_xlfn.XLOOKUP($I36,カテゴリーリスト!$A:$A,カテゴリーリスト!$D:$D,,0))</f>
        <v/>
      </c>
      <c r="M36" s="3" t="str">
        <f>IF($I36="","",_xlfn.XLOOKUP($I36,カテゴリーリスト!$A:$A,カテゴリーリスト!$E:$E,,0))</f>
        <v/>
      </c>
      <c r="N36" s="18"/>
      <c r="O36" s="3" t="str">
        <f>IF($N36="","",_xlfn.XLOOKUP($N36,カテゴリーリスト!$A:$A,カテゴリーリスト!$B:$B,,0))</f>
        <v/>
      </c>
      <c r="P36" s="3" t="str">
        <f>IF($N36="","",_xlfn.XLOOKUP($N36,カテゴリーリスト!$A:$A,カテゴリーリスト!$C:$C,,0))</f>
        <v/>
      </c>
      <c r="Q36" s="3" t="str">
        <f>IF($N36="","",_xlfn.XLOOKUP($N36,カテゴリーリスト!$A:$A,カテゴリーリスト!$D:$D,,0))</f>
        <v/>
      </c>
      <c r="R36" s="3" t="str">
        <f>IF($N36="","",_xlfn.XLOOKUP($N36,カテゴリーリスト!$A:$A,カテゴリーリスト!$E:$E,,0))</f>
        <v/>
      </c>
      <c r="S36" s="18"/>
      <c r="T36" s="3" t="str">
        <f>IF($S36="","",_xlfn.XLOOKUP($S36,カテゴリーリスト!$A:$A,カテゴリーリスト!$B:$B,,0))</f>
        <v/>
      </c>
      <c r="U36" s="3" t="str">
        <f>IF($S36="","",_xlfn.XLOOKUP($S36,カテゴリーリスト!$A:$A,カテゴリーリスト!$C:$C,,0))</f>
        <v/>
      </c>
      <c r="V36" s="3" t="str">
        <f>IF($S36="","",_xlfn.XLOOKUP($S36,カテゴリーリスト!$A:$A,カテゴリーリスト!$D:$D,,0))</f>
        <v/>
      </c>
      <c r="W36" s="3" t="str">
        <f>IF($S36="","",_xlfn.XLOOKUP($S36,カテゴリーリスト!$A:$A,カテゴリーリスト!$E:$E,,0))</f>
        <v/>
      </c>
      <c r="X36" s="70"/>
      <c r="Y36" s="18"/>
      <c r="Z36" s="18"/>
      <c r="AA36" s="18"/>
      <c r="AB36" s="18"/>
      <c r="AC36" s="18"/>
      <c r="AD36" s="18"/>
      <c r="AE36" s="21"/>
      <c r="AF36" s="21"/>
      <c r="AG36" s="21"/>
      <c r="AH36" s="18"/>
      <c r="AI36" s="71"/>
      <c r="AJ36" s="71"/>
      <c r="AK36" s="71"/>
      <c r="AL36" s="21"/>
      <c r="AM36" s="71"/>
      <c r="AN36" s="71"/>
      <c r="AO36" s="71"/>
      <c r="AP36" s="21"/>
      <c r="AQ36" s="21"/>
      <c r="AR36" s="19"/>
      <c r="AS36" s="21"/>
      <c r="AT36" s="18"/>
      <c r="AU36" s="65"/>
      <c r="AV36" s="65"/>
      <c r="AW36" s="65"/>
      <c r="AX36" s="65"/>
      <c r="AY36" s="65"/>
      <c r="AZ36" s="65"/>
      <c r="BA36" s="65"/>
      <c r="BB36" s="65"/>
      <c r="BC36" s="65"/>
      <c r="BD36" s="65"/>
      <c r="BE36" s="80"/>
      <c r="BF36" s="66"/>
      <c r="BG36" s="66"/>
      <c r="BH36" s="66"/>
      <c r="BI36" s="66"/>
      <c r="BJ36" s="104"/>
      <c r="BK36" s="20"/>
      <c r="BL36" s="20"/>
      <c r="BM36" s="17"/>
      <c r="BN36" s="20"/>
      <c r="BO36" s="20"/>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22"/>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23" t="str">
        <f t="shared" si="1"/>
        <v>0030-01</v>
      </c>
      <c r="HE36" s="23" t="str">
        <f t="shared" si="2"/>
        <v>0030-02</v>
      </c>
      <c r="HF36" s="23" t="str">
        <f t="shared" si="3"/>
        <v>0030-03</v>
      </c>
      <c r="HG36" s="23" t="str">
        <f t="shared" si="4"/>
        <v>0030-04</v>
      </c>
      <c r="HH36" s="23" t="str">
        <f t="shared" si="5"/>
        <v>0030-05</v>
      </c>
      <c r="HI36" s="23" t="str">
        <f t="shared" si="6"/>
        <v>0030-06</v>
      </c>
      <c r="HJ36" s="23" t="str">
        <f t="shared" si="7"/>
        <v>0030-07</v>
      </c>
      <c r="HK36" s="23" t="str">
        <f t="shared" si="8"/>
        <v>0030-08</v>
      </c>
      <c r="HL36" s="23" t="str">
        <f t="shared" si="9"/>
        <v>0030-09</v>
      </c>
      <c r="HM36" s="23" t="str">
        <f t="shared" si="10"/>
        <v>0030-10</v>
      </c>
    </row>
    <row r="37" spans="1:221" s="15" customFormat="1" ht="19.5" x14ac:dyDescent="0.4">
      <c r="A37" s="3" t="str">
        <f t="shared" si="0"/>
        <v>0031</v>
      </c>
      <c r="B37" s="18"/>
      <c r="C37" s="18"/>
      <c r="D37" s="18"/>
      <c r="E37" s="18"/>
      <c r="F37" s="18"/>
      <c r="G37" s="18"/>
      <c r="H37" s="18"/>
      <c r="I37" s="18"/>
      <c r="J37" s="3" t="str">
        <f>IF($I37="","",_xlfn.XLOOKUP($I37,カテゴリーリスト!$A:$A,カテゴリーリスト!$B:$B,,0))</f>
        <v/>
      </c>
      <c r="K37" s="3" t="str">
        <f>IF($I37="","",_xlfn.XLOOKUP($I37,カテゴリーリスト!$A:$A,カテゴリーリスト!$C:$C,,0))</f>
        <v/>
      </c>
      <c r="L37" s="3" t="str">
        <f>IF($I37="","",_xlfn.XLOOKUP($I37,カテゴリーリスト!$A:$A,カテゴリーリスト!$D:$D,,0))</f>
        <v/>
      </c>
      <c r="M37" s="3" t="str">
        <f>IF($I37="","",_xlfn.XLOOKUP($I37,カテゴリーリスト!$A:$A,カテゴリーリスト!$E:$E,,0))</f>
        <v/>
      </c>
      <c r="N37" s="18"/>
      <c r="O37" s="3" t="str">
        <f>IF($N37="","",_xlfn.XLOOKUP($N37,カテゴリーリスト!$A:$A,カテゴリーリスト!$B:$B,,0))</f>
        <v/>
      </c>
      <c r="P37" s="3" t="str">
        <f>IF($N37="","",_xlfn.XLOOKUP($N37,カテゴリーリスト!$A:$A,カテゴリーリスト!$C:$C,,0))</f>
        <v/>
      </c>
      <c r="Q37" s="3" t="str">
        <f>IF($N37="","",_xlfn.XLOOKUP($N37,カテゴリーリスト!$A:$A,カテゴリーリスト!$D:$D,,0))</f>
        <v/>
      </c>
      <c r="R37" s="3" t="str">
        <f>IF($N37="","",_xlfn.XLOOKUP($N37,カテゴリーリスト!$A:$A,カテゴリーリスト!$E:$E,,0))</f>
        <v/>
      </c>
      <c r="S37" s="18"/>
      <c r="T37" s="3" t="str">
        <f>IF($S37="","",_xlfn.XLOOKUP($S37,カテゴリーリスト!$A:$A,カテゴリーリスト!$B:$B,,0))</f>
        <v/>
      </c>
      <c r="U37" s="3" t="str">
        <f>IF($S37="","",_xlfn.XLOOKUP($S37,カテゴリーリスト!$A:$A,カテゴリーリスト!$C:$C,,0))</f>
        <v/>
      </c>
      <c r="V37" s="3" t="str">
        <f>IF($S37="","",_xlfn.XLOOKUP($S37,カテゴリーリスト!$A:$A,カテゴリーリスト!$D:$D,,0))</f>
        <v/>
      </c>
      <c r="W37" s="3" t="str">
        <f>IF($S37="","",_xlfn.XLOOKUP($S37,カテゴリーリスト!$A:$A,カテゴリーリスト!$E:$E,,0))</f>
        <v/>
      </c>
      <c r="X37" s="70"/>
      <c r="Y37" s="18"/>
      <c r="Z37" s="18"/>
      <c r="AA37" s="18"/>
      <c r="AB37" s="18"/>
      <c r="AC37" s="18"/>
      <c r="AD37" s="18"/>
      <c r="AE37" s="21"/>
      <c r="AF37" s="21"/>
      <c r="AG37" s="21"/>
      <c r="AH37" s="18"/>
      <c r="AI37" s="71"/>
      <c r="AJ37" s="71"/>
      <c r="AK37" s="71"/>
      <c r="AL37" s="21"/>
      <c r="AM37" s="71"/>
      <c r="AN37" s="71"/>
      <c r="AO37" s="71"/>
      <c r="AP37" s="21"/>
      <c r="AQ37" s="21"/>
      <c r="AR37" s="19"/>
      <c r="AS37" s="21"/>
      <c r="AT37" s="18"/>
      <c r="AU37" s="65"/>
      <c r="AV37" s="65"/>
      <c r="AW37" s="65"/>
      <c r="AX37" s="65"/>
      <c r="AY37" s="65"/>
      <c r="AZ37" s="65"/>
      <c r="BA37" s="65"/>
      <c r="BB37" s="65"/>
      <c r="BC37" s="65"/>
      <c r="BD37" s="65"/>
      <c r="BE37" s="80"/>
      <c r="BF37" s="66"/>
      <c r="BG37" s="66"/>
      <c r="BH37" s="66"/>
      <c r="BI37" s="66"/>
      <c r="BJ37" s="104"/>
      <c r="BK37" s="20"/>
      <c r="BL37" s="20"/>
      <c r="BM37" s="17"/>
      <c r="BN37" s="20"/>
      <c r="BO37" s="20"/>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22"/>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23" t="str">
        <f t="shared" si="1"/>
        <v>0031-01</v>
      </c>
      <c r="HE37" s="23" t="str">
        <f t="shared" si="2"/>
        <v>0031-02</v>
      </c>
      <c r="HF37" s="23" t="str">
        <f t="shared" si="3"/>
        <v>0031-03</v>
      </c>
      <c r="HG37" s="23" t="str">
        <f t="shared" si="4"/>
        <v>0031-04</v>
      </c>
      <c r="HH37" s="23" t="str">
        <f t="shared" si="5"/>
        <v>0031-05</v>
      </c>
      <c r="HI37" s="23" t="str">
        <f t="shared" si="6"/>
        <v>0031-06</v>
      </c>
      <c r="HJ37" s="23" t="str">
        <f t="shared" si="7"/>
        <v>0031-07</v>
      </c>
      <c r="HK37" s="23" t="str">
        <f t="shared" si="8"/>
        <v>0031-08</v>
      </c>
      <c r="HL37" s="23" t="str">
        <f t="shared" si="9"/>
        <v>0031-09</v>
      </c>
      <c r="HM37" s="23" t="str">
        <f t="shared" si="10"/>
        <v>0031-10</v>
      </c>
    </row>
    <row r="38" spans="1:221" s="15" customFormat="1" ht="19.5" x14ac:dyDescent="0.4">
      <c r="A38" s="3" t="str">
        <f t="shared" si="0"/>
        <v>0032</v>
      </c>
      <c r="B38" s="18"/>
      <c r="C38" s="18"/>
      <c r="D38" s="18"/>
      <c r="E38" s="18"/>
      <c r="F38" s="18"/>
      <c r="G38" s="18"/>
      <c r="H38" s="18"/>
      <c r="I38" s="18"/>
      <c r="J38" s="3" t="str">
        <f>IF($I38="","",_xlfn.XLOOKUP($I38,カテゴリーリスト!$A:$A,カテゴリーリスト!$B:$B,,0))</f>
        <v/>
      </c>
      <c r="K38" s="3" t="str">
        <f>IF($I38="","",_xlfn.XLOOKUP($I38,カテゴリーリスト!$A:$A,カテゴリーリスト!$C:$C,,0))</f>
        <v/>
      </c>
      <c r="L38" s="3" t="str">
        <f>IF($I38="","",_xlfn.XLOOKUP($I38,カテゴリーリスト!$A:$A,カテゴリーリスト!$D:$D,,0))</f>
        <v/>
      </c>
      <c r="M38" s="3" t="str">
        <f>IF($I38="","",_xlfn.XLOOKUP($I38,カテゴリーリスト!$A:$A,カテゴリーリスト!$E:$E,,0))</f>
        <v/>
      </c>
      <c r="N38" s="18"/>
      <c r="O38" s="3" t="str">
        <f>IF($N38="","",_xlfn.XLOOKUP($N38,カテゴリーリスト!$A:$A,カテゴリーリスト!$B:$B,,0))</f>
        <v/>
      </c>
      <c r="P38" s="3" t="str">
        <f>IF($N38="","",_xlfn.XLOOKUP($N38,カテゴリーリスト!$A:$A,カテゴリーリスト!$C:$C,,0))</f>
        <v/>
      </c>
      <c r="Q38" s="3" t="str">
        <f>IF($N38="","",_xlfn.XLOOKUP($N38,カテゴリーリスト!$A:$A,カテゴリーリスト!$D:$D,,0))</f>
        <v/>
      </c>
      <c r="R38" s="3" t="str">
        <f>IF($N38="","",_xlfn.XLOOKUP($N38,カテゴリーリスト!$A:$A,カテゴリーリスト!$E:$E,,0))</f>
        <v/>
      </c>
      <c r="S38" s="18"/>
      <c r="T38" s="3" t="str">
        <f>IF($S38="","",_xlfn.XLOOKUP($S38,カテゴリーリスト!$A:$A,カテゴリーリスト!$B:$B,,0))</f>
        <v/>
      </c>
      <c r="U38" s="3" t="str">
        <f>IF($S38="","",_xlfn.XLOOKUP($S38,カテゴリーリスト!$A:$A,カテゴリーリスト!$C:$C,,0))</f>
        <v/>
      </c>
      <c r="V38" s="3" t="str">
        <f>IF($S38="","",_xlfn.XLOOKUP($S38,カテゴリーリスト!$A:$A,カテゴリーリスト!$D:$D,,0))</f>
        <v/>
      </c>
      <c r="W38" s="3" t="str">
        <f>IF($S38="","",_xlfn.XLOOKUP($S38,カテゴリーリスト!$A:$A,カテゴリーリスト!$E:$E,,0))</f>
        <v/>
      </c>
      <c r="X38" s="70"/>
      <c r="Y38" s="18"/>
      <c r="Z38" s="18"/>
      <c r="AA38" s="18"/>
      <c r="AB38" s="18"/>
      <c r="AC38" s="18"/>
      <c r="AD38" s="18"/>
      <c r="AE38" s="21"/>
      <c r="AF38" s="21"/>
      <c r="AG38" s="21"/>
      <c r="AH38" s="18"/>
      <c r="AI38" s="71"/>
      <c r="AJ38" s="71"/>
      <c r="AK38" s="71"/>
      <c r="AL38" s="21"/>
      <c r="AM38" s="71"/>
      <c r="AN38" s="71"/>
      <c r="AO38" s="71"/>
      <c r="AP38" s="21"/>
      <c r="AQ38" s="21"/>
      <c r="AR38" s="19"/>
      <c r="AS38" s="21"/>
      <c r="AT38" s="18"/>
      <c r="AU38" s="65"/>
      <c r="AV38" s="65"/>
      <c r="AW38" s="65"/>
      <c r="AX38" s="65"/>
      <c r="AY38" s="65"/>
      <c r="AZ38" s="65"/>
      <c r="BA38" s="65"/>
      <c r="BB38" s="65"/>
      <c r="BC38" s="65"/>
      <c r="BD38" s="65"/>
      <c r="BE38" s="80"/>
      <c r="BF38" s="66"/>
      <c r="BG38" s="66"/>
      <c r="BH38" s="66"/>
      <c r="BI38" s="66"/>
      <c r="BJ38" s="104"/>
      <c r="BK38" s="20"/>
      <c r="BL38" s="20"/>
      <c r="BM38" s="17"/>
      <c r="BN38" s="20"/>
      <c r="BO38" s="20"/>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22"/>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23" t="str">
        <f t="shared" si="1"/>
        <v>0032-01</v>
      </c>
      <c r="HE38" s="23" t="str">
        <f t="shared" si="2"/>
        <v>0032-02</v>
      </c>
      <c r="HF38" s="23" t="str">
        <f t="shared" si="3"/>
        <v>0032-03</v>
      </c>
      <c r="HG38" s="23" t="str">
        <f t="shared" si="4"/>
        <v>0032-04</v>
      </c>
      <c r="HH38" s="23" t="str">
        <f t="shared" si="5"/>
        <v>0032-05</v>
      </c>
      <c r="HI38" s="23" t="str">
        <f t="shared" si="6"/>
        <v>0032-06</v>
      </c>
      <c r="HJ38" s="23" t="str">
        <f t="shared" si="7"/>
        <v>0032-07</v>
      </c>
      <c r="HK38" s="23" t="str">
        <f t="shared" si="8"/>
        <v>0032-08</v>
      </c>
      <c r="HL38" s="23" t="str">
        <f t="shared" si="9"/>
        <v>0032-09</v>
      </c>
      <c r="HM38" s="23" t="str">
        <f t="shared" si="10"/>
        <v>0032-10</v>
      </c>
    </row>
    <row r="39" spans="1:221" s="15" customFormat="1" ht="19.5" x14ac:dyDescent="0.4">
      <c r="A39" s="3" t="str">
        <f t="shared" si="0"/>
        <v>0033</v>
      </c>
      <c r="B39" s="18"/>
      <c r="C39" s="18"/>
      <c r="D39" s="18"/>
      <c r="E39" s="18"/>
      <c r="F39" s="18"/>
      <c r="G39" s="18"/>
      <c r="H39" s="18"/>
      <c r="I39" s="18"/>
      <c r="J39" s="3" t="str">
        <f>IF($I39="","",_xlfn.XLOOKUP($I39,カテゴリーリスト!$A:$A,カテゴリーリスト!$B:$B,,0))</f>
        <v/>
      </c>
      <c r="K39" s="3" t="str">
        <f>IF($I39="","",_xlfn.XLOOKUP($I39,カテゴリーリスト!$A:$A,カテゴリーリスト!$C:$C,,0))</f>
        <v/>
      </c>
      <c r="L39" s="3" t="str">
        <f>IF($I39="","",_xlfn.XLOOKUP($I39,カテゴリーリスト!$A:$A,カテゴリーリスト!$D:$D,,0))</f>
        <v/>
      </c>
      <c r="M39" s="3" t="str">
        <f>IF($I39="","",_xlfn.XLOOKUP($I39,カテゴリーリスト!$A:$A,カテゴリーリスト!$E:$E,,0))</f>
        <v/>
      </c>
      <c r="N39" s="18"/>
      <c r="O39" s="3" t="str">
        <f>IF($N39="","",_xlfn.XLOOKUP($N39,カテゴリーリスト!$A:$A,カテゴリーリスト!$B:$B,,0))</f>
        <v/>
      </c>
      <c r="P39" s="3" t="str">
        <f>IF($N39="","",_xlfn.XLOOKUP($N39,カテゴリーリスト!$A:$A,カテゴリーリスト!$C:$C,,0))</f>
        <v/>
      </c>
      <c r="Q39" s="3" t="str">
        <f>IF($N39="","",_xlfn.XLOOKUP($N39,カテゴリーリスト!$A:$A,カテゴリーリスト!$D:$D,,0))</f>
        <v/>
      </c>
      <c r="R39" s="3" t="str">
        <f>IF($N39="","",_xlfn.XLOOKUP($N39,カテゴリーリスト!$A:$A,カテゴリーリスト!$E:$E,,0))</f>
        <v/>
      </c>
      <c r="S39" s="18"/>
      <c r="T39" s="3" t="str">
        <f>IF($S39="","",_xlfn.XLOOKUP($S39,カテゴリーリスト!$A:$A,カテゴリーリスト!$B:$B,,0))</f>
        <v/>
      </c>
      <c r="U39" s="3" t="str">
        <f>IF($S39="","",_xlfn.XLOOKUP($S39,カテゴリーリスト!$A:$A,カテゴリーリスト!$C:$C,,0))</f>
        <v/>
      </c>
      <c r="V39" s="3" t="str">
        <f>IF($S39="","",_xlfn.XLOOKUP($S39,カテゴリーリスト!$A:$A,カテゴリーリスト!$D:$D,,0))</f>
        <v/>
      </c>
      <c r="W39" s="3" t="str">
        <f>IF($S39="","",_xlfn.XLOOKUP($S39,カテゴリーリスト!$A:$A,カテゴリーリスト!$E:$E,,0))</f>
        <v/>
      </c>
      <c r="X39" s="70"/>
      <c r="Y39" s="18"/>
      <c r="Z39" s="18"/>
      <c r="AA39" s="18"/>
      <c r="AB39" s="18"/>
      <c r="AC39" s="18"/>
      <c r="AD39" s="18"/>
      <c r="AE39" s="21"/>
      <c r="AF39" s="21"/>
      <c r="AG39" s="21"/>
      <c r="AH39" s="18"/>
      <c r="AI39" s="71"/>
      <c r="AJ39" s="71"/>
      <c r="AK39" s="71"/>
      <c r="AL39" s="21"/>
      <c r="AM39" s="71"/>
      <c r="AN39" s="71"/>
      <c r="AO39" s="71"/>
      <c r="AP39" s="21"/>
      <c r="AQ39" s="21"/>
      <c r="AR39" s="19"/>
      <c r="AS39" s="21"/>
      <c r="AT39" s="18"/>
      <c r="AU39" s="65"/>
      <c r="AV39" s="65"/>
      <c r="AW39" s="65"/>
      <c r="AX39" s="65"/>
      <c r="AY39" s="65"/>
      <c r="AZ39" s="65"/>
      <c r="BA39" s="65"/>
      <c r="BB39" s="65"/>
      <c r="BC39" s="65"/>
      <c r="BD39" s="65"/>
      <c r="BE39" s="80"/>
      <c r="BF39" s="66"/>
      <c r="BG39" s="66"/>
      <c r="BH39" s="66"/>
      <c r="BI39" s="66"/>
      <c r="BJ39" s="104"/>
      <c r="BK39" s="20"/>
      <c r="BL39" s="20"/>
      <c r="BM39" s="17"/>
      <c r="BN39" s="20"/>
      <c r="BO39" s="20"/>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22"/>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23" t="str">
        <f t="shared" si="1"/>
        <v>0033-01</v>
      </c>
      <c r="HE39" s="23" t="str">
        <f t="shared" si="2"/>
        <v>0033-02</v>
      </c>
      <c r="HF39" s="23" t="str">
        <f t="shared" si="3"/>
        <v>0033-03</v>
      </c>
      <c r="HG39" s="23" t="str">
        <f t="shared" si="4"/>
        <v>0033-04</v>
      </c>
      <c r="HH39" s="23" t="str">
        <f t="shared" si="5"/>
        <v>0033-05</v>
      </c>
      <c r="HI39" s="23" t="str">
        <f t="shared" si="6"/>
        <v>0033-06</v>
      </c>
      <c r="HJ39" s="23" t="str">
        <f t="shared" si="7"/>
        <v>0033-07</v>
      </c>
      <c r="HK39" s="23" t="str">
        <f t="shared" si="8"/>
        <v>0033-08</v>
      </c>
      <c r="HL39" s="23" t="str">
        <f t="shared" si="9"/>
        <v>0033-09</v>
      </c>
      <c r="HM39" s="23" t="str">
        <f t="shared" si="10"/>
        <v>0033-10</v>
      </c>
    </row>
    <row r="40" spans="1:221" s="15" customFormat="1" ht="19.5" x14ac:dyDescent="0.4">
      <c r="A40" s="3" t="str">
        <f t="shared" si="0"/>
        <v>0034</v>
      </c>
      <c r="B40" s="18"/>
      <c r="C40" s="18"/>
      <c r="D40" s="18"/>
      <c r="E40" s="18"/>
      <c r="F40" s="18"/>
      <c r="G40" s="18"/>
      <c r="H40" s="18"/>
      <c r="I40" s="18"/>
      <c r="J40" s="3" t="str">
        <f>IF($I40="","",_xlfn.XLOOKUP($I40,カテゴリーリスト!$A:$A,カテゴリーリスト!$B:$B,,0))</f>
        <v/>
      </c>
      <c r="K40" s="3" t="str">
        <f>IF($I40="","",_xlfn.XLOOKUP($I40,カテゴリーリスト!$A:$A,カテゴリーリスト!$C:$C,,0))</f>
        <v/>
      </c>
      <c r="L40" s="3" t="str">
        <f>IF($I40="","",_xlfn.XLOOKUP($I40,カテゴリーリスト!$A:$A,カテゴリーリスト!$D:$D,,0))</f>
        <v/>
      </c>
      <c r="M40" s="3" t="str">
        <f>IF($I40="","",_xlfn.XLOOKUP($I40,カテゴリーリスト!$A:$A,カテゴリーリスト!$E:$E,,0))</f>
        <v/>
      </c>
      <c r="N40" s="18"/>
      <c r="O40" s="3" t="str">
        <f>IF($N40="","",_xlfn.XLOOKUP($N40,カテゴリーリスト!$A:$A,カテゴリーリスト!$B:$B,,0))</f>
        <v/>
      </c>
      <c r="P40" s="3" t="str">
        <f>IF($N40="","",_xlfn.XLOOKUP($N40,カテゴリーリスト!$A:$A,カテゴリーリスト!$C:$C,,0))</f>
        <v/>
      </c>
      <c r="Q40" s="3" t="str">
        <f>IF($N40="","",_xlfn.XLOOKUP($N40,カテゴリーリスト!$A:$A,カテゴリーリスト!$D:$D,,0))</f>
        <v/>
      </c>
      <c r="R40" s="3" t="str">
        <f>IF($N40="","",_xlfn.XLOOKUP($N40,カテゴリーリスト!$A:$A,カテゴリーリスト!$E:$E,,0))</f>
        <v/>
      </c>
      <c r="S40" s="18"/>
      <c r="T40" s="3" t="str">
        <f>IF($S40="","",_xlfn.XLOOKUP($S40,カテゴリーリスト!$A:$A,カテゴリーリスト!$B:$B,,0))</f>
        <v/>
      </c>
      <c r="U40" s="3" t="str">
        <f>IF($S40="","",_xlfn.XLOOKUP($S40,カテゴリーリスト!$A:$A,カテゴリーリスト!$C:$C,,0))</f>
        <v/>
      </c>
      <c r="V40" s="3" t="str">
        <f>IF($S40="","",_xlfn.XLOOKUP($S40,カテゴリーリスト!$A:$A,カテゴリーリスト!$D:$D,,0))</f>
        <v/>
      </c>
      <c r="W40" s="3" t="str">
        <f>IF($S40="","",_xlfn.XLOOKUP($S40,カテゴリーリスト!$A:$A,カテゴリーリスト!$E:$E,,0))</f>
        <v/>
      </c>
      <c r="X40" s="70"/>
      <c r="Y40" s="18"/>
      <c r="Z40" s="18"/>
      <c r="AA40" s="18"/>
      <c r="AB40" s="18"/>
      <c r="AC40" s="18"/>
      <c r="AD40" s="18"/>
      <c r="AE40" s="21"/>
      <c r="AF40" s="21"/>
      <c r="AG40" s="21"/>
      <c r="AH40" s="18"/>
      <c r="AI40" s="71"/>
      <c r="AJ40" s="71"/>
      <c r="AK40" s="71"/>
      <c r="AL40" s="21"/>
      <c r="AM40" s="71"/>
      <c r="AN40" s="71"/>
      <c r="AO40" s="71"/>
      <c r="AP40" s="21"/>
      <c r="AQ40" s="21"/>
      <c r="AR40" s="19"/>
      <c r="AS40" s="21"/>
      <c r="AT40" s="18"/>
      <c r="AU40" s="65"/>
      <c r="AV40" s="65"/>
      <c r="AW40" s="65"/>
      <c r="AX40" s="65"/>
      <c r="AY40" s="65"/>
      <c r="AZ40" s="65"/>
      <c r="BA40" s="65"/>
      <c r="BB40" s="65"/>
      <c r="BC40" s="65"/>
      <c r="BD40" s="65"/>
      <c r="BE40" s="80"/>
      <c r="BF40" s="66"/>
      <c r="BG40" s="66"/>
      <c r="BH40" s="66"/>
      <c r="BI40" s="66"/>
      <c r="BJ40" s="104"/>
      <c r="BK40" s="20"/>
      <c r="BL40" s="20"/>
      <c r="BM40" s="17"/>
      <c r="BN40" s="20"/>
      <c r="BO40" s="20"/>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22"/>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23" t="str">
        <f t="shared" si="1"/>
        <v>0034-01</v>
      </c>
      <c r="HE40" s="23" t="str">
        <f t="shared" si="2"/>
        <v>0034-02</v>
      </c>
      <c r="HF40" s="23" t="str">
        <f t="shared" si="3"/>
        <v>0034-03</v>
      </c>
      <c r="HG40" s="23" t="str">
        <f t="shared" si="4"/>
        <v>0034-04</v>
      </c>
      <c r="HH40" s="23" t="str">
        <f t="shared" si="5"/>
        <v>0034-05</v>
      </c>
      <c r="HI40" s="23" t="str">
        <f t="shared" si="6"/>
        <v>0034-06</v>
      </c>
      <c r="HJ40" s="23" t="str">
        <f t="shared" si="7"/>
        <v>0034-07</v>
      </c>
      <c r="HK40" s="23" t="str">
        <f t="shared" si="8"/>
        <v>0034-08</v>
      </c>
      <c r="HL40" s="23" t="str">
        <f t="shared" si="9"/>
        <v>0034-09</v>
      </c>
      <c r="HM40" s="23" t="str">
        <f t="shared" si="10"/>
        <v>0034-10</v>
      </c>
    </row>
    <row r="41" spans="1:221" s="15" customFormat="1" ht="19.5" x14ac:dyDescent="0.4">
      <c r="A41" s="3" t="str">
        <f t="shared" si="0"/>
        <v>0035</v>
      </c>
      <c r="B41" s="18"/>
      <c r="C41" s="18"/>
      <c r="D41" s="18"/>
      <c r="E41" s="18"/>
      <c r="F41" s="18"/>
      <c r="G41" s="18"/>
      <c r="H41" s="18"/>
      <c r="I41" s="18"/>
      <c r="J41" s="3" t="str">
        <f>IF($I41="","",_xlfn.XLOOKUP($I41,カテゴリーリスト!$A:$A,カテゴリーリスト!$B:$B,,0))</f>
        <v/>
      </c>
      <c r="K41" s="3" t="str">
        <f>IF($I41="","",_xlfn.XLOOKUP($I41,カテゴリーリスト!$A:$A,カテゴリーリスト!$C:$C,,0))</f>
        <v/>
      </c>
      <c r="L41" s="3" t="str">
        <f>IF($I41="","",_xlfn.XLOOKUP($I41,カテゴリーリスト!$A:$A,カテゴリーリスト!$D:$D,,0))</f>
        <v/>
      </c>
      <c r="M41" s="3" t="str">
        <f>IF($I41="","",_xlfn.XLOOKUP($I41,カテゴリーリスト!$A:$A,カテゴリーリスト!$E:$E,,0))</f>
        <v/>
      </c>
      <c r="N41" s="18"/>
      <c r="O41" s="3" t="str">
        <f>IF($N41="","",_xlfn.XLOOKUP($N41,カテゴリーリスト!$A:$A,カテゴリーリスト!$B:$B,,0))</f>
        <v/>
      </c>
      <c r="P41" s="3" t="str">
        <f>IF($N41="","",_xlfn.XLOOKUP($N41,カテゴリーリスト!$A:$A,カテゴリーリスト!$C:$C,,0))</f>
        <v/>
      </c>
      <c r="Q41" s="3" t="str">
        <f>IF($N41="","",_xlfn.XLOOKUP($N41,カテゴリーリスト!$A:$A,カテゴリーリスト!$D:$D,,0))</f>
        <v/>
      </c>
      <c r="R41" s="3" t="str">
        <f>IF($N41="","",_xlfn.XLOOKUP($N41,カテゴリーリスト!$A:$A,カテゴリーリスト!$E:$E,,0))</f>
        <v/>
      </c>
      <c r="S41" s="18"/>
      <c r="T41" s="3" t="str">
        <f>IF($S41="","",_xlfn.XLOOKUP($S41,カテゴリーリスト!$A:$A,カテゴリーリスト!$B:$B,,0))</f>
        <v/>
      </c>
      <c r="U41" s="3" t="str">
        <f>IF($S41="","",_xlfn.XLOOKUP($S41,カテゴリーリスト!$A:$A,カテゴリーリスト!$C:$C,,0))</f>
        <v/>
      </c>
      <c r="V41" s="3" t="str">
        <f>IF($S41="","",_xlfn.XLOOKUP($S41,カテゴリーリスト!$A:$A,カテゴリーリスト!$D:$D,,0))</f>
        <v/>
      </c>
      <c r="W41" s="3" t="str">
        <f>IF($S41="","",_xlfn.XLOOKUP($S41,カテゴリーリスト!$A:$A,カテゴリーリスト!$E:$E,,0))</f>
        <v/>
      </c>
      <c r="X41" s="70"/>
      <c r="Y41" s="18"/>
      <c r="Z41" s="18"/>
      <c r="AA41" s="18"/>
      <c r="AB41" s="18"/>
      <c r="AC41" s="18"/>
      <c r="AD41" s="18"/>
      <c r="AE41" s="21"/>
      <c r="AF41" s="21"/>
      <c r="AG41" s="21"/>
      <c r="AH41" s="18"/>
      <c r="AI41" s="71"/>
      <c r="AJ41" s="71"/>
      <c r="AK41" s="71"/>
      <c r="AL41" s="21"/>
      <c r="AM41" s="71"/>
      <c r="AN41" s="71"/>
      <c r="AO41" s="71"/>
      <c r="AP41" s="21"/>
      <c r="AQ41" s="21"/>
      <c r="AR41" s="19"/>
      <c r="AS41" s="21"/>
      <c r="AT41" s="18"/>
      <c r="AU41" s="65"/>
      <c r="AV41" s="65"/>
      <c r="AW41" s="65"/>
      <c r="AX41" s="65"/>
      <c r="AY41" s="65"/>
      <c r="AZ41" s="65"/>
      <c r="BA41" s="65"/>
      <c r="BB41" s="65"/>
      <c r="BC41" s="65"/>
      <c r="BD41" s="65"/>
      <c r="BE41" s="80"/>
      <c r="BF41" s="66"/>
      <c r="BG41" s="66"/>
      <c r="BH41" s="66"/>
      <c r="BI41" s="66"/>
      <c r="BJ41" s="104"/>
      <c r="BK41" s="20"/>
      <c r="BL41" s="20"/>
      <c r="BM41" s="17"/>
      <c r="BN41" s="20"/>
      <c r="BO41" s="20"/>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22"/>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23" t="str">
        <f t="shared" si="1"/>
        <v>0035-01</v>
      </c>
      <c r="HE41" s="23" t="str">
        <f t="shared" si="2"/>
        <v>0035-02</v>
      </c>
      <c r="HF41" s="23" t="str">
        <f t="shared" si="3"/>
        <v>0035-03</v>
      </c>
      <c r="HG41" s="23" t="str">
        <f t="shared" si="4"/>
        <v>0035-04</v>
      </c>
      <c r="HH41" s="23" t="str">
        <f t="shared" si="5"/>
        <v>0035-05</v>
      </c>
      <c r="HI41" s="23" t="str">
        <f t="shared" si="6"/>
        <v>0035-06</v>
      </c>
      <c r="HJ41" s="23" t="str">
        <f t="shared" si="7"/>
        <v>0035-07</v>
      </c>
      <c r="HK41" s="23" t="str">
        <f t="shared" si="8"/>
        <v>0035-08</v>
      </c>
      <c r="HL41" s="23" t="str">
        <f t="shared" si="9"/>
        <v>0035-09</v>
      </c>
      <c r="HM41" s="23" t="str">
        <f t="shared" si="10"/>
        <v>0035-10</v>
      </c>
    </row>
    <row r="42" spans="1:221" s="15" customFormat="1" ht="19.5" x14ac:dyDescent="0.4">
      <c r="A42" s="3" t="str">
        <f t="shared" si="0"/>
        <v>0036</v>
      </c>
      <c r="B42" s="18"/>
      <c r="C42" s="18"/>
      <c r="D42" s="18"/>
      <c r="E42" s="18"/>
      <c r="F42" s="18"/>
      <c r="G42" s="18"/>
      <c r="H42" s="18"/>
      <c r="I42" s="18"/>
      <c r="J42" s="3" t="str">
        <f>IF($I42="","",_xlfn.XLOOKUP($I42,カテゴリーリスト!$A:$A,カテゴリーリスト!$B:$B,,0))</f>
        <v/>
      </c>
      <c r="K42" s="3" t="str">
        <f>IF($I42="","",_xlfn.XLOOKUP($I42,カテゴリーリスト!$A:$A,カテゴリーリスト!$C:$C,,0))</f>
        <v/>
      </c>
      <c r="L42" s="3" t="str">
        <f>IF($I42="","",_xlfn.XLOOKUP($I42,カテゴリーリスト!$A:$A,カテゴリーリスト!$D:$D,,0))</f>
        <v/>
      </c>
      <c r="M42" s="3" t="str">
        <f>IF($I42="","",_xlfn.XLOOKUP($I42,カテゴリーリスト!$A:$A,カテゴリーリスト!$E:$E,,0))</f>
        <v/>
      </c>
      <c r="N42" s="18"/>
      <c r="O42" s="3" t="str">
        <f>IF($N42="","",_xlfn.XLOOKUP($N42,カテゴリーリスト!$A:$A,カテゴリーリスト!$B:$B,,0))</f>
        <v/>
      </c>
      <c r="P42" s="3" t="str">
        <f>IF($N42="","",_xlfn.XLOOKUP($N42,カテゴリーリスト!$A:$A,カテゴリーリスト!$C:$C,,0))</f>
        <v/>
      </c>
      <c r="Q42" s="3" t="str">
        <f>IF($N42="","",_xlfn.XLOOKUP($N42,カテゴリーリスト!$A:$A,カテゴリーリスト!$D:$D,,0))</f>
        <v/>
      </c>
      <c r="R42" s="3" t="str">
        <f>IF($N42="","",_xlfn.XLOOKUP($N42,カテゴリーリスト!$A:$A,カテゴリーリスト!$E:$E,,0))</f>
        <v/>
      </c>
      <c r="S42" s="18"/>
      <c r="T42" s="3" t="str">
        <f>IF($S42="","",_xlfn.XLOOKUP($S42,カテゴリーリスト!$A:$A,カテゴリーリスト!$B:$B,,0))</f>
        <v/>
      </c>
      <c r="U42" s="3" t="str">
        <f>IF($S42="","",_xlfn.XLOOKUP($S42,カテゴリーリスト!$A:$A,カテゴリーリスト!$C:$C,,0))</f>
        <v/>
      </c>
      <c r="V42" s="3" t="str">
        <f>IF($S42="","",_xlfn.XLOOKUP($S42,カテゴリーリスト!$A:$A,カテゴリーリスト!$D:$D,,0))</f>
        <v/>
      </c>
      <c r="W42" s="3" t="str">
        <f>IF($S42="","",_xlfn.XLOOKUP($S42,カテゴリーリスト!$A:$A,カテゴリーリスト!$E:$E,,0))</f>
        <v/>
      </c>
      <c r="X42" s="70"/>
      <c r="Y42" s="18"/>
      <c r="Z42" s="18"/>
      <c r="AA42" s="18"/>
      <c r="AB42" s="18"/>
      <c r="AC42" s="18"/>
      <c r="AD42" s="18"/>
      <c r="AE42" s="21"/>
      <c r="AF42" s="21"/>
      <c r="AG42" s="21"/>
      <c r="AH42" s="18"/>
      <c r="AI42" s="71"/>
      <c r="AJ42" s="71"/>
      <c r="AK42" s="71"/>
      <c r="AL42" s="21"/>
      <c r="AM42" s="71"/>
      <c r="AN42" s="71"/>
      <c r="AO42" s="71"/>
      <c r="AP42" s="21"/>
      <c r="AQ42" s="21"/>
      <c r="AR42" s="19"/>
      <c r="AS42" s="21"/>
      <c r="AT42" s="18"/>
      <c r="AU42" s="65"/>
      <c r="AV42" s="65"/>
      <c r="AW42" s="65"/>
      <c r="AX42" s="65"/>
      <c r="AY42" s="65"/>
      <c r="AZ42" s="65"/>
      <c r="BA42" s="65"/>
      <c r="BB42" s="65"/>
      <c r="BC42" s="65"/>
      <c r="BD42" s="65"/>
      <c r="BE42" s="80"/>
      <c r="BF42" s="66"/>
      <c r="BG42" s="66"/>
      <c r="BH42" s="66"/>
      <c r="BI42" s="66"/>
      <c r="BJ42" s="104"/>
      <c r="BK42" s="20"/>
      <c r="BL42" s="20"/>
      <c r="BM42" s="17"/>
      <c r="BN42" s="20"/>
      <c r="BO42" s="20"/>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22"/>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23" t="str">
        <f t="shared" si="1"/>
        <v>0036-01</v>
      </c>
      <c r="HE42" s="23" t="str">
        <f t="shared" si="2"/>
        <v>0036-02</v>
      </c>
      <c r="HF42" s="23" t="str">
        <f t="shared" si="3"/>
        <v>0036-03</v>
      </c>
      <c r="HG42" s="23" t="str">
        <f t="shared" si="4"/>
        <v>0036-04</v>
      </c>
      <c r="HH42" s="23" t="str">
        <f t="shared" si="5"/>
        <v>0036-05</v>
      </c>
      <c r="HI42" s="23" t="str">
        <f t="shared" si="6"/>
        <v>0036-06</v>
      </c>
      <c r="HJ42" s="23" t="str">
        <f t="shared" si="7"/>
        <v>0036-07</v>
      </c>
      <c r="HK42" s="23" t="str">
        <f t="shared" si="8"/>
        <v>0036-08</v>
      </c>
      <c r="HL42" s="23" t="str">
        <f t="shared" si="9"/>
        <v>0036-09</v>
      </c>
      <c r="HM42" s="23" t="str">
        <f t="shared" si="10"/>
        <v>0036-10</v>
      </c>
    </row>
    <row r="43" spans="1:221" s="15" customFormat="1" ht="19.5" x14ac:dyDescent="0.4">
      <c r="A43" s="3" t="str">
        <f t="shared" si="0"/>
        <v>0037</v>
      </c>
      <c r="B43" s="18"/>
      <c r="C43" s="18"/>
      <c r="D43" s="18"/>
      <c r="E43" s="18"/>
      <c r="F43" s="18"/>
      <c r="G43" s="18"/>
      <c r="H43" s="18"/>
      <c r="I43" s="18"/>
      <c r="J43" s="3" t="str">
        <f>IF($I43="","",_xlfn.XLOOKUP($I43,カテゴリーリスト!$A:$A,カテゴリーリスト!$B:$B,,0))</f>
        <v/>
      </c>
      <c r="K43" s="3" t="str">
        <f>IF($I43="","",_xlfn.XLOOKUP($I43,カテゴリーリスト!$A:$A,カテゴリーリスト!$C:$C,,0))</f>
        <v/>
      </c>
      <c r="L43" s="3" t="str">
        <f>IF($I43="","",_xlfn.XLOOKUP($I43,カテゴリーリスト!$A:$A,カテゴリーリスト!$D:$D,,0))</f>
        <v/>
      </c>
      <c r="M43" s="3" t="str">
        <f>IF($I43="","",_xlfn.XLOOKUP($I43,カテゴリーリスト!$A:$A,カテゴリーリスト!$E:$E,,0))</f>
        <v/>
      </c>
      <c r="N43" s="18"/>
      <c r="O43" s="3" t="str">
        <f>IF($N43="","",_xlfn.XLOOKUP($N43,カテゴリーリスト!$A:$A,カテゴリーリスト!$B:$B,,0))</f>
        <v/>
      </c>
      <c r="P43" s="3" t="str">
        <f>IF($N43="","",_xlfn.XLOOKUP($N43,カテゴリーリスト!$A:$A,カテゴリーリスト!$C:$C,,0))</f>
        <v/>
      </c>
      <c r="Q43" s="3" t="str">
        <f>IF($N43="","",_xlfn.XLOOKUP($N43,カテゴリーリスト!$A:$A,カテゴリーリスト!$D:$D,,0))</f>
        <v/>
      </c>
      <c r="R43" s="3" t="str">
        <f>IF($N43="","",_xlfn.XLOOKUP($N43,カテゴリーリスト!$A:$A,カテゴリーリスト!$E:$E,,0))</f>
        <v/>
      </c>
      <c r="S43" s="18"/>
      <c r="T43" s="3" t="str">
        <f>IF($S43="","",_xlfn.XLOOKUP($S43,カテゴリーリスト!$A:$A,カテゴリーリスト!$B:$B,,0))</f>
        <v/>
      </c>
      <c r="U43" s="3" t="str">
        <f>IF($S43="","",_xlfn.XLOOKUP($S43,カテゴリーリスト!$A:$A,カテゴリーリスト!$C:$C,,0))</f>
        <v/>
      </c>
      <c r="V43" s="3" t="str">
        <f>IF($S43="","",_xlfn.XLOOKUP($S43,カテゴリーリスト!$A:$A,カテゴリーリスト!$D:$D,,0))</f>
        <v/>
      </c>
      <c r="W43" s="3" t="str">
        <f>IF($S43="","",_xlfn.XLOOKUP($S43,カテゴリーリスト!$A:$A,カテゴリーリスト!$E:$E,,0))</f>
        <v/>
      </c>
      <c r="X43" s="70"/>
      <c r="Y43" s="18"/>
      <c r="Z43" s="18"/>
      <c r="AA43" s="18"/>
      <c r="AB43" s="18"/>
      <c r="AC43" s="18"/>
      <c r="AD43" s="18"/>
      <c r="AE43" s="21"/>
      <c r="AF43" s="21"/>
      <c r="AG43" s="21"/>
      <c r="AH43" s="18"/>
      <c r="AI43" s="71"/>
      <c r="AJ43" s="71"/>
      <c r="AK43" s="71"/>
      <c r="AL43" s="21"/>
      <c r="AM43" s="71"/>
      <c r="AN43" s="71"/>
      <c r="AO43" s="71"/>
      <c r="AP43" s="21"/>
      <c r="AQ43" s="21"/>
      <c r="AR43" s="19"/>
      <c r="AS43" s="21"/>
      <c r="AT43" s="18"/>
      <c r="AU43" s="65"/>
      <c r="AV43" s="65"/>
      <c r="AW43" s="65"/>
      <c r="AX43" s="65"/>
      <c r="AY43" s="65"/>
      <c r="AZ43" s="65"/>
      <c r="BA43" s="65"/>
      <c r="BB43" s="65"/>
      <c r="BC43" s="65"/>
      <c r="BD43" s="65"/>
      <c r="BE43" s="80"/>
      <c r="BF43" s="66"/>
      <c r="BG43" s="66"/>
      <c r="BH43" s="66"/>
      <c r="BI43" s="66"/>
      <c r="BJ43" s="104"/>
      <c r="BK43" s="20"/>
      <c r="BL43" s="20"/>
      <c r="BM43" s="17"/>
      <c r="BN43" s="20"/>
      <c r="BO43" s="20"/>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22"/>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23" t="str">
        <f t="shared" si="1"/>
        <v>0037-01</v>
      </c>
      <c r="HE43" s="23" t="str">
        <f t="shared" si="2"/>
        <v>0037-02</v>
      </c>
      <c r="HF43" s="23" t="str">
        <f t="shared" si="3"/>
        <v>0037-03</v>
      </c>
      <c r="HG43" s="23" t="str">
        <f t="shared" si="4"/>
        <v>0037-04</v>
      </c>
      <c r="HH43" s="23" t="str">
        <f t="shared" si="5"/>
        <v>0037-05</v>
      </c>
      <c r="HI43" s="23" t="str">
        <f t="shared" si="6"/>
        <v>0037-06</v>
      </c>
      <c r="HJ43" s="23" t="str">
        <f t="shared" si="7"/>
        <v>0037-07</v>
      </c>
      <c r="HK43" s="23" t="str">
        <f t="shared" si="8"/>
        <v>0037-08</v>
      </c>
      <c r="HL43" s="23" t="str">
        <f t="shared" si="9"/>
        <v>0037-09</v>
      </c>
      <c r="HM43" s="23" t="str">
        <f t="shared" si="10"/>
        <v>0037-10</v>
      </c>
    </row>
    <row r="44" spans="1:221" s="15" customFormat="1" ht="19.5" x14ac:dyDescent="0.4">
      <c r="A44" s="3" t="str">
        <f t="shared" si="0"/>
        <v>0038</v>
      </c>
      <c r="B44" s="18"/>
      <c r="C44" s="18"/>
      <c r="D44" s="18"/>
      <c r="E44" s="18"/>
      <c r="F44" s="18"/>
      <c r="G44" s="18"/>
      <c r="H44" s="18"/>
      <c r="I44" s="18"/>
      <c r="J44" s="3" t="str">
        <f>IF($I44="","",_xlfn.XLOOKUP($I44,カテゴリーリスト!$A:$A,カテゴリーリスト!$B:$B,,0))</f>
        <v/>
      </c>
      <c r="K44" s="3" t="str">
        <f>IF($I44="","",_xlfn.XLOOKUP($I44,カテゴリーリスト!$A:$A,カテゴリーリスト!$C:$C,,0))</f>
        <v/>
      </c>
      <c r="L44" s="3" t="str">
        <f>IF($I44="","",_xlfn.XLOOKUP($I44,カテゴリーリスト!$A:$A,カテゴリーリスト!$D:$D,,0))</f>
        <v/>
      </c>
      <c r="M44" s="3" t="str">
        <f>IF($I44="","",_xlfn.XLOOKUP($I44,カテゴリーリスト!$A:$A,カテゴリーリスト!$E:$E,,0))</f>
        <v/>
      </c>
      <c r="N44" s="18"/>
      <c r="O44" s="3" t="str">
        <f>IF($N44="","",_xlfn.XLOOKUP($N44,カテゴリーリスト!$A:$A,カテゴリーリスト!$B:$B,,0))</f>
        <v/>
      </c>
      <c r="P44" s="3" t="str">
        <f>IF($N44="","",_xlfn.XLOOKUP($N44,カテゴリーリスト!$A:$A,カテゴリーリスト!$C:$C,,0))</f>
        <v/>
      </c>
      <c r="Q44" s="3" t="str">
        <f>IF($N44="","",_xlfn.XLOOKUP($N44,カテゴリーリスト!$A:$A,カテゴリーリスト!$D:$D,,0))</f>
        <v/>
      </c>
      <c r="R44" s="3" t="str">
        <f>IF($N44="","",_xlfn.XLOOKUP($N44,カテゴリーリスト!$A:$A,カテゴリーリスト!$E:$E,,0))</f>
        <v/>
      </c>
      <c r="S44" s="18"/>
      <c r="T44" s="3" t="str">
        <f>IF($S44="","",_xlfn.XLOOKUP($S44,カテゴリーリスト!$A:$A,カテゴリーリスト!$B:$B,,0))</f>
        <v/>
      </c>
      <c r="U44" s="3" t="str">
        <f>IF($S44="","",_xlfn.XLOOKUP($S44,カテゴリーリスト!$A:$A,カテゴリーリスト!$C:$C,,0))</f>
        <v/>
      </c>
      <c r="V44" s="3" t="str">
        <f>IF($S44="","",_xlfn.XLOOKUP($S44,カテゴリーリスト!$A:$A,カテゴリーリスト!$D:$D,,0))</f>
        <v/>
      </c>
      <c r="W44" s="3" t="str">
        <f>IF($S44="","",_xlfn.XLOOKUP($S44,カテゴリーリスト!$A:$A,カテゴリーリスト!$E:$E,,0))</f>
        <v/>
      </c>
      <c r="X44" s="70"/>
      <c r="Y44" s="18"/>
      <c r="Z44" s="18"/>
      <c r="AA44" s="18"/>
      <c r="AB44" s="18"/>
      <c r="AC44" s="18"/>
      <c r="AD44" s="18"/>
      <c r="AE44" s="21"/>
      <c r="AF44" s="21"/>
      <c r="AG44" s="21"/>
      <c r="AH44" s="18"/>
      <c r="AI44" s="71"/>
      <c r="AJ44" s="71"/>
      <c r="AK44" s="71"/>
      <c r="AL44" s="21"/>
      <c r="AM44" s="71"/>
      <c r="AN44" s="71"/>
      <c r="AO44" s="71"/>
      <c r="AP44" s="21"/>
      <c r="AQ44" s="21"/>
      <c r="AR44" s="19"/>
      <c r="AS44" s="21"/>
      <c r="AT44" s="18"/>
      <c r="AU44" s="65"/>
      <c r="AV44" s="65"/>
      <c r="AW44" s="65"/>
      <c r="AX44" s="65"/>
      <c r="AY44" s="65"/>
      <c r="AZ44" s="65"/>
      <c r="BA44" s="65"/>
      <c r="BB44" s="65"/>
      <c r="BC44" s="65"/>
      <c r="BD44" s="65"/>
      <c r="BE44" s="80"/>
      <c r="BF44" s="66"/>
      <c r="BG44" s="66"/>
      <c r="BH44" s="66"/>
      <c r="BI44" s="66"/>
      <c r="BJ44" s="104"/>
      <c r="BK44" s="20"/>
      <c r="BL44" s="20"/>
      <c r="BM44" s="17"/>
      <c r="BN44" s="20"/>
      <c r="BO44" s="20"/>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22"/>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23" t="str">
        <f t="shared" si="1"/>
        <v>0038-01</v>
      </c>
      <c r="HE44" s="23" t="str">
        <f t="shared" si="2"/>
        <v>0038-02</v>
      </c>
      <c r="HF44" s="23" t="str">
        <f t="shared" si="3"/>
        <v>0038-03</v>
      </c>
      <c r="HG44" s="23" t="str">
        <f t="shared" si="4"/>
        <v>0038-04</v>
      </c>
      <c r="HH44" s="23" t="str">
        <f t="shared" si="5"/>
        <v>0038-05</v>
      </c>
      <c r="HI44" s="23" t="str">
        <f t="shared" si="6"/>
        <v>0038-06</v>
      </c>
      <c r="HJ44" s="23" t="str">
        <f t="shared" si="7"/>
        <v>0038-07</v>
      </c>
      <c r="HK44" s="23" t="str">
        <f t="shared" si="8"/>
        <v>0038-08</v>
      </c>
      <c r="HL44" s="23" t="str">
        <f t="shared" si="9"/>
        <v>0038-09</v>
      </c>
      <c r="HM44" s="23" t="str">
        <f t="shared" si="10"/>
        <v>0038-10</v>
      </c>
    </row>
    <row r="45" spans="1:221" s="15" customFormat="1" ht="19.5" x14ac:dyDescent="0.4">
      <c r="A45" s="3" t="str">
        <f t="shared" si="0"/>
        <v>0039</v>
      </c>
      <c r="B45" s="18"/>
      <c r="C45" s="18"/>
      <c r="D45" s="18"/>
      <c r="E45" s="18"/>
      <c r="F45" s="18"/>
      <c r="G45" s="18"/>
      <c r="H45" s="18"/>
      <c r="I45" s="18"/>
      <c r="J45" s="3" t="str">
        <f>IF($I45="","",_xlfn.XLOOKUP($I45,カテゴリーリスト!$A:$A,カテゴリーリスト!$B:$B,,0))</f>
        <v/>
      </c>
      <c r="K45" s="3" t="str">
        <f>IF($I45="","",_xlfn.XLOOKUP($I45,カテゴリーリスト!$A:$A,カテゴリーリスト!$C:$C,,0))</f>
        <v/>
      </c>
      <c r="L45" s="3" t="str">
        <f>IF($I45="","",_xlfn.XLOOKUP($I45,カテゴリーリスト!$A:$A,カテゴリーリスト!$D:$D,,0))</f>
        <v/>
      </c>
      <c r="M45" s="3" t="str">
        <f>IF($I45="","",_xlfn.XLOOKUP($I45,カテゴリーリスト!$A:$A,カテゴリーリスト!$E:$E,,0))</f>
        <v/>
      </c>
      <c r="N45" s="18"/>
      <c r="O45" s="3" t="str">
        <f>IF($N45="","",_xlfn.XLOOKUP($N45,カテゴリーリスト!$A:$A,カテゴリーリスト!$B:$B,,0))</f>
        <v/>
      </c>
      <c r="P45" s="3" t="str">
        <f>IF($N45="","",_xlfn.XLOOKUP($N45,カテゴリーリスト!$A:$A,カテゴリーリスト!$C:$C,,0))</f>
        <v/>
      </c>
      <c r="Q45" s="3" t="str">
        <f>IF($N45="","",_xlfn.XLOOKUP($N45,カテゴリーリスト!$A:$A,カテゴリーリスト!$D:$D,,0))</f>
        <v/>
      </c>
      <c r="R45" s="3" t="str">
        <f>IF($N45="","",_xlfn.XLOOKUP($N45,カテゴリーリスト!$A:$A,カテゴリーリスト!$E:$E,,0))</f>
        <v/>
      </c>
      <c r="S45" s="18"/>
      <c r="T45" s="3" t="str">
        <f>IF($S45="","",_xlfn.XLOOKUP($S45,カテゴリーリスト!$A:$A,カテゴリーリスト!$B:$B,,0))</f>
        <v/>
      </c>
      <c r="U45" s="3" t="str">
        <f>IF($S45="","",_xlfn.XLOOKUP($S45,カテゴリーリスト!$A:$A,カテゴリーリスト!$C:$C,,0))</f>
        <v/>
      </c>
      <c r="V45" s="3" t="str">
        <f>IF($S45="","",_xlfn.XLOOKUP($S45,カテゴリーリスト!$A:$A,カテゴリーリスト!$D:$D,,0))</f>
        <v/>
      </c>
      <c r="W45" s="3" t="str">
        <f>IF($S45="","",_xlfn.XLOOKUP($S45,カテゴリーリスト!$A:$A,カテゴリーリスト!$E:$E,,0))</f>
        <v/>
      </c>
      <c r="X45" s="70"/>
      <c r="Y45" s="18"/>
      <c r="Z45" s="18"/>
      <c r="AA45" s="18"/>
      <c r="AB45" s="18"/>
      <c r="AC45" s="18"/>
      <c r="AD45" s="18"/>
      <c r="AE45" s="21"/>
      <c r="AF45" s="21"/>
      <c r="AG45" s="21"/>
      <c r="AH45" s="18"/>
      <c r="AI45" s="71"/>
      <c r="AJ45" s="71"/>
      <c r="AK45" s="71"/>
      <c r="AL45" s="21"/>
      <c r="AM45" s="71"/>
      <c r="AN45" s="71"/>
      <c r="AO45" s="71"/>
      <c r="AP45" s="21"/>
      <c r="AQ45" s="21"/>
      <c r="AR45" s="19"/>
      <c r="AS45" s="21"/>
      <c r="AT45" s="18"/>
      <c r="AU45" s="65"/>
      <c r="AV45" s="65"/>
      <c r="AW45" s="65"/>
      <c r="AX45" s="65"/>
      <c r="AY45" s="65"/>
      <c r="AZ45" s="65"/>
      <c r="BA45" s="65"/>
      <c r="BB45" s="65"/>
      <c r="BC45" s="65"/>
      <c r="BD45" s="65"/>
      <c r="BE45" s="80"/>
      <c r="BF45" s="66"/>
      <c r="BG45" s="66"/>
      <c r="BH45" s="66"/>
      <c r="BI45" s="66"/>
      <c r="BJ45" s="104"/>
      <c r="BK45" s="20"/>
      <c r="BL45" s="20"/>
      <c r="BM45" s="17"/>
      <c r="BN45" s="20"/>
      <c r="BO45" s="20"/>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22"/>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23" t="str">
        <f t="shared" si="1"/>
        <v>0039-01</v>
      </c>
      <c r="HE45" s="23" t="str">
        <f t="shared" si="2"/>
        <v>0039-02</v>
      </c>
      <c r="HF45" s="23" t="str">
        <f t="shared" si="3"/>
        <v>0039-03</v>
      </c>
      <c r="HG45" s="23" t="str">
        <f t="shared" si="4"/>
        <v>0039-04</v>
      </c>
      <c r="HH45" s="23" t="str">
        <f t="shared" si="5"/>
        <v>0039-05</v>
      </c>
      <c r="HI45" s="23" t="str">
        <f t="shared" si="6"/>
        <v>0039-06</v>
      </c>
      <c r="HJ45" s="23" t="str">
        <f t="shared" si="7"/>
        <v>0039-07</v>
      </c>
      <c r="HK45" s="23" t="str">
        <f t="shared" si="8"/>
        <v>0039-08</v>
      </c>
      <c r="HL45" s="23" t="str">
        <f t="shared" si="9"/>
        <v>0039-09</v>
      </c>
      <c r="HM45" s="23" t="str">
        <f t="shared" si="10"/>
        <v>0039-10</v>
      </c>
    </row>
    <row r="46" spans="1:221" s="15" customFormat="1" ht="19.5" x14ac:dyDescent="0.4">
      <c r="A46" s="3" t="str">
        <f t="shared" si="0"/>
        <v>0040</v>
      </c>
      <c r="B46" s="18"/>
      <c r="C46" s="18"/>
      <c r="D46" s="18"/>
      <c r="E46" s="18"/>
      <c r="F46" s="18"/>
      <c r="G46" s="18"/>
      <c r="H46" s="18"/>
      <c r="I46" s="18"/>
      <c r="J46" s="3" t="str">
        <f>IF($I46="","",_xlfn.XLOOKUP($I46,カテゴリーリスト!$A:$A,カテゴリーリスト!$B:$B,,0))</f>
        <v/>
      </c>
      <c r="K46" s="3" t="str">
        <f>IF($I46="","",_xlfn.XLOOKUP($I46,カテゴリーリスト!$A:$A,カテゴリーリスト!$C:$C,,0))</f>
        <v/>
      </c>
      <c r="L46" s="3" t="str">
        <f>IF($I46="","",_xlfn.XLOOKUP($I46,カテゴリーリスト!$A:$A,カテゴリーリスト!$D:$D,,0))</f>
        <v/>
      </c>
      <c r="M46" s="3" t="str">
        <f>IF($I46="","",_xlfn.XLOOKUP($I46,カテゴリーリスト!$A:$A,カテゴリーリスト!$E:$E,,0))</f>
        <v/>
      </c>
      <c r="N46" s="18"/>
      <c r="O46" s="3" t="str">
        <f>IF($N46="","",_xlfn.XLOOKUP($N46,カテゴリーリスト!$A:$A,カテゴリーリスト!$B:$B,,0))</f>
        <v/>
      </c>
      <c r="P46" s="3" t="str">
        <f>IF($N46="","",_xlfn.XLOOKUP($N46,カテゴリーリスト!$A:$A,カテゴリーリスト!$C:$C,,0))</f>
        <v/>
      </c>
      <c r="Q46" s="3" t="str">
        <f>IF($N46="","",_xlfn.XLOOKUP($N46,カテゴリーリスト!$A:$A,カテゴリーリスト!$D:$D,,0))</f>
        <v/>
      </c>
      <c r="R46" s="3" t="str">
        <f>IF($N46="","",_xlfn.XLOOKUP($N46,カテゴリーリスト!$A:$A,カテゴリーリスト!$E:$E,,0))</f>
        <v/>
      </c>
      <c r="S46" s="18"/>
      <c r="T46" s="3" t="str">
        <f>IF($S46="","",_xlfn.XLOOKUP($S46,カテゴリーリスト!$A:$A,カテゴリーリスト!$B:$B,,0))</f>
        <v/>
      </c>
      <c r="U46" s="3" t="str">
        <f>IF($S46="","",_xlfn.XLOOKUP($S46,カテゴリーリスト!$A:$A,カテゴリーリスト!$C:$C,,0))</f>
        <v/>
      </c>
      <c r="V46" s="3" t="str">
        <f>IF($S46="","",_xlfn.XLOOKUP($S46,カテゴリーリスト!$A:$A,カテゴリーリスト!$D:$D,,0))</f>
        <v/>
      </c>
      <c r="W46" s="3" t="str">
        <f>IF($S46="","",_xlfn.XLOOKUP($S46,カテゴリーリスト!$A:$A,カテゴリーリスト!$E:$E,,0))</f>
        <v/>
      </c>
      <c r="X46" s="70"/>
      <c r="Y46" s="18"/>
      <c r="Z46" s="18"/>
      <c r="AA46" s="18"/>
      <c r="AB46" s="18"/>
      <c r="AC46" s="18"/>
      <c r="AD46" s="18"/>
      <c r="AE46" s="21"/>
      <c r="AF46" s="21"/>
      <c r="AG46" s="21"/>
      <c r="AH46" s="18"/>
      <c r="AI46" s="71"/>
      <c r="AJ46" s="71"/>
      <c r="AK46" s="71"/>
      <c r="AL46" s="21"/>
      <c r="AM46" s="71"/>
      <c r="AN46" s="71"/>
      <c r="AO46" s="71"/>
      <c r="AP46" s="21"/>
      <c r="AQ46" s="21"/>
      <c r="AR46" s="19"/>
      <c r="AS46" s="21"/>
      <c r="AT46" s="18"/>
      <c r="AU46" s="65"/>
      <c r="AV46" s="65"/>
      <c r="AW46" s="65"/>
      <c r="AX46" s="65"/>
      <c r="AY46" s="65"/>
      <c r="AZ46" s="65"/>
      <c r="BA46" s="65"/>
      <c r="BB46" s="65"/>
      <c r="BC46" s="65"/>
      <c r="BD46" s="65"/>
      <c r="BE46" s="80"/>
      <c r="BF46" s="66"/>
      <c r="BG46" s="66"/>
      <c r="BH46" s="66"/>
      <c r="BI46" s="66"/>
      <c r="BJ46" s="104"/>
      <c r="BK46" s="20"/>
      <c r="BL46" s="20"/>
      <c r="BM46" s="17"/>
      <c r="BN46" s="20"/>
      <c r="BO46" s="20"/>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22"/>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23" t="str">
        <f t="shared" si="1"/>
        <v>0040-01</v>
      </c>
      <c r="HE46" s="23" t="str">
        <f t="shared" si="2"/>
        <v>0040-02</v>
      </c>
      <c r="HF46" s="23" t="str">
        <f t="shared" si="3"/>
        <v>0040-03</v>
      </c>
      <c r="HG46" s="23" t="str">
        <f t="shared" si="4"/>
        <v>0040-04</v>
      </c>
      <c r="HH46" s="23" t="str">
        <f t="shared" si="5"/>
        <v>0040-05</v>
      </c>
      <c r="HI46" s="23" t="str">
        <f t="shared" si="6"/>
        <v>0040-06</v>
      </c>
      <c r="HJ46" s="23" t="str">
        <f t="shared" si="7"/>
        <v>0040-07</v>
      </c>
      <c r="HK46" s="23" t="str">
        <f t="shared" si="8"/>
        <v>0040-08</v>
      </c>
      <c r="HL46" s="23" t="str">
        <f t="shared" si="9"/>
        <v>0040-09</v>
      </c>
      <c r="HM46" s="23" t="str">
        <f t="shared" si="10"/>
        <v>0040-10</v>
      </c>
    </row>
    <row r="47" spans="1:221" s="15" customFormat="1" ht="19.5" x14ac:dyDescent="0.4">
      <c r="A47" s="3" t="str">
        <f t="shared" si="0"/>
        <v>0041</v>
      </c>
      <c r="B47" s="18"/>
      <c r="C47" s="18"/>
      <c r="D47" s="18"/>
      <c r="E47" s="18"/>
      <c r="F47" s="18"/>
      <c r="G47" s="18"/>
      <c r="H47" s="18"/>
      <c r="I47" s="18"/>
      <c r="J47" s="3" t="str">
        <f>IF($I47="","",_xlfn.XLOOKUP($I47,カテゴリーリスト!$A:$A,カテゴリーリスト!$B:$B,,0))</f>
        <v/>
      </c>
      <c r="K47" s="3" t="str">
        <f>IF($I47="","",_xlfn.XLOOKUP($I47,カテゴリーリスト!$A:$A,カテゴリーリスト!$C:$C,,0))</f>
        <v/>
      </c>
      <c r="L47" s="3" t="str">
        <f>IF($I47="","",_xlfn.XLOOKUP($I47,カテゴリーリスト!$A:$A,カテゴリーリスト!$D:$D,,0))</f>
        <v/>
      </c>
      <c r="M47" s="3" t="str">
        <f>IF($I47="","",_xlfn.XLOOKUP($I47,カテゴリーリスト!$A:$A,カテゴリーリスト!$E:$E,,0))</f>
        <v/>
      </c>
      <c r="N47" s="18"/>
      <c r="O47" s="3" t="str">
        <f>IF($N47="","",_xlfn.XLOOKUP($N47,カテゴリーリスト!$A:$A,カテゴリーリスト!$B:$B,,0))</f>
        <v/>
      </c>
      <c r="P47" s="3" t="str">
        <f>IF($N47="","",_xlfn.XLOOKUP($N47,カテゴリーリスト!$A:$A,カテゴリーリスト!$C:$C,,0))</f>
        <v/>
      </c>
      <c r="Q47" s="3" t="str">
        <f>IF($N47="","",_xlfn.XLOOKUP($N47,カテゴリーリスト!$A:$A,カテゴリーリスト!$D:$D,,0))</f>
        <v/>
      </c>
      <c r="R47" s="3" t="str">
        <f>IF($N47="","",_xlfn.XLOOKUP($N47,カテゴリーリスト!$A:$A,カテゴリーリスト!$E:$E,,0))</f>
        <v/>
      </c>
      <c r="S47" s="18"/>
      <c r="T47" s="3" t="str">
        <f>IF($S47="","",_xlfn.XLOOKUP($S47,カテゴリーリスト!$A:$A,カテゴリーリスト!$B:$B,,0))</f>
        <v/>
      </c>
      <c r="U47" s="3" t="str">
        <f>IF($S47="","",_xlfn.XLOOKUP($S47,カテゴリーリスト!$A:$A,カテゴリーリスト!$C:$C,,0))</f>
        <v/>
      </c>
      <c r="V47" s="3" t="str">
        <f>IF($S47="","",_xlfn.XLOOKUP($S47,カテゴリーリスト!$A:$A,カテゴリーリスト!$D:$D,,0))</f>
        <v/>
      </c>
      <c r="W47" s="3" t="str">
        <f>IF($S47="","",_xlfn.XLOOKUP($S47,カテゴリーリスト!$A:$A,カテゴリーリスト!$E:$E,,0))</f>
        <v/>
      </c>
      <c r="X47" s="70"/>
      <c r="Y47" s="18"/>
      <c r="Z47" s="18"/>
      <c r="AA47" s="18"/>
      <c r="AB47" s="18"/>
      <c r="AC47" s="18"/>
      <c r="AD47" s="18"/>
      <c r="AE47" s="21"/>
      <c r="AF47" s="21"/>
      <c r="AG47" s="21"/>
      <c r="AH47" s="18"/>
      <c r="AI47" s="71"/>
      <c r="AJ47" s="71"/>
      <c r="AK47" s="71"/>
      <c r="AL47" s="21"/>
      <c r="AM47" s="71"/>
      <c r="AN47" s="71"/>
      <c r="AO47" s="71"/>
      <c r="AP47" s="21"/>
      <c r="AQ47" s="21"/>
      <c r="AR47" s="19"/>
      <c r="AS47" s="21"/>
      <c r="AT47" s="18"/>
      <c r="AU47" s="65"/>
      <c r="AV47" s="65"/>
      <c r="AW47" s="65"/>
      <c r="AX47" s="65"/>
      <c r="AY47" s="65"/>
      <c r="AZ47" s="65"/>
      <c r="BA47" s="65"/>
      <c r="BB47" s="65"/>
      <c r="BC47" s="65"/>
      <c r="BD47" s="65"/>
      <c r="BE47" s="80"/>
      <c r="BF47" s="66"/>
      <c r="BG47" s="66"/>
      <c r="BH47" s="66"/>
      <c r="BI47" s="66"/>
      <c r="BJ47" s="104"/>
      <c r="BK47" s="20"/>
      <c r="BL47" s="20"/>
      <c r="BM47" s="17"/>
      <c r="BN47" s="20"/>
      <c r="BO47" s="20"/>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22"/>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23" t="str">
        <f t="shared" si="1"/>
        <v>0041-01</v>
      </c>
      <c r="HE47" s="23" t="str">
        <f t="shared" si="2"/>
        <v>0041-02</v>
      </c>
      <c r="HF47" s="23" t="str">
        <f t="shared" si="3"/>
        <v>0041-03</v>
      </c>
      <c r="HG47" s="23" t="str">
        <f t="shared" si="4"/>
        <v>0041-04</v>
      </c>
      <c r="HH47" s="23" t="str">
        <f t="shared" si="5"/>
        <v>0041-05</v>
      </c>
      <c r="HI47" s="23" t="str">
        <f t="shared" si="6"/>
        <v>0041-06</v>
      </c>
      <c r="HJ47" s="23" t="str">
        <f t="shared" si="7"/>
        <v>0041-07</v>
      </c>
      <c r="HK47" s="23" t="str">
        <f t="shared" si="8"/>
        <v>0041-08</v>
      </c>
      <c r="HL47" s="23" t="str">
        <f t="shared" si="9"/>
        <v>0041-09</v>
      </c>
      <c r="HM47" s="23" t="str">
        <f t="shared" si="10"/>
        <v>0041-10</v>
      </c>
    </row>
    <row r="48" spans="1:221" s="15" customFormat="1" ht="19.5" x14ac:dyDescent="0.4">
      <c r="A48" s="3" t="str">
        <f t="shared" si="0"/>
        <v>0042</v>
      </c>
      <c r="B48" s="18"/>
      <c r="C48" s="18"/>
      <c r="D48" s="18"/>
      <c r="E48" s="18"/>
      <c r="F48" s="18"/>
      <c r="G48" s="18"/>
      <c r="H48" s="18"/>
      <c r="I48" s="18"/>
      <c r="J48" s="3" t="str">
        <f>IF($I48="","",_xlfn.XLOOKUP($I48,カテゴリーリスト!$A:$A,カテゴリーリスト!$B:$B,,0))</f>
        <v/>
      </c>
      <c r="K48" s="3" t="str">
        <f>IF($I48="","",_xlfn.XLOOKUP($I48,カテゴリーリスト!$A:$A,カテゴリーリスト!$C:$C,,0))</f>
        <v/>
      </c>
      <c r="L48" s="3" t="str">
        <f>IF($I48="","",_xlfn.XLOOKUP($I48,カテゴリーリスト!$A:$A,カテゴリーリスト!$D:$D,,0))</f>
        <v/>
      </c>
      <c r="M48" s="3" t="str">
        <f>IF($I48="","",_xlfn.XLOOKUP($I48,カテゴリーリスト!$A:$A,カテゴリーリスト!$E:$E,,0))</f>
        <v/>
      </c>
      <c r="N48" s="18"/>
      <c r="O48" s="3" t="str">
        <f>IF($N48="","",_xlfn.XLOOKUP($N48,カテゴリーリスト!$A:$A,カテゴリーリスト!$B:$B,,0))</f>
        <v/>
      </c>
      <c r="P48" s="3" t="str">
        <f>IF($N48="","",_xlfn.XLOOKUP($N48,カテゴリーリスト!$A:$A,カテゴリーリスト!$C:$C,,0))</f>
        <v/>
      </c>
      <c r="Q48" s="3" t="str">
        <f>IF($N48="","",_xlfn.XLOOKUP($N48,カテゴリーリスト!$A:$A,カテゴリーリスト!$D:$D,,0))</f>
        <v/>
      </c>
      <c r="R48" s="3" t="str">
        <f>IF($N48="","",_xlfn.XLOOKUP($N48,カテゴリーリスト!$A:$A,カテゴリーリスト!$E:$E,,0))</f>
        <v/>
      </c>
      <c r="S48" s="18"/>
      <c r="T48" s="3" t="str">
        <f>IF($S48="","",_xlfn.XLOOKUP($S48,カテゴリーリスト!$A:$A,カテゴリーリスト!$B:$B,,0))</f>
        <v/>
      </c>
      <c r="U48" s="3" t="str">
        <f>IF($S48="","",_xlfn.XLOOKUP($S48,カテゴリーリスト!$A:$A,カテゴリーリスト!$C:$C,,0))</f>
        <v/>
      </c>
      <c r="V48" s="3" t="str">
        <f>IF($S48="","",_xlfn.XLOOKUP($S48,カテゴリーリスト!$A:$A,カテゴリーリスト!$D:$D,,0))</f>
        <v/>
      </c>
      <c r="W48" s="3" t="str">
        <f>IF($S48="","",_xlfn.XLOOKUP($S48,カテゴリーリスト!$A:$A,カテゴリーリスト!$E:$E,,0))</f>
        <v/>
      </c>
      <c r="X48" s="70"/>
      <c r="Y48" s="18"/>
      <c r="Z48" s="18"/>
      <c r="AA48" s="18"/>
      <c r="AB48" s="18"/>
      <c r="AC48" s="18"/>
      <c r="AD48" s="18"/>
      <c r="AE48" s="21"/>
      <c r="AF48" s="21"/>
      <c r="AG48" s="21"/>
      <c r="AH48" s="18"/>
      <c r="AI48" s="71"/>
      <c r="AJ48" s="71"/>
      <c r="AK48" s="71"/>
      <c r="AL48" s="21"/>
      <c r="AM48" s="71"/>
      <c r="AN48" s="71"/>
      <c r="AO48" s="71"/>
      <c r="AP48" s="21"/>
      <c r="AQ48" s="21"/>
      <c r="AR48" s="19"/>
      <c r="AS48" s="21"/>
      <c r="AT48" s="18"/>
      <c r="AU48" s="65"/>
      <c r="AV48" s="65"/>
      <c r="AW48" s="65"/>
      <c r="AX48" s="65"/>
      <c r="AY48" s="65"/>
      <c r="AZ48" s="65"/>
      <c r="BA48" s="65"/>
      <c r="BB48" s="65"/>
      <c r="BC48" s="65"/>
      <c r="BD48" s="65"/>
      <c r="BE48" s="80"/>
      <c r="BF48" s="66"/>
      <c r="BG48" s="66"/>
      <c r="BH48" s="66"/>
      <c r="BI48" s="66"/>
      <c r="BJ48" s="104"/>
      <c r="BK48" s="20"/>
      <c r="BL48" s="20"/>
      <c r="BM48" s="17"/>
      <c r="BN48" s="20"/>
      <c r="BO48" s="20"/>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22"/>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23" t="str">
        <f t="shared" si="1"/>
        <v>0042-01</v>
      </c>
      <c r="HE48" s="23" t="str">
        <f t="shared" si="2"/>
        <v>0042-02</v>
      </c>
      <c r="HF48" s="23" t="str">
        <f t="shared" si="3"/>
        <v>0042-03</v>
      </c>
      <c r="HG48" s="23" t="str">
        <f t="shared" si="4"/>
        <v>0042-04</v>
      </c>
      <c r="HH48" s="23" t="str">
        <f t="shared" si="5"/>
        <v>0042-05</v>
      </c>
      <c r="HI48" s="23" t="str">
        <f t="shared" si="6"/>
        <v>0042-06</v>
      </c>
      <c r="HJ48" s="23" t="str">
        <f t="shared" si="7"/>
        <v>0042-07</v>
      </c>
      <c r="HK48" s="23" t="str">
        <f t="shared" si="8"/>
        <v>0042-08</v>
      </c>
      <c r="HL48" s="23" t="str">
        <f t="shared" si="9"/>
        <v>0042-09</v>
      </c>
      <c r="HM48" s="23" t="str">
        <f t="shared" si="10"/>
        <v>0042-10</v>
      </c>
    </row>
    <row r="49" spans="1:221" s="15" customFormat="1" ht="19.5" x14ac:dyDescent="0.4">
      <c r="A49" s="3" t="str">
        <f t="shared" si="0"/>
        <v>0043</v>
      </c>
      <c r="B49" s="18"/>
      <c r="C49" s="18"/>
      <c r="D49" s="18"/>
      <c r="E49" s="18"/>
      <c r="F49" s="18"/>
      <c r="G49" s="18"/>
      <c r="H49" s="18"/>
      <c r="I49" s="18"/>
      <c r="J49" s="3" t="str">
        <f>IF($I49="","",_xlfn.XLOOKUP($I49,カテゴリーリスト!$A:$A,カテゴリーリスト!$B:$B,,0))</f>
        <v/>
      </c>
      <c r="K49" s="3" t="str">
        <f>IF($I49="","",_xlfn.XLOOKUP($I49,カテゴリーリスト!$A:$A,カテゴリーリスト!$C:$C,,0))</f>
        <v/>
      </c>
      <c r="L49" s="3" t="str">
        <f>IF($I49="","",_xlfn.XLOOKUP($I49,カテゴリーリスト!$A:$A,カテゴリーリスト!$D:$D,,0))</f>
        <v/>
      </c>
      <c r="M49" s="3" t="str">
        <f>IF($I49="","",_xlfn.XLOOKUP($I49,カテゴリーリスト!$A:$A,カテゴリーリスト!$E:$E,,0))</f>
        <v/>
      </c>
      <c r="N49" s="18"/>
      <c r="O49" s="3" t="str">
        <f>IF($N49="","",_xlfn.XLOOKUP($N49,カテゴリーリスト!$A:$A,カテゴリーリスト!$B:$B,,0))</f>
        <v/>
      </c>
      <c r="P49" s="3" t="str">
        <f>IF($N49="","",_xlfn.XLOOKUP($N49,カテゴリーリスト!$A:$A,カテゴリーリスト!$C:$C,,0))</f>
        <v/>
      </c>
      <c r="Q49" s="3" t="str">
        <f>IF($N49="","",_xlfn.XLOOKUP($N49,カテゴリーリスト!$A:$A,カテゴリーリスト!$D:$D,,0))</f>
        <v/>
      </c>
      <c r="R49" s="3" t="str">
        <f>IF($N49="","",_xlfn.XLOOKUP($N49,カテゴリーリスト!$A:$A,カテゴリーリスト!$E:$E,,0))</f>
        <v/>
      </c>
      <c r="S49" s="18"/>
      <c r="T49" s="3" t="str">
        <f>IF($S49="","",_xlfn.XLOOKUP($S49,カテゴリーリスト!$A:$A,カテゴリーリスト!$B:$B,,0))</f>
        <v/>
      </c>
      <c r="U49" s="3" t="str">
        <f>IF($S49="","",_xlfn.XLOOKUP($S49,カテゴリーリスト!$A:$A,カテゴリーリスト!$C:$C,,0))</f>
        <v/>
      </c>
      <c r="V49" s="3" t="str">
        <f>IF($S49="","",_xlfn.XLOOKUP($S49,カテゴリーリスト!$A:$A,カテゴリーリスト!$D:$D,,0))</f>
        <v/>
      </c>
      <c r="W49" s="3" t="str">
        <f>IF($S49="","",_xlfn.XLOOKUP($S49,カテゴリーリスト!$A:$A,カテゴリーリスト!$E:$E,,0))</f>
        <v/>
      </c>
      <c r="X49" s="70"/>
      <c r="Y49" s="18"/>
      <c r="Z49" s="18"/>
      <c r="AA49" s="18"/>
      <c r="AB49" s="18"/>
      <c r="AC49" s="18"/>
      <c r="AD49" s="18"/>
      <c r="AE49" s="21"/>
      <c r="AF49" s="21"/>
      <c r="AG49" s="21"/>
      <c r="AH49" s="18"/>
      <c r="AI49" s="71"/>
      <c r="AJ49" s="71"/>
      <c r="AK49" s="71"/>
      <c r="AL49" s="21"/>
      <c r="AM49" s="71"/>
      <c r="AN49" s="71"/>
      <c r="AO49" s="71"/>
      <c r="AP49" s="21"/>
      <c r="AQ49" s="21"/>
      <c r="AR49" s="19"/>
      <c r="AS49" s="21"/>
      <c r="AT49" s="18"/>
      <c r="AU49" s="65"/>
      <c r="AV49" s="65"/>
      <c r="AW49" s="65"/>
      <c r="AX49" s="65"/>
      <c r="AY49" s="65"/>
      <c r="AZ49" s="65"/>
      <c r="BA49" s="65"/>
      <c r="BB49" s="65"/>
      <c r="BC49" s="65"/>
      <c r="BD49" s="65"/>
      <c r="BE49" s="80"/>
      <c r="BF49" s="66"/>
      <c r="BG49" s="66"/>
      <c r="BH49" s="66"/>
      <c r="BI49" s="66"/>
      <c r="BJ49" s="104"/>
      <c r="BK49" s="20"/>
      <c r="BL49" s="20"/>
      <c r="BM49" s="17"/>
      <c r="BN49" s="20"/>
      <c r="BO49" s="20"/>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22"/>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23" t="str">
        <f t="shared" si="1"/>
        <v>0043-01</v>
      </c>
      <c r="HE49" s="23" t="str">
        <f t="shared" si="2"/>
        <v>0043-02</v>
      </c>
      <c r="HF49" s="23" t="str">
        <f t="shared" si="3"/>
        <v>0043-03</v>
      </c>
      <c r="HG49" s="23" t="str">
        <f t="shared" si="4"/>
        <v>0043-04</v>
      </c>
      <c r="HH49" s="23" t="str">
        <f t="shared" si="5"/>
        <v>0043-05</v>
      </c>
      <c r="HI49" s="23" t="str">
        <f t="shared" si="6"/>
        <v>0043-06</v>
      </c>
      <c r="HJ49" s="23" t="str">
        <f t="shared" si="7"/>
        <v>0043-07</v>
      </c>
      <c r="HK49" s="23" t="str">
        <f t="shared" si="8"/>
        <v>0043-08</v>
      </c>
      <c r="HL49" s="23" t="str">
        <f t="shared" si="9"/>
        <v>0043-09</v>
      </c>
      <c r="HM49" s="23" t="str">
        <f t="shared" si="10"/>
        <v>0043-10</v>
      </c>
    </row>
    <row r="50" spans="1:221" s="15" customFormat="1" ht="19.5" x14ac:dyDescent="0.4">
      <c r="A50" s="3" t="str">
        <f t="shared" si="0"/>
        <v>0044</v>
      </c>
      <c r="B50" s="18"/>
      <c r="C50" s="18"/>
      <c r="D50" s="18"/>
      <c r="E50" s="18"/>
      <c r="F50" s="18"/>
      <c r="G50" s="18"/>
      <c r="H50" s="18"/>
      <c r="I50" s="18"/>
      <c r="J50" s="3" t="str">
        <f>IF($I50="","",_xlfn.XLOOKUP($I50,カテゴリーリスト!$A:$A,カテゴリーリスト!$B:$B,,0))</f>
        <v/>
      </c>
      <c r="K50" s="3" t="str">
        <f>IF($I50="","",_xlfn.XLOOKUP($I50,カテゴリーリスト!$A:$A,カテゴリーリスト!$C:$C,,0))</f>
        <v/>
      </c>
      <c r="L50" s="3" t="str">
        <f>IF($I50="","",_xlfn.XLOOKUP($I50,カテゴリーリスト!$A:$A,カテゴリーリスト!$D:$D,,0))</f>
        <v/>
      </c>
      <c r="M50" s="3" t="str">
        <f>IF($I50="","",_xlfn.XLOOKUP($I50,カテゴリーリスト!$A:$A,カテゴリーリスト!$E:$E,,0))</f>
        <v/>
      </c>
      <c r="N50" s="18"/>
      <c r="O50" s="3" t="str">
        <f>IF($N50="","",_xlfn.XLOOKUP($N50,カテゴリーリスト!$A:$A,カテゴリーリスト!$B:$B,,0))</f>
        <v/>
      </c>
      <c r="P50" s="3" t="str">
        <f>IF($N50="","",_xlfn.XLOOKUP($N50,カテゴリーリスト!$A:$A,カテゴリーリスト!$C:$C,,0))</f>
        <v/>
      </c>
      <c r="Q50" s="3" t="str">
        <f>IF($N50="","",_xlfn.XLOOKUP($N50,カテゴリーリスト!$A:$A,カテゴリーリスト!$D:$D,,0))</f>
        <v/>
      </c>
      <c r="R50" s="3" t="str">
        <f>IF($N50="","",_xlfn.XLOOKUP($N50,カテゴリーリスト!$A:$A,カテゴリーリスト!$E:$E,,0))</f>
        <v/>
      </c>
      <c r="S50" s="18"/>
      <c r="T50" s="3" t="str">
        <f>IF($S50="","",_xlfn.XLOOKUP($S50,カテゴリーリスト!$A:$A,カテゴリーリスト!$B:$B,,0))</f>
        <v/>
      </c>
      <c r="U50" s="3" t="str">
        <f>IF($S50="","",_xlfn.XLOOKUP($S50,カテゴリーリスト!$A:$A,カテゴリーリスト!$C:$C,,0))</f>
        <v/>
      </c>
      <c r="V50" s="3" t="str">
        <f>IF($S50="","",_xlfn.XLOOKUP($S50,カテゴリーリスト!$A:$A,カテゴリーリスト!$D:$D,,0))</f>
        <v/>
      </c>
      <c r="W50" s="3" t="str">
        <f>IF($S50="","",_xlfn.XLOOKUP($S50,カテゴリーリスト!$A:$A,カテゴリーリスト!$E:$E,,0))</f>
        <v/>
      </c>
      <c r="X50" s="70"/>
      <c r="Y50" s="18"/>
      <c r="Z50" s="18"/>
      <c r="AA50" s="18"/>
      <c r="AB50" s="18"/>
      <c r="AC50" s="18"/>
      <c r="AD50" s="18"/>
      <c r="AE50" s="21"/>
      <c r="AF50" s="21"/>
      <c r="AG50" s="21"/>
      <c r="AH50" s="18"/>
      <c r="AI50" s="71"/>
      <c r="AJ50" s="71"/>
      <c r="AK50" s="71"/>
      <c r="AL50" s="21"/>
      <c r="AM50" s="71"/>
      <c r="AN50" s="71"/>
      <c r="AO50" s="71"/>
      <c r="AP50" s="21"/>
      <c r="AQ50" s="21"/>
      <c r="AR50" s="19"/>
      <c r="AS50" s="21"/>
      <c r="AT50" s="18"/>
      <c r="AU50" s="65"/>
      <c r="AV50" s="65"/>
      <c r="AW50" s="65"/>
      <c r="AX50" s="65"/>
      <c r="AY50" s="65"/>
      <c r="AZ50" s="65"/>
      <c r="BA50" s="65"/>
      <c r="BB50" s="65"/>
      <c r="BC50" s="65"/>
      <c r="BD50" s="65"/>
      <c r="BE50" s="80"/>
      <c r="BF50" s="66"/>
      <c r="BG50" s="66"/>
      <c r="BH50" s="66"/>
      <c r="BI50" s="66"/>
      <c r="BJ50" s="104"/>
      <c r="BK50" s="20"/>
      <c r="BL50" s="20"/>
      <c r="BM50" s="17"/>
      <c r="BN50" s="20"/>
      <c r="BO50" s="20"/>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22"/>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23" t="str">
        <f t="shared" si="1"/>
        <v>0044-01</v>
      </c>
      <c r="HE50" s="23" t="str">
        <f t="shared" si="2"/>
        <v>0044-02</v>
      </c>
      <c r="HF50" s="23" t="str">
        <f t="shared" si="3"/>
        <v>0044-03</v>
      </c>
      <c r="HG50" s="23" t="str">
        <f t="shared" si="4"/>
        <v>0044-04</v>
      </c>
      <c r="HH50" s="23" t="str">
        <f t="shared" si="5"/>
        <v>0044-05</v>
      </c>
      <c r="HI50" s="23" t="str">
        <f t="shared" si="6"/>
        <v>0044-06</v>
      </c>
      <c r="HJ50" s="23" t="str">
        <f t="shared" si="7"/>
        <v>0044-07</v>
      </c>
      <c r="HK50" s="23" t="str">
        <f t="shared" si="8"/>
        <v>0044-08</v>
      </c>
      <c r="HL50" s="23" t="str">
        <f t="shared" si="9"/>
        <v>0044-09</v>
      </c>
      <c r="HM50" s="23" t="str">
        <f t="shared" si="10"/>
        <v>0044-10</v>
      </c>
    </row>
    <row r="51" spans="1:221" s="15" customFormat="1" ht="19.5" x14ac:dyDescent="0.4">
      <c r="A51" s="3" t="str">
        <f t="shared" si="0"/>
        <v>0045</v>
      </c>
      <c r="B51" s="18"/>
      <c r="C51" s="18"/>
      <c r="D51" s="18"/>
      <c r="E51" s="18"/>
      <c r="F51" s="18"/>
      <c r="G51" s="18"/>
      <c r="H51" s="18"/>
      <c r="I51" s="18"/>
      <c r="J51" s="3" t="str">
        <f>IF($I51="","",_xlfn.XLOOKUP($I51,カテゴリーリスト!$A:$A,カテゴリーリスト!$B:$B,,0))</f>
        <v/>
      </c>
      <c r="K51" s="3" t="str">
        <f>IF($I51="","",_xlfn.XLOOKUP($I51,カテゴリーリスト!$A:$A,カテゴリーリスト!$C:$C,,0))</f>
        <v/>
      </c>
      <c r="L51" s="3" t="str">
        <f>IF($I51="","",_xlfn.XLOOKUP($I51,カテゴリーリスト!$A:$A,カテゴリーリスト!$D:$D,,0))</f>
        <v/>
      </c>
      <c r="M51" s="3" t="str">
        <f>IF($I51="","",_xlfn.XLOOKUP($I51,カテゴリーリスト!$A:$A,カテゴリーリスト!$E:$E,,0))</f>
        <v/>
      </c>
      <c r="N51" s="18"/>
      <c r="O51" s="3" t="str">
        <f>IF($N51="","",_xlfn.XLOOKUP($N51,カテゴリーリスト!$A:$A,カテゴリーリスト!$B:$B,,0))</f>
        <v/>
      </c>
      <c r="P51" s="3" t="str">
        <f>IF($N51="","",_xlfn.XLOOKUP($N51,カテゴリーリスト!$A:$A,カテゴリーリスト!$C:$C,,0))</f>
        <v/>
      </c>
      <c r="Q51" s="3" t="str">
        <f>IF($N51="","",_xlfn.XLOOKUP($N51,カテゴリーリスト!$A:$A,カテゴリーリスト!$D:$D,,0))</f>
        <v/>
      </c>
      <c r="R51" s="3" t="str">
        <f>IF($N51="","",_xlfn.XLOOKUP($N51,カテゴリーリスト!$A:$A,カテゴリーリスト!$E:$E,,0))</f>
        <v/>
      </c>
      <c r="S51" s="18"/>
      <c r="T51" s="3" t="str">
        <f>IF($S51="","",_xlfn.XLOOKUP($S51,カテゴリーリスト!$A:$A,カテゴリーリスト!$B:$B,,0))</f>
        <v/>
      </c>
      <c r="U51" s="3" t="str">
        <f>IF($S51="","",_xlfn.XLOOKUP($S51,カテゴリーリスト!$A:$A,カテゴリーリスト!$C:$C,,0))</f>
        <v/>
      </c>
      <c r="V51" s="3" t="str">
        <f>IF($S51="","",_xlfn.XLOOKUP($S51,カテゴリーリスト!$A:$A,カテゴリーリスト!$D:$D,,0))</f>
        <v/>
      </c>
      <c r="W51" s="3" t="str">
        <f>IF($S51="","",_xlfn.XLOOKUP($S51,カテゴリーリスト!$A:$A,カテゴリーリスト!$E:$E,,0))</f>
        <v/>
      </c>
      <c r="X51" s="70"/>
      <c r="Y51" s="18"/>
      <c r="Z51" s="18"/>
      <c r="AA51" s="18"/>
      <c r="AB51" s="18"/>
      <c r="AC51" s="18"/>
      <c r="AD51" s="18"/>
      <c r="AE51" s="21"/>
      <c r="AF51" s="21"/>
      <c r="AG51" s="21"/>
      <c r="AH51" s="18"/>
      <c r="AI51" s="71"/>
      <c r="AJ51" s="71"/>
      <c r="AK51" s="71"/>
      <c r="AL51" s="21"/>
      <c r="AM51" s="71"/>
      <c r="AN51" s="71"/>
      <c r="AO51" s="71"/>
      <c r="AP51" s="21"/>
      <c r="AQ51" s="21"/>
      <c r="AR51" s="19"/>
      <c r="AS51" s="21"/>
      <c r="AT51" s="18"/>
      <c r="AU51" s="65"/>
      <c r="AV51" s="65"/>
      <c r="AW51" s="65"/>
      <c r="AX51" s="65"/>
      <c r="AY51" s="65"/>
      <c r="AZ51" s="65"/>
      <c r="BA51" s="65"/>
      <c r="BB51" s="65"/>
      <c r="BC51" s="65"/>
      <c r="BD51" s="65"/>
      <c r="BE51" s="80"/>
      <c r="BF51" s="66"/>
      <c r="BG51" s="66"/>
      <c r="BH51" s="66"/>
      <c r="BI51" s="66"/>
      <c r="BJ51" s="104"/>
      <c r="BK51" s="20"/>
      <c r="BL51" s="20"/>
      <c r="BM51" s="17"/>
      <c r="BN51" s="20"/>
      <c r="BO51" s="20"/>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22"/>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23" t="str">
        <f t="shared" si="1"/>
        <v>0045-01</v>
      </c>
      <c r="HE51" s="23" t="str">
        <f t="shared" si="2"/>
        <v>0045-02</v>
      </c>
      <c r="HF51" s="23" t="str">
        <f t="shared" si="3"/>
        <v>0045-03</v>
      </c>
      <c r="HG51" s="23" t="str">
        <f t="shared" si="4"/>
        <v>0045-04</v>
      </c>
      <c r="HH51" s="23" t="str">
        <f t="shared" si="5"/>
        <v>0045-05</v>
      </c>
      <c r="HI51" s="23" t="str">
        <f t="shared" si="6"/>
        <v>0045-06</v>
      </c>
      <c r="HJ51" s="23" t="str">
        <f t="shared" si="7"/>
        <v>0045-07</v>
      </c>
      <c r="HK51" s="23" t="str">
        <f t="shared" si="8"/>
        <v>0045-08</v>
      </c>
      <c r="HL51" s="23" t="str">
        <f t="shared" si="9"/>
        <v>0045-09</v>
      </c>
      <c r="HM51" s="23" t="str">
        <f t="shared" si="10"/>
        <v>0045-10</v>
      </c>
    </row>
    <row r="52" spans="1:221" s="15" customFormat="1" ht="19.5" x14ac:dyDescent="0.4">
      <c r="A52" s="3" t="str">
        <f t="shared" si="0"/>
        <v>0046</v>
      </c>
      <c r="B52" s="18"/>
      <c r="C52" s="18"/>
      <c r="D52" s="18"/>
      <c r="E52" s="18"/>
      <c r="F52" s="18"/>
      <c r="G52" s="18"/>
      <c r="H52" s="18"/>
      <c r="I52" s="18"/>
      <c r="J52" s="3" t="str">
        <f>IF($I52="","",_xlfn.XLOOKUP($I52,カテゴリーリスト!$A:$A,カテゴリーリスト!$B:$B,,0))</f>
        <v/>
      </c>
      <c r="K52" s="3" t="str">
        <f>IF($I52="","",_xlfn.XLOOKUP($I52,カテゴリーリスト!$A:$A,カテゴリーリスト!$C:$C,,0))</f>
        <v/>
      </c>
      <c r="L52" s="3" t="str">
        <f>IF($I52="","",_xlfn.XLOOKUP($I52,カテゴリーリスト!$A:$A,カテゴリーリスト!$D:$D,,0))</f>
        <v/>
      </c>
      <c r="M52" s="3" t="str">
        <f>IF($I52="","",_xlfn.XLOOKUP($I52,カテゴリーリスト!$A:$A,カテゴリーリスト!$E:$E,,0))</f>
        <v/>
      </c>
      <c r="N52" s="18"/>
      <c r="O52" s="3" t="str">
        <f>IF($N52="","",_xlfn.XLOOKUP($N52,カテゴリーリスト!$A:$A,カテゴリーリスト!$B:$B,,0))</f>
        <v/>
      </c>
      <c r="P52" s="3" t="str">
        <f>IF($N52="","",_xlfn.XLOOKUP($N52,カテゴリーリスト!$A:$A,カテゴリーリスト!$C:$C,,0))</f>
        <v/>
      </c>
      <c r="Q52" s="3" t="str">
        <f>IF($N52="","",_xlfn.XLOOKUP($N52,カテゴリーリスト!$A:$A,カテゴリーリスト!$D:$D,,0))</f>
        <v/>
      </c>
      <c r="R52" s="3" t="str">
        <f>IF($N52="","",_xlfn.XLOOKUP($N52,カテゴリーリスト!$A:$A,カテゴリーリスト!$E:$E,,0))</f>
        <v/>
      </c>
      <c r="S52" s="18"/>
      <c r="T52" s="3" t="str">
        <f>IF($S52="","",_xlfn.XLOOKUP($S52,カテゴリーリスト!$A:$A,カテゴリーリスト!$B:$B,,0))</f>
        <v/>
      </c>
      <c r="U52" s="3" t="str">
        <f>IF($S52="","",_xlfn.XLOOKUP($S52,カテゴリーリスト!$A:$A,カテゴリーリスト!$C:$C,,0))</f>
        <v/>
      </c>
      <c r="V52" s="3" t="str">
        <f>IF($S52="","",_xlfn.XLOOKUP($S52,カテゴリーリスト!$A:$A,カテゴリーリスト!$D:$D,,0))</f>
        <v/>
      </c>
      <c r="W52" s="3" t="str">
        <f>IF($S52="","",_xlfn.XLOOKUP($S52,カテゴリーリスト!$A:$A,カテゴリーリスト!$E:$E,,0))</f>
        <v/>
      </c>
      <c r="X52" s="70"/>
      <c r="Y52" s="18"/>
      <c r="Z52" s="18"/>
      <c r="AA52" s="18"/>
      <c r="AB52" s="18"/>
      <c r="AC52" s="18"/>
      <c r="AD52" s="18"/>
      <c r="AE52" s="21"/>
      <c r="AF52" s="21"/>
      <c r="AG52" s="21"/>
      <c r="AH52" s="18"/>
      <c r="AI52" s="71"/>
      <c r="AJ52" s="71"/>
      <c r="AK52" s="71"/>
      <c r="AL52" s="21"/>
      <c r="AM52" s="71"/>
      <c r="AN52" s="71"/>
      <c r="AO52" s="71"/>
      <c r="AP52" s="21"/>
      <c r="AQ52" s="21"/>
      <c r="AR52" s="19"/>
      <c r="AS52" s="21"/>
      <c r="AT52" s="18"/>
      <c r="AU52" s="65"/>
      <c r="AV52" s="65"/>
      <c r="AW52" s="65"/>
      <c r="AX52" s="65"/>
      <c r="AY52" s="65"/>
      <c r="AZ52" s="65"/>
      <c r="BA52" s="65"/>
      <c r="BB52" s="65"/>
      <c r="BC52" s="65"/>
      <c r="BD52" s="65"/>
      <c r="BE52" s="80"/>
      <c r="BF52" s="66"/>
      <c r="BG52" s="66"/>
      <c r="BH52" s="66"/>
      <c r="BI52" s="66"/>
      <c r="BJ52" s="104"/>
      <c r="BK52" s="20"/>
      <c r="BL52" s="20"/>
      <c r="BM52" s="17"/>
      <c r="BN52" s="20"/>
      <c r="BO52" s="20"/>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22"/>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23" t="str">
        <f t="shared" si="1"/>
        <v>0046-01</v>
      </c>
      <c r="HE52" s="23" t="str">
        <f t="shared" si="2"/>
        <v>0046-02</v>
      </c>
      <c r="HF52" s="23" t="str">
        <f t="shared" si="3"/>
        <v>0046-03</v>
      </c>
      <c r="HG52" s="23" t="str">
        <f t="shared" si="4"/>
        <v>0046-04</v>
      </c>
      <c r="HH52" s="23" t="str">
        <f t="shared" si="5"/>
        <v>0046-05</v>
      </c>
      <c r="HI52" s="23" t="str">
        <f t="shared" si="6"/>
        <v>0046-06</v>
      </c>
      <c r="HJ52" s="23" t="str">
        <f t="shared" si="7"/>
        <v>0046-07</v>
      </c>
      <c r="HK52" s="23" t="str">
        <f t="shared" si="8"/>
        <v>0046-08</v>
      </c>
      <c r="HL52" s="23" t="str">
        <f t="shared" si="9"/>
        <v>0046-09</v>
      </c>
      <c r="HM52" s="23" t="str">
        <f t="shared" si="10"/>
        <v>0046-10</v>
      </c>
    </row>
    <row r="53" spans="1:221" s="15" customFormat="1" ht="19.5" x14ac:dyDescent="0.4">
      <c r="A53" s="3" t="str">
        <f t="shared" si="0"/>
        <v>0047</v>
      </c>
      <c r="B53" s="18"/>
      <c r="C53" s="18"/>
      <c r="D53" s="18"/>
      <c r="E53" s="18"/>
      <c r="F53" s="18"/>
      <c r="G53" s="18"/>
      <c r="H53" s="18"/>
      <c r="I53" s="18"/>
      <c r="J53" s="3" t="str">
        <f>IF($I53="","",_xlfn.XLOOKUP($I53,カテゴリーリスト!$A:$A,カテゴリーリスト!$B:$B,,0))</f>
        <v/>
      </c>
      <c r="K53" s="3" t="str">
        <f>IF($I53="","",_xlfn.XLOOKUP($I53,カテゴリーリスト!$A:$A,カテゴリーリスト!$C:$C,,0))</f>
        <v/>
      </c>
      <c r="L53" s="3" t="str">
        <f>IF($I53="","",_xlfn.XLOOKUP($I53,カテゴリーリスト!$A:$A,カテゴリーリスト!$D:$D,,0))</f>
        <v/>
      </c>
      <c r="M53" s="3" t="str">
        <f>IF($I53="","",_xlfn.XLOOKUP($I53,カテゴリーリスト!$A:$A,カテゴリーリスト!$E:$E,,0))</f>
        <v/>
      </c>
      <c r="N53" s="18"/>
      <c r="O53" s="3" t="str">
        <f>IF($N53="","",_xlfn.XLOOKUP($N53,カテゴリーリスト!$A:$A,カテゴリーリスト!$B:$B,,0))</f>
        <v/>
      </c>
      <c r="P53" s="3" t="str">
        <f>IF($N53="","",_xlfn.XLOOKUP($N53,カテゴリーリスト!$A:$A,カテゴリーリスト!$C:$C,,0))</f>
        <v/>
      </c>
      <c r="Q53" s="3" t="str">
        <f>IF($N53="","",_xlfn.XLOOKUP($N53,カテゴリーリスト!$A:$A,カテゴリーリスト!$D:$D,,0))</f>
        <v/>
      </c>
      <c r="R53" s="3" t="str">
        <f>IF($N53="","",_xlfn.XLOOKUP($N53,カテゴリーリスト!$A:$A,カテゴリーリスト!$E:$E,,0))</f>
        <v/>
      </c>
      <c r="S53" s="18"/>
      <c r="T53" s="3" t="str">
        <f>IF($S53="","",_xlfn.XLOOKUP($S53,カテゴリーリスト!$A:$A,カテゴリーリスト!$B:$B,,0))</f>
        <v/>
      </c>
      <c r="U53" s="3" t="str">
        <f>IF($S53="","",_xlfn.XLOOKUP($S53,カテゴリーリスト!$A:$A,カテゴリーリスト!$C:$C,,0))</f>
        <v/>
      </c>
      <c r="V53" s="3" t="str">
        <f>IF($S53="","",_xlfn.XLOOKUP($S53,カテゴリーリスト!$A:$A,カテゴリーリスト!$D:$D,,0))</f>
        <v/>
      </c>
      <c r="W53" s="3" t="str">
        <f>IF($S53="","",_xlfn.XLOOKUP($S53,カテゴリーリスト!$A:$A,カテゴリーリスト!$E:$E,,0))</f>
        <v/>
      </c>
      <c r="X53" s="70"/>
      <c r="Y53" s="18"/>
      <c r="Z53" s="18"/>
      <c r="AA53" s="18"/>
      <c r="AB53" s="18"/>
      <c r="AC53" s="18"/>
      <c r="AD53" s="18"/>
      <c r="AE53" s="21"/>
      <c r="AF53" s="21"/>
      <c r="AG53" s="21"/>
      <c r="AH53" s="18"/>
      <c r="AI53" s="71"/>
      <c r="AJ53" s="71"/>
      <c r="AK53" s="71"/>
      <c r="AL53" s="21"/>
      <c r="AM53" s="71"/>
      <c r="AN53" s="71"/>
      <c r="AO53" s="71"/>
      <c r="AP53" s="21"/>
      <c r="AQ53" s="21"/>
      <c r="AR53" s="19"/>
      <c r="AS53" s="21"/>
      <c r="AT53" s="18"/>
      <c r="AU53" s="65"/>
      <c r="AV53" s="65"/>
      <c r="AW53" s="65"/>
      <c r="AX53" s="65"/>
      <c r="AY53" s="65"/>
      <c r="AZ53" s="65"/>
      <c r="BA53" s="65"/>
      <c r="BB53" s="65"/>
      <c r="BC53" s="65"/>
      <c r="BD53" s="65"/>
      <c r="BE53" s="80"/>
      <c r="BF53" s="66"/>
      <c r="BG53" s="66"/>
      <c r="BH53" s="66"/>
      <c r="BI53" s="66"/>
      <c r="BJ53" s="104"/>
      <c r="BK53" s="20"/>
      <c r="BL53" s="20"/>
      <c r="BM53" s="17"/>
      <c r="BN53" s="20"/>
      <c r="BO53" s="20"/>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22"/>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23" t="str">
        <f t="shared" si="1"/>
        <v>0047-01</v>
      </c>
      <c r="HE53" s="23" t="str">
        <f t="shared" si="2"/>
        <v>0047-02</v>
      </c>
      <c r="HF53" s="23" t="str">
        <f t="shared" si="3"/>
        <v>0047-03</v>
      </c>
      <c r="HG53" s="23" t="str">
        <f t="shared" si="4"/>
        <v>0047-04</v>
      </c>
      <c r="HH53" s="23" t="str">
        <f t="shared" si="5"/>
        <v>0047-05</v>
      </c>
      <c r="HI53" s="23" t="str">
        <f t="shared" si="6"/>
        <v>0047-06</v>
      </c>
      <c r="HJ53" s="23" t="str">
        <f t="shared" si="7"/>
        <v>0047-07</v>
      </c>
      <c r="HK53" s="23" t="str">
        <f t="shared" si="8"/>
        <v>0047-08</v>
      </c>
      <c r="HL53" s="23" t="str">
        <f t="shared" si="9"/>
        <v>0047-09</v>
      </c>
      <c r="HM53" s="23" t="str">
        <f t="shared" si="10"/>
        <v>0047-10</v>
      </c>
    </row>
    <row r="54" spans="1:221" s="15" customFormat="1" ht="19.5" x14ac:dyDescent="0.4">
      <c r="A54" s="3" t="str">
        <f t="shared" si="0"/>
        <v>0048</v>
      </c>
      <c r="B54" s="18"/>
      <c r="C54" s="18"/>
      <c r="D54" s="18"/>
      <c r="E54" s="18"/>
      <c r="F54" s="18"/>
      <c r="G54" s="18"/>
      <c r="H54" s="18"/>
      <c r="I54" s="18"/>
      <c r="J54" s="3" t="str">
        <f>IF($I54="","",_xlfn.XLOOKUP($I54,カテゴリーリスト!$A:$A,カテゴリーリスト!$B:$B,,0))</f>
        <v/>
      </c>
      <c r="K54" s="3" t="str">
        <f>IF($I54="","",_xlfn.XLOOKUP($I54,カテゴリーリスト!$A:$A,カテゴリーリスト!$C:$C,,0))</f>
        <v/>
      </c>
      <c r="L54" s="3" t="str">
        <f>IF($I54="","",_xlfn.XLOOKUP($I54,カテゴリーリスト!$A:$A,カテゴリーリスト!$D:$D,,0))</f>
        <v/>
      </c>
      <c r="M54" s="3" t="str">
        <f>IF($I54="","",_xlfn.XLOOKUP($I54,カテゴリーリスト!$A:$A,カテゴリーリスト!$E:$E,,0))</f>
        <v/>
      </c>
      <c r="N54" s="18"/>
      <c r="O54" s="3" t="str">
        <f>IF($N54="","",_xlfn.XLOOKUP($N54,カテゴリーリスト!$A:$A,カテゴリーリスト!$B:$B,,0))</f>
        <v/>
      </c>
      <c r="P54" s="3" t="str">
        <f>IF($N54="","",_xlfn.XLOOKUP($N54,カテゴリーリスト!$A:$A,カテゴリーリスト!$C:$C,,0))</f>
        <v/>
      </c>
      <c r="Q54" s="3" t="str">
        <f>IF($N54="","",_xlfn.XLOOKUP($N54,カテゴリーリスト!$A:$A,カテゴリーリスト!$D:$D,,0))</f>
        <v/>
      </c>
      <c r="R54" s="3" t="str">
        <f>IF($N54="","",_xlfn.XLOOKUP($N54,カテゴリーリスト!$A:$A,カテゴリーリスト!$E:$E,,0))</f>
        <v/>
      </c>
      <c r="S54" s="18"/>
      <c r="T54" s="3" t="str">
        <f>IF($S54="","",_xlfn.XLOOKUP($S54,カテゴリーリスト!$A:$A,カテゴリーリスト!$B:$B,,0))</f>
        <v/>
      </c>
      <c r="U54" s="3" t="str">
        <f>IF($S54="","",_xlfn.XLOOKUP($S54,カテゴリーリスト!$A:$A,カテゴリーリスト!$C:$C,,0))</f>
        <v/>
      </c>
      <c r="V54" s="3" t="str">
        <f>IF($S54="","",_xlfn.XLOOKUP($S54,カテゴリーリスト!$A:$A,カテゴリーリスト!$D:$D,,0))</f>
        <v/>
      </c>
      <c r="W54" s="3" t="str">
        <f>IF($S54="","",_xlfn.XLOOKUP($S54,カテゴリーリスト!$A:$A,カテゴリーリスト!$E:$E,,0))</f>
        <v/>
      </c>
      <c r="X54" s="70"/>
      <c r="Y54" s="18"/>
      <c r="Z54" s="18"/>
      <c r="AA54" s="18"/>
      <c r="AB54" s="18"/>
      <c r="AC54" s="18"/>
      <c r="AD54" s="18"/>
      <c r="AE54" s="21"/>
      <c r="AF54" s="21"/>
      <c r="AG54" s="21"/>
      <c r="AH54" s="18"/>
      <c r="AI54" s="71"/>
      <c r="AJ54" s="71"/>
      <c r="AK54" s="71"/>
      <c r="AL54" s="21"/>
      <c r="AM54" s="71"/>
      <c r="AN54" s="71"/>
      <c r="AO54" s="71"/>
      <c r="AP54" s="21"/>
      <c r="AQ54" s="21"/>
      <c r="AR54" s="19"/>
      <c r="AS54" s="21"/>
      <c r="AT54" s="18"/>
      <c r="AU54" s="65"/>
      <c r="AV54" s="65"/>
      <c r="AW54" s="65"/>
      <c r="AX54" s="65"/>
      <c r="AY54" s="65"/>
      <c r="AZ54" s="65"/>
      <c r="BA54" s="65"/>
      <c r="BB54" s="65"/>
      <c r="BC54" s="65"/>
      <c r="BD54" s="65"/>
      <c r="BE54" s="80"/>
      <c r="BF54" s="66"/>
      <c r="BG54" s="66"/>
      <c r="BH54" s="66"/>
      <c r="BI54" s="66"/>
      <c r="BJ54" s="104"/>
      <c r="BK54" s="20"/>
      <c r="BL54" s="20"/>
      <c r="BM54" s="17"/>
      <c r="BN54" s="20"/>
      <c r="BO54" s="20"/>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22"/>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23" t="str">
        <f t="shared" si="1"/>
        <v>0048-01</v>
      </c>
      <c r="HE54" s="23" t="str">
        <f t="shared" si="2"/>
        <v>0048-02</v>
      </c>
      <c r="HF54" s="23" t="str">
        <f t="shared" si="3"/>
        <v>0048-03</v>
      </c>
      <c r="HG54" s="23" t="str">
        <f t="shared" si="4"/>
        <v>0048-04</v>
      </c>
      <c r="HH54" s="23" t="str">
        <f t="shared" si="5"/>
        <v>0048-05</v>
      </c>
      <c r="HI54" s="23" t="str">
        <f t="shared" si="6"/>
        <v>0048-06</v>
      </c>
      <c r="HJ54" s="23" t="str">
        <f t="shared" si="7"/>
        <v>0048-07</v>
      </c>
      <c r="HK54" s="23" t="str">
        <f t="shared" si="8"/>
        <v>0048-08</v>
      </c>
      <c r="HL54" s="23" t="str">
        <f t="shared" si="9"/>
        <v>0048-09</v>
      </c>
      <c r="HM54" s="23" t="str">
        <f t="shared" si="10"/>
        <v>0048-10</v>
      </c>
    </row>
    <row r="55" spans="1:221" s="15" customFormat="1" ht="19.5" x14ac:dyDescent="0.4">
      <c r="A55" s="3" t="str">
        <f t="shared" si="0"/>
        <v>0049</v>
      </c>
      <c r="B55" s="18"/>
      <c r="C55" s="18"/>
      <c r="D55" s="18"/>
      <c r="E55" s="18"/>
      <c r="F55" s="18"/>
      <c r="G55" s="18"/>
      <c r="H55" s="18"/>
      <c r="I55" s="18"/>
      <c r="J55" s="3" t="str">
        <f>IF($I55="","",_xlfn.XLOOKUP($I55,カテゴリーリスト!$A:$A,カテゴリーリスト!$B:$B,,0))</f>
        <v/>
      </c>
      <c r="K55" s="3" t="str">
        <f>IF($I55="","",_xlfn.XLOOKUP($I55,カテゴリーリスト!$A:$A,カテゴリーリスト!$C:$C,,0))</f>
        <v/>
      </c>
      <c r="L55" s="3" t="str">
        <f>IF($I55="","",_xlfn.XLOOKUP($I55,カテゴリーリスト!$A:$A,カテゴリーリスト!$D:$D,,0))</f>
        <v/>
      </c>
      <c r="M55" s="3" t="str">
        <f>IF($I55="","",_xlfn.XLOOKUP($I55,カテゴリーリスト!$A:$A,カテゴリーリスト!$E:$E,,0))</f>
        <v/>
      </c>
      <c r="N55" s="18"/>
      <c r="O55" s="3" t="str">
        <f>IF($N55="","",_xlfn.XLOOKUP($N55,カテゴリーリスト!$A:$A,カテゴリーリスト!$B:$B,,0))</f>
        <v/>
      </c>
      <c r="P55" s="3" t="str">
        <f>IF($N55="","",_xlfn.XLOOKUP($N55,カテゴリーリスト!$A:$A,カテゴリーリスト!$C:$C,,0))</f>
        <v/>
      </c>
      <c r="Q55" s="3" t="str">
        <f>IF($N55="","",_xlfn.XLOOKUP($N55,カテゴリーリスト!$A:$A,カテゴリーリスト!$D:$D,,0))</f>
        <v/>
      </c>
      <c r="R55" s="3" t="str">
        <f>IF($N55="","",_xlfn.XLOOKUP($N55,カテゴリーリスト!$A:$A,カテゴリーリスト!$E:$E,,0))</f>
        <v/>
      </c>
      <c r="S55" s="18"/>
      <c r="T55" s="3" t="str">
        <f>IF($S55="","",_xlfn.XLOOKUP($S55,カテゴリーリスト!$A:$A,カテゴリーリスト!$B:$B,,0))</f>
        <v/>
      </c>
      <c r="U55" s="3" t="str">
        <f>IF($S55="","",_xlfn.XLOOKUP($S55,カテゴリーリスト!$A:$A,カテゴリーリスト!$C:$C,,0))</f>
        <v/>
      </c>
      <c r="V55" s="3" t="str">
        <f>IF($S55="","",_xlfn.XLOOKUP($S55,カテゴリーリスト!$A:$A,カテゴリーリスト!$D:$D,,0))</f>
        <v/>
      </c>
      <c r="W55" s="3" t="str">
        <f>IF($S55="","",_xlfn.XLOOKUP($S55,カテゴリーリスト!$A:$A,カテゴリーリスト!$E:$E,,0))</f>
        <v/>
      </c>
      <c r="X55" s="70"/>
      <c r="Y55" s="18"/>
      <c r="Z55" s="18"/>
      <c r="AA55" s="18"/>
      <c r="AB55" s="18"/>
      <c r="AC55" s="18"/>
      <c r="AD55" s="18"/>
      <c r="AE55" s="21"/>
      <c r="AF55" s="21"/>
      <c r="AG55" s="21"/>
      <c r="AH55" s="18"/>
      <c r="AI55" s="71"/>
      <c r="AJ55" s="71"/>
      <c r="AK55" s="71"/>
      <c r="AL55" s="21"/>
      <c r="AM55" s="71"/>
      <c r="AN55" s="71"/>
      <c r="AO55" s="71"/>
      <c r="AP55" s="21"/>
      <c r="AQ55" s="21"/>
      <c r="AR55" s="19"/>
      <c r="AS55" s="21"/>
      <c r="AT55" s="18"/>
      <c r="AU55" s="65"/>
      <c r="AV55" s="65"/>
      <c r="AW55" s="65"/>
      <c r="AX55" s="65"/>
      <c r="AY55" s="65"/>
      <c r="AZ55" s="65"/>
      <c r="BA55" s="65"/>
      <c r="BB55" s="65"/>
      <c r="BC55" s="65"/>
      <c r="BD55" s="65"/>
      <c r="BE55" s="80"/>
      <c r="BF55" s="66"/>
      <c r="BG55" s="66"/>
      <c r="BH55" s="66"/>
      <c r="BI55" s="66"/>
      <c r="BJ55" s="104"/>
      <c r="BK55" s="20"/>
      <c r="BL55" s="20"/>
      <c r="BM55" s="17"/>
      <c r="BN55" s="20"/>
      <c r="BO55" s="20"/>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22"/>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23" t="str">
        <f t="shared" si="1"/>
        <v>0049-01</v>
      </c>
      <c r="HE55" s="23" t="str">
        <f t="shared" si="2"/>
        <v>0049-02</v>
      </c>
      <c r="HF55" s="23" t="str">
        <f t="shared" si="3"/>
        <v>0049-03</v>
      </c>
      <c r="HG55" s="23" t="str">
        <f t="shared" si="4"/>
        <v>0049-04</v>
      </c>
      <c r="HH55" s="23" t="str">
        <f t="shared" si="5"/>
        <v>0049-05</v>
      </c>
      <c r="HI55" s="23" t="str">
        <f t="shared" si="6"/>
        <v>0049-06</v>
      </c>
      <c r="HJ55" s="23" t="str">
        <f t="shared" si="7"/>
        <v>0049-07</v>
      </c>
      <c r="HK55" s="23" t="str">
        <f t="shared" si="8"/>
        <v>0049-08</v>
      </c>
      <c r="HL55" s="23" t="str">
        <f t="shared" si="9"/>
        <v>0049-09</v>
      </c>
      <c r="HM55" s="23" t="str">
        <f t="shared" si="10"/>
        <v>0049-10</v>
      </c>
    </row>
    <row r="56" spans="1:221" s="15" customFormat="1" ht="19.5" x14ac:dyDescent="0.4">
      <c r="A56" s="3" t="str">
        <f t="shared" si="0"/>
        <v>0050</v>
      </c>
      <c r="B56" s="18"/>
      <c r="C56" s="18"/>
      <c r="D56" s="18"/>
      <c r="E56" s="18"/>
      <c r="F56" s="18"/>
      <c r="G56" s="18"/>
      <c r="H56" s="18"/>
      <c r="I56" s="18"/>
      <c r="J56" s="3" t="str">
        <f>IF($I56="","",_xlfn.XLOOKUP($I56,カテゴリーリスト!$A:$A,カテゴリーリスト!$B:$B,,0))</f>
        <v/>
      </c>
      <c r="K56" s="3" t="str">
        <f>IF($I56="","",_xlfn.XLOOKUP($I56,カテゴリーリスト!$A:$A,カテゴリーリスト!$C:$C,,0))</f>
        <v/>
      </c>
      <c r="L56" s="3" t="str">
        <f>IF($I56="","",_xlfn.XLOOKUP($I56,カテゴリーリスト!$A:$A,カテゴリーリスト!$D:$D,,0))</f>
        <v/>
      </c>
      <c r="M56" s="3" t="str">
        <f>IF($I56="","",_xlfn.XLOOKUP($I56,カテゴリーリスト!$A:$A,カテゴリーリスト!$E:$E,,0))</f>
        <v/>
      </c>
      <c r="N56" s="18"/>
      <c r="O56" s="3" t="str">
        <f>IF($N56="","",_xlfn.XLOOKUP($N56,カテゴリーリスト!$A:$A,カテゴリーリスト!$B:$B,,0))</f>
        <v/>
      </c>
      <c r="P56" s="3" t="str">
        <f>IF($N56="","",_xlfn.XLOOKUP($N56,カテゴリーリスト!$A:$A,カテゴリーリスト!$C:$C,,0))</f>
        <v/>
      </c>
      <c r="Q56" s="3" t="str">
        <f>IF($N56="","",_xlfn.XLOOKUP($N56,カテゴリーリスト!$A:$A,カテゴリーリスト!$D:$D,,0))</f>
        <v/>
      </c>
      <c r="R56" s="3" t="str">
        <f>IF($N56="","",_xlfn.XLOOKUP($N56,カテゴリーリスト!$A:$A,カテゴリーリスト!$E:$E,,0))</f>
        <v/>
      </c>
      <c r="S56" s="18"/>
      <c r="T56" s="3" t="str">
        <f>IF($S56="","",_xlfn.XLOOKUP($S56,カテゴリーリスト!$A:$A,カテゴリーリスト!$B:$B,,0))</f>
        <v/>
      </c>
      <c r="U56" s="3" t="str">
        <f>IF($S56="","",_xlfn.XLOOKUP($S56,カテゴリーリスト!$A:$A,カテゴリーリスト!$C:$C,,0))</f>
        <v/>
      </c>
      <c r="V56" s="3" t="str">
        <f>IF($S56="","",_xlfn.XLOOKUP($S56,カテゴリーリスト!$A:$A,カテゴリーリスト!$D:$D,,0))</f>
        <v/>
      </c>
      <c r="W56" s="3" t="str">
        <f>IF($S56="","",_xlfn.XLOOKUP($S56,カテゴリーリスト!$A:$A,カテゴリーリスト!$E:$E,,0))</f>
        <v/>
      </c>
      <c r="X56" s="70"/>
      <c r="Y56" s="18"/>
      <c r="Z56" s="18"/>
      <c r="AA56" s="18"/>
      <c r="AB56" s="18"/>
      <c r="AC56" s="18"/>
      <c r="AD56" s="18"/>
      <c r="AE56" s="21"/>
      <c r="AF56" s="21"/>
      <c r="AG56" s="21"/>
      <c r="AH56" s="18"/>
      <c r="AI56" s="71"/>
      <c r="AJ56" s="71"/>
      <c r="AK56" s="71"/>
      <c r="AL56" s="21"/>
      <c r="AM56" s="71"/>
      <c r="AN56" s="71"/>
      <c r="AO56" s="71"/>
      <c r="AP56" s="21"/>
      <c r="AQ56" s="21"/>
      <c r="AR56" s="19"/>
      <c r="AS56" s="21"/>
      <c r="AT56" s="18"/>
      <c r="AU56" s="65"/>
      <c r="AV56" s="65"/>
      <c r="AW56" s="65"/>
      <c r="AX56" s="65"/>
      <c r="AY56" s="65"/>
      <c r="AZ56" s="65"/>
      <c r="BA56" s="65"/>
      <c r="BB56" s="65"/>
      <c r="BC56" s="65"/>
      <c r="BD56" s="65"/>
      <c r="BE56" s="80"/>
      <c r="BF56" s="66"/>
      <c r="BG56" s="66"/>
      <c r="BH56" s="66"/>
      <c r="BI56" s="66"/>
      <c r="BJ56" s="104"/>
      <c r="BK56" s="20"/>
      <c r="BL56" s="20"/>
      <c r="BM56" s="17"/>
      <c r="BN56" s="20"/>
      <c r="BO56" s="20"/>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22"/>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23" t="str">
        <f t="shared" si="1"/>
        <v>0050-01</v>
      </c>
      <c r="HE56" s="23" t="str">
        <f t="shared" si="2"/>
        <v>0050-02</v>
      </c>
      <c r="HF56" s="23" t="str">
        <f t="shared" si="3"/>
        <v>0050-03</v>
      </c>
      <c r="HG56" s="23" t="str">
        <f t="shared" si="4"/>
        <v>0050-04</v>
      </c>
      <c r="HH56" s="23" t="str">
        <f t="shared" si="5"/>
        <v>0050-05</v>
      </c>
      <c r="HI56" s="23" t="str">
        <f t="shared" si="6"/>
        <v>0050-06</v>
      </c>
      <c r="HJ56" s="23" t="str">
        <f t="shared" si="7"/>
        <v>0050-07</v>
      </c>
      <c r="HK56" s="23" t="str">
        <f t="shared" si="8"/>
        <v>0050-08</v>
      </c>
      <c r="HL56" s="23" t="str">
        <f t="shared" si="9"/>
        <v>0050-09</v>
      </c>
      <c r="HM56" s="23" t="str">
        <f t="shared" si="10"/>
        <v>0050-10</v>
      </c>
    </row>
    <row r="57" spans="1:221" s="15" customFormat="1" ht="19.5" x14ac:dyDescent="0.4">
      <c r="A57" s="3" t="str">
        <f t="shared" si="0"/>
        <v>0051</v>
      </c>
      <c r="B57" s="18"/>
      <c r="C57" s="18"/>
      <c r="D57" s="18"/>
      <c r="E57" s="18"/>
      <c r="F57" s="18"/>
      <c r="G57" s="18"/>
      <c r="H57" s="18"/>
      <c r="I57" s="18"/>
      <c r="J57" s="3" t="str">
        <f>IF($I57="","",_xlfn.XLOOKUP($I57,カテゴリーリスト!$A:$A,カテゴリーリスト!$B:$B,,0))</f>
        <v/>
      </c>
      <c r="K57" s="3" t="str">
        <f>IF($I57="","",_xlfn.XLOOKUP($I57,カテゴリーリスト!$A:$A,カテゴリーリスト!$C:$C,,0))</f>
        <v/>
      </c>
      <c r="L57" s="3" t="str">
        <f>IF($I57="","",_xlfn.XLOOKUP($I57,カテゴリーリスト!$A:$A,カテゴリーリスト!$D:$D,,0))</f>
        <v/>
      </c>
      <c r="M57" s="3" t="str">
        <f>IF($I57="","",_xlfn.XLOOKUP($I57,カテゴリーリスト!$A:$A,カテゴリーリスト!$E:$E,,0))</f>
        <v/>
      </c>
      <c r="N57" s="18"/>
      <c r="O57" s="3" t="str">
        <f>IF($N57="","",_xlfn.XLOOKUP($N57,カテゴリーリスト!$A:$A,カテゴリーリスト!$B:$B,,0))</f>
        <v/>
      </c>
      <c r="P57" s="3" t="str">
        <f>IF($N57="","",_xlfn.XLOOKUP($N57,カテゴリーリスト!$A:$A,カテゴリーリスト!$C:$C,,0))</f>
        <v/>
      </c>
      <c r="Q57" s="3" t="str">
        <f>IF($N57="","",_xlfn.XLOOKUP($N57,カテゴリーリスト!$A:$A,カテゴリーリスト!$D:$D,,0))</f>
        <v/>
      </c>
      <c r="R57" s="3" t="str">
        <f>IF($N57="","",_xlfn.XLOOKUP($N57,カテゴリーリスト!$A:$A,カテゴリーリスト!$E:$E,,0))</f>
        <v/>
      </c>
      <c r="S57" s="18"/>
      <c r="T57" s="3" t="str">
        <f>IF($S57="","",_xlfn.XLOOKUP($S57,カテゴリーリスト!$A:$A,カテゴリーリスト!$B:$B,,0))</f>
        <v/>
      </c>
      <c r="U57" s="3" t="str">
        <f>IF($S57="","",_xlfn.XLOOKUP($S57,カテゴリーリスト!$A:$A,カテゴリーリスト!$C:$C,,0))</f>
        <v/>
      </c>
      <c r="V57" s="3" t="str">
        <f>IF($S57="","",_xlfn.XLOOKUP($S57,カテゴリーリスト!$A:$A,カテゴリーリスト!$D:$D,,0))</f>
        <v/>
      </c>
      <c r="W57" s="3" t="str">
        <f>IF($S57="","",_xlfn.XLOOKUP($S57,カテゴリーリスト!$A:$A,カテゴリーリスト!$E:$E,,0))</f>
        <v/>
      </c>
      <c r="X57" s="70"/>
      <c r="Y57" s="18"/>
      <c r="Z57" s="18"/>
      <c r="AA57" s="18"/>
      <c r="AB57" s="18"/>
      <c r="AC57" s="18"/>
      <c r="AD57" s="18"/>
      <c r="AE57" s="21"/>
      <c r="AF57" s="21"/>
      <c r="AG57" s="21"/>
      <c r="AH57" s="18"/>
      <c r="AI57" s="71"/>
      <c r="AJ57" s="71"/>
      <c r="AK57" s="71"/>
      <c r="AL57" s="21"/>
      <c r="AM57" s="71"/>
      <c r="AN57" s="71"/>
      <c r="AO57" s="71"/>
      <c r="AP57" s="21"/>
      <c r="AQ57" s="21"/>
      <c r="AR57" s="19"/>
      <c r="AS57" s="21"/>
      <c r="AT57" s="18"/>
      <c r="AU57" s="65"/>
      <c r="AV57" s="65"/>
      <c r="AW57" s="65"/>
      <c r="AX57" s="65"/>
      <c r="AY57" s="65"/>
      <c r="AZ57" s="65"/>
      <c r="BA57" s="65"/>
      <c r="BB57" s="65"/>
      <c r="BC57" s="65"/>
      <c r="BD57" s="65"/>
      <c r="BE57" s="80"/>
      <c r="BF57" s="66"/>
      <c r="BG57" s="66"/>
      <c r="BH57" s="66"/>
      <c r="BI57" s="66"/>
      <c r="BJ57" s="104"/>
      <c r="BK57" s="20"/>
      <c r="BL57" s="20"/>
      <c r="BM57" s="17"/>
      <c r="BN57" s="20"/>
      <c r="BO57" s="20"/>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22"/>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23" t="str">
        <f t="shared" si="1"/>
        <v>0051-01</v>
      </c>
      <c r="HE57" s="23" t="str">
        <f t="shared" si="2"/>
        <v>0051-02</v>
      </c>
      <c r="HF57" s="23" t="str">
        <f t="shared" si="3"/>
        <v>0051-03</v>
      </c>
      <c r="HG57" s="23" t="str">
        <f t="shared" si="4"/>
        <v>0051-04</v>
      </c>
      <c r="HH57" s="23" t="str">
        <f t="shared" si="5"/>
        <v>0051-05</v>
      </c>
      <c r="HI57" s="23" t="str">
        <f t="shared" si="6"/>
        <v>0051-06</v>
      </c>
      <c r="HJ57" s="23" t="str">
        <f t="shared" si="7"/>
        <v>0051-07</v>
      </c>
      <c r="HK57" s="23" t="str">
        <f t="shared" si="8"/>
        <v>0051-08</v>
      </c>
      <c r="HL57" s="23" t="str">
        <f t="shared" si="9"/>
        <v>0051-09</v>
      </c>
      <c r="HM57" s="23" t="str">
        <f t="shared" si="10"/>
        <v>0051-10</v>
      </c>
    </row>
    <row r="58" spans="1:221" s="15" customFormat="1" ht="19.5" x14ac:dyDescent="0.4">
      <c r="A58" s="3" t="str">
        <f t="shared" si="0"/>
        <v>0052</v>
      </c>
      <c r="B58" s="18"/>
      <c r="C58" s="18"/>
      <c r="D58" s="18"/>
      <c r="E58" s="18"/>
      <c r="F58" s="18"/>
      <c r="G58" s="18"/>
      <c r="H58" s="18"/>
      <c r="I58" s="18"/>
      <c r="J58" s="3" t="str">
        <f>IF($I58="","",_xlfn.XLOOKUP($I58,カテゴリーリスト!$A:$A,カテゴリーリスト!$B:$B,,0))</f>
        <v/>
      </c>
      <c r="K58" s="3" t="str">
        <f>IF($I58="","",_xlfn.XLOOKUP($I58,カテゴリーリスト!$A:$A,カテゴリーリスト!$C:$C,,0))</f>
        <v/>
      </c>
      <c r="L58" s="3" t="str">
        <f>IF($I58="","",_xlfn.XLOOKUP($I58,カテゴリーリスト!$A:$A,カテゴリーリスト!$D:$D,,0))</f>
        <v/>
      </c>
      <c r="M58" s="3" t="str">
        <f>IF($I58="","",_xlfn.XLOOKUP($I58,カテゴリーリスト!$A:$A,カテゴリーリスト!$E:$E,,0))</f>
        <v/>
      </c>
      <c r="N58" s="18"/>
      <c r="O58" s="3" t="str">
        <f>IF($N58="","",_xlfn.XLOOKUP($N58,カテゴリーリスト!$A:$A,カテゴリーリスト!$B:$B,,0))</f>
        <v/>
      </c>
      <c r="P58" s="3" t="str">
        <f>IF($N58="","",_xlfn.XLOOKUP($N58,カテゴリーリスト!$A:$A,カテゴリーリスト!$C:$C,,0))</f>
        <v/>
      </c>
      <c r="Q58" s="3" t="str">
        <f>IF($N58="","",_xlfn.XLOOKUP($N58,カテゴリーリスト!$A:$A,カテゴリーリスト!$D:$D,,0))</f>
        <v/>
      </c>
      <c r="R58" s="3" t="str">
        <f>IF($N58="","",_xlfn.XLOOKUP($N58,カテゴリーリスト!$A:$A,カテゴリーリスト!$E:$E,,0))</f>
        <v/>
      </c>
      <c r="S58" s="18"/>
      <c r="T58" s="3" t="str">
        <f>IF($S58="","",_xlfn.XLOOKUP($S58,カテゴリーリスト!$A:$A,カテゴリーリスト!$B:$B,,0))</f>
        <v/>
      </c>
      <c r="U58" s="3" t="str">
        <f>IF($S58="","",_xlfn.XLOOKUP($S58,カテゴリーリスト!$A:$A,カテゴリーリスト!$C:$C,,0))</f>
        <v/>
      </c>
      <c r="V58" s="3" t="str">
        <f>IF($S58="","",_xlfn.XLOOKUP($S58,カテゴリーリスト!$A:$A,カテゴリーリスト!$D:$D,,0))</f>
        <v/>
      </c>
      <c r="W58" s="3" t="str">
        <f>IF($S58="","",_xlfn.XLOOKUP($S58,カテゴリーリスト!$A:$A,カテゴリーリスト!$E:$E,,0))</f>
        <v/>
      </c>
      <c r="X58" s="70"/>
      <c r="Y58" s="18"/>
      <c r="Z58" s="18"/>
      <c r="AA58" s="18"/>
      <c r="AB58" s="18"/>
      <c r="AC58" s="18"/>
      <c r="AD58" s="18"/>
      <c r="AE58" s="21"/>
      <c r="AF58" s="21"/>
      <c r="AG58" s="21"/>
      <c r="AH58" s="18"/>
      <c r="AI58" s="71"/>
      <c r="AJ58" s="71"/>
      <c r="AK58" s="71"/>
      <c r="AL58" s="21"/>
      <c r="AM58" s="71"/>
      <c r="AN58" s="71"/>
      <c r="AO58" s="71"/>
      <c r="AP58" s="21"/>
      <c r="AQ58" s="21"/>
      <c r="AR58" s="19"/>
      <c r="AS58" s="21"/>
      <c r="AT58" s="18"/>
      <c r="AU58" s="65"/>
      <c r="AV58" s="65"/>
      <c r="AW58" s="65"/>
      <c r="AX58" s="65"/>
      <c r="AY58" s="65"/>
      <c r="AZ58" s="65"/>
      <c r="BA58" s="65"/>
      <c r="BB58" s="65"/>
      <c r="BC58" s="65"/>
      <c r="BD58" s="65"/>
      <c r="BE58" s="80"/>
      <c r="BF58" s="66"/>
      <c r="BG58" s="66"/>
      <c r="BH58" s="66"/>
      <c r="BI58" s="66"/>
      <c r="BJ58" s="104"/>
      <c r="BK58" s="20"/>
      <c r="BL58" s="20"/>
      <c r="BM58" s="17"/>
      <c r="BN58" s="20"/>
      <c r="BO58" s="20"/>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22"/>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23" t="str">
        <f t="shared" si="1"/>
        <v>0052-01</v>
      </c>
      <c r="HE58" s="23" t="str">
        <f t="shared" si="2"/>
        <v>0052-02</v>
      </c>
      <c r="HF58" s="23" t="str">
        <f t="shared" si="3"/>
        <v>0052-03</v>
      </c>
      <c r="HG58" s="23" t="str">
        <f t="shared" si="4"/>
        <v>0052-04</v>
      </c>
      <c r="HH58" s="23" t="str">
        <f t="shared" si="5"/>
        <v>0052-05</v>
      </c>
      <c r="HI58" s="23" t="str">
        <f t="shared" si="6"/>
        <v>0052-06</v>
      </c>
      <c r="HJ58" s="23" t="str">
        <f t="shared" si="7"/>
        <v>0052-07</v>
      </c>
      <c r="HK58" s="23" t="str">
        <f t="shared" si="8"/>
        <v>0052-08</v>
      </c>
      <c r="HL58" s="23" t="str">
        <f t="shared" si="9"/>
        <v>0052-09</v>
      </c>
      <c r="HM58" s="23" t="str">
        <f t="shared" si="10"/>
        <v>0052-10</v>
      </c>
    </row>
    <row r="59" spans="1:221" s="15" customFormat="1" ht="19.5" x14ac:dyDescent="0.4">
      <c r="A59" s="3" t="str">
        <f t="shared" si="0"/>
        <v>0053</v>
      </c>
      <c r="B59" s="18"/>
      <c r="C59" s="18"/>
      <c r="D59" s="18"/>
      <c r="E59" s="18"/>
      <c r="F59" s="18"/>
      <c r="G59" s="18"/>
      <c r="H59" s="18"/>
      <c r="I59" s="18"/>
      <c r="J59" s="3" t="str">
        <f>IF($I59="","",_xlfn.XLOOKUP($I59,カテゴリーリスト!$A:$A,カテゴリーリスト!$B:$B,,0))</f>
        <v/>
      </c>
      <c r="K59" s="3" t="str">
        <f>IF($I59="","",_xlfn.XLOOKUP($I59,カテゴリーリスト!$A:$A,カテゴリーリスト!$C:$C,,0))</f>
        <v/>
      </c>
      <c r="L59" s="3" t="str">
        <f>IF($I59="","",_xlfn.XLOOKUP($I59,カテゴリーリスト!$A:$A,カテゴリーリスト!$D:$D,,0))</f>
        <v/>
      </c>
      <c r="M59" s="3" t="str">
        <f>IF($I59="","",_xlfn.XLOOKUP($I59,カテゴリーリスト!$A:$A,カテゴリーリスト!$E:$E,,0))</f>
        <v/>
      </c>
      <c r="N59" s="18"/>
      <c r="O59" s="3" t="str">
        <f>IF($N59="","",_xlfn.XLOOKUP($N59,カテゴリーリスト!$A:$A,カテゴリーリスト!$B:$B,,0))</f>
        <v/>
      </c>
      <c r="P59" s="3" t="str">
        <f>IF($N59="","",_xlfn.XLOOKUP($N59,カテゴリーリスト!$A:$A,カテゴリーリスト!$C:$C,,0))</f>
        <v/>
      </c>
      <c r="Q59" s="3" t="str">
        <f>IF($N59="","",_xlfn.XLOOKUP($N59,カテゴリーリスト!$A:$A,カテゴリーリスト!$D:$D,,0))</f>
        <v/>
      </c>
      <c r="R59" s="3" t="str">
        <f>IF($N59="","",_xlfn.XLOOKUP($N59,カテゴリーリスト!$A:$A,カテゴリーリスト!$E:$E,,0))</f>
        <v/>
      </c>
      <c r="S59" s="18"/>
      <c r="T59" s="3" t="str">
        <f>IF($S59="","",_xlfn.XLOOKUP($S59,カテゴリーリスト!$A:$A,カテゴリーリスト!$B:$B,,0))</f>
        <v/>
      </c>
      <c r="U59" s="3" t="str">
        <f>IF($S59="","",_xlfn.XLOOKUP($S59,カテゴリーリスト!$A:$A,カテゴリーリスト!$C:$C,,0))</f>
        <v/>
      </c>
      <c r="V59" s="3" t="str">
        <f>IF($S59="","",_xlfn.XLOOKUP($S59,カテゴリーリスト!$A:$A,カテゴリーリスト!$D:$D,,0))</f>
        <v/>
      </c>
      <c r="W59" s="3" t="str">
        <f>IF($S59="","",_xlfn.XLOOKUP($S59,カテゴリーリスト!$A:$A,カテゴリーリスト!$E:$E,,0))</f>
        <v/>
      </c>
      <c r="X59" s="70"/>
      <c r="Y59" s="18"/>
      <c r="Z59" s="18"/>
      <c r="AA59" s="18"/>
      <c r="AB59" s="18"/>
      <c r="AC59" s="18"/>
      <c r="AD59" s="18"/>
      <c r="AE59" s="21"/>
      <c r="AF59" s="21"/>
      <c r="AG59" s="21"/>
      <c r="AH59" s="18"/>
      <c r="AI59" s="71"/>
      <c r="AJ59" s="71"/>
      <c r="AK59" s="71"/>
      <c r="AL59" s="21"/>
      <c r="AM59" s="71"/>
      <c r="AN59" s="71"/>
      <c r="AO59" s="71"/>
      <c r="AP59" s="21"/>
      <c r="AQ59" s="21"/>
      <c r="AR59" s="19"/>
      <c r="AS59" s="21"/>
      <c r="AT59" s="18"/>
      <c r="AU59" s="65"/>
      <c r="AV59" s="65"/>
      <c r="AW59" s="65"/>
      <c r="AX59" s="65"/>
      <c r="AY59" s="65"/>
      <c r="AZ59" s="65"/>
      <c r="BA59" s="65"/>
      <c r="BB59" s="65"/>
      <c r="BC59" s="65"/>
      <c r="BD59" s="65"/>
      <c r="BE59" s="80"/>
      <c r="BF59" s="66"/>
      <c r="BG59" s="66"/>
      <c r="BH59" s="66"/>
      <c r="BI59" s="66"/>
      <c r="BJ59" s="104"/>
      <c r="BK59" s="20"/>
      <c r="BL59" s="20"/>
      <c r="BM59" s="17"/>
      <c r="BN59" s="20"/>
      <c r="BO59" s="20"/>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22"/>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23" t="str">
        <f t="shared" si="1"/>
        <v>0053-01</v>
      </c>
      <c r="HE59" s="23" t="str">
        <f t="shared" si="2"/>
        <v>0053-02</v>
      </c>
      <c r="HF59" s="23" t="str">
        <f t="shared" si="3"/>
        <v>0053-03</v>
      </c>
      <c r="HG59" s="23" t="str">
        <f t="shared" si="4"/>
        <v>0053-04</v>
      </c>
      <c r="HH59" s="23" t="str">
        <f t="shared" si="5"/>
        <v>0053-05</v>
      </c>
      <c r="HI59" s="23" t="str">
        <f t="shared" si="6"/>
        <v>0053-06</v>
      </c>
      <c r="HJ59" s="23" t="str">
        <f t="shared" si="7"/>
        <v>0053-07</v>
      </c>
      <c r="HK59" s="23" t="str">
        <f t="shared" si="8"/>
        <v>0053-08</v>
      </c>
      <c r="HL59" s="23" t="str">
        <f t="shared" si="9"/>
        <v>0053-09</v>
      </c>
      <c r="HM59" s="23" t="str">
        <f t="shared" si="10"/>
        <v>0053-10</v>
      </c>
    </row>
    <row r="60" spans="1:221" s="15" customFormat="1" ht="19.5" x14ac:dyDescent="0.4">
      <c r="A60" s="3" t="str">
        <f t="shared" si="0"/>
        <v>0054</v>
      </c>
      <c r="B60" s="18"/>
      <c r="C60" s="18"/>
      <c r="D60" s="18"/>
      <c r="E60" s="18"/>
      <c r="F60" s="18"/>
      <c r="G60" s="18"/>
      <c r="H60" s="18"/>
      <c r="I60" s="18"/>
      <c r="J60" s="3" t="str">
        <f>IF($I60="","",_xlfn.XLOOKUP($I60,カテゴリーリスト!$A:$A,カテゴリーリスト!$B:$B,,0))</f>
        <v/>
      </c>
      <c r="K60" s="3" t="str">
        <f>IF($I60="","",_xlfn.XLOOKUP($I60,カテゴリーリスト!$A:$A,カテゴリーリスト!$C:$C,,0))</f>
        <v/>
      </c>
      <c r="L60" s="3" t="str">
        <f>IF($I60="","",_xlfn.XLOOKUP($I60,カテゴリーリスト!$A:$A,カテゴリーリスト!$D:$D,,0))</f>
        <v/>
      </c>
      <c r="M60" s="3" t="str">
        <f>IF($I60="","",_xlfn.XLOOKUP($I60,カテゴリーリスト!$A:$A,カテゴリーリスト!$E:$E,,0))</f>
        <v/>
      </c>
      <c r="N60" s="18"/>
      <c r="O60" s="3" t="str">
        <f>IF($N60="","",_xlfn.XLOOKUP($N60,カテゴリーリスト!$A:$A,カテゴリーリスト!$B:$B,,0))</f>
        <v/>
      </c>
      <c r="P60" s="3" t="str">
        <f>IF($N60="","",_xlfn.XLOOKUP($N60,カテゴリーリスト!$A:$A,カテゴリーリスト!$C:$C,,0))</f>
        <v/>
      </c>
      <c r="Q60" s="3" t="str">
        <f>IF($N60="","",_xlfn.XLOOKUP($N60,カテゴリーリスト!$A:$A,カテゴリーリスト!$D:$D,,0))</f>
        <v/>
      </c>
      <c r="R60" s="3" t="str">
        <f>IF($N60="","",_xlfn.XLOOKUP($N60,カテゴリーリスト!$A:$A,カテゴリーリスト!$E:$E,,0))</f>
        <v/>
      </c>
      <c r="S60" s="18"/>
      <c r="T60" s="3" t="str">
        <f>IF($S60="","",_xlfn.XLOOKUP($S60,カテゴリーリスト!$A:$A,カテゴリーリスト!$B:$B,,0))</f>
        <v/>
      </c>
      <c r="U60" s="3" t="str">
        <f>IF($S60="","",_xlfn.XLOOKUP($S60,カテゴリーリスト!$A:$A,カテゴリーリスト!$C:$C,,0))</f>
        <v/>
      </c>
      <c r="V60" s="3" t="str">
        <f>IF($S60="","",_xlfn.XLOOKUP($S60,カテゴリーリスト!$A:$A,カテゴリーリスト!$D:$D,,0))</f>
        <v/>
      </c>
      <c r="W60" s="3" t="str">
        <f>IF($S60="","",_xlfn.XLOOKUP($S60,カテゴリーリスト!$A:$A,カテゴリーリスト!$E:$E,,0))</f>
        <v/>
      </c>
      <c r="X60" s="70"/>
      <c r="Y60" s="18"/>
      <c r="Z60" s="18"/>
      <c r="AA60" s="18"/>
      <c r="AB60" s="18"/>
      <c r="AC60" s="18"/>
      <c r="AD60" s="18"/>
      <c r="AE60" s="21"/>
      <c r="AF60" s="21"/>
      <c r="AG60" s="21"/>
      <c r="AH60" s="18"/>
      <c r="AI60" s="71"/>
      <c r="AJ60" s="71"/>
      <c r="AK60" s="71"/>
      <c r="AL60" s="21"/>
      <c r="AM60" s="71"/>
      <c r="AN60" s="71"/>
      <c r="AO60" s="71"/>
      <c r="AP60" s="21"/>
      <c r="AQ60" s="21"/>
      <c r="AR60" s="19"/>
      <c r="AS60" s="21"/>
      <c r="AT60" s="18"/>
      <c r="AU60" s="65"/>
      <c r="AV60" s="65"/>
      <c r="AW60" s="65"/>
      <c r="AX60" s="65"/>
      <c r="AY60" s="65"/>
      <c r="AZ60" s="65"/>
      <c r="BA60" s="65"/>
      <c r="BB60" s="65"/>
      <c r="BC60" s="65"/>
      <c r="BD60" s="65"/>
      <c r="BE60" s="80"/>
      <c r="BF60" s="66"/>
      <c r="BG60" s="66"/>
      <c r="BH60" s="66"/>
      <c r="BI60" s="66"/>
      <c r="BJ60" s="104"/>
      <c r="BK60" s="20"/>
      <c r="BL60" s="20"/>
      <c r="BM60" s="17"/>
      <c r="BN60" s="20"/>
      <c r="BO60" s="20"/>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22"/>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23" t="str">
        <f t="shared" si="1"/>
        <v>0054-01</v>
      </c>
      <c r="HE60" s="23" t="str">
        <f t="shared" si="2"/>
        <v>0054-02</v>
      </c>
      <c r="HF60" s="23" t="str">
        <f t="shared" si="3"/>
        <v>0054-03</v>
      </c>
      <c r="HG60" s="23" t="str">
        <f t="shared" si="4"/>
        <v>0054-04</v>
      </c>
      <c r="HH60" s="23" t="str">
        <f t="shared" si="5"/>
        <v>0054-05</v>
      </c>
      <c r="HI60" s="23" t="str">
        <f t="shared" si="6"/>
        <v>0054-06</v>
      </c>
      <c r="HJ60" s="23" t="str">
        <f t="shared" si="7"/>
        <v>0054-07</v>
      </c>
      <c r="HK60" s="23" t="str">
        <f t="shared" si="8"/>
        <v>0054-08</v>
      </c>
      <c r="HL60" s="23" t="str">
        <f t="shared" si="9"/>
        <v>0054-09</v>
      </c>
      <c r="HM60" s="23" t="str">
        <f t="shared" si="10"/>
        <v>0054-10</v>
      </c>
    </row>
    <row r="61" spans="1:221" s="15" customFormat="1" ht="19.5" x14ac:dyDescent="0.4">
      <c r="A61" s="3" t="str">
        <f t="shared" si="0"/>
        <v>0055</v>
      </c>
      <c r="B61" s="18"/>
      <c r="C61" s="18"/>
      <c r="D61" s="18"/>
      <c r="E61" s="18"/>
      <c r="F61" s="18"/>
      <c r="G61" s="18"/>
      <c r="H61" s="18"/>
      <c r="I61" s="18"/>
      <c r="J61" s="3" t="str">
        <f>IF($I61="","",_xlfn.XLOOKUP($I61,カテゴリーリスト!$A:$A,カテゴリーリスト!$B:$B,,0))</f>
        <v/>
      </c>
      <c r="K61" s="3" t="str">
        <f>IF($I61="","",_xlfn.XLOOKUP($I61,カテゴリーリスト!$A:$A,カテゴリーリスト!$C:$C,,0))</f>
        <v/>
      </c>
      <c r="L61" s="3" t="str">
        <f>IF($I61="","",_xlfn.XLOOKUP($I61,カテゴリーリスト!$A:$A,カテゴリーリスト!$D:$D,,0))</f>
        <v/>
      </c>
      <c r="M61" s="3" t="str">
        <f>IF($I61="","",_xlfn.XLOOKUP($I61,カテゴリーリスト!$A:$A,カテゴリーリスト!$E:$E,,0))</f>
        <v/>
      </c>
      <c r="N61" s="18"/>
      <c r="O61" s="3" t="str">
        <f>IF($N61="","",_xlfn.XLOOKUP($N61,カテゴリーリスト!$A:$A,カテゴリーリスト!$B:$B,,0))</f>
        <v/>
      </c>
      <c r="P61" s="3" t="str">
        <f>IF($N61="","",_xlfn.XLOOKUP($N61,カテゴリーリスト!$A:$A,カテゴリーリスト!$C:$C,,0))</f>
        <v/>
      </c>
      <c r="Q61" s="3" t="str">
        <f>IF($N61="","",_xlfn.XLOOKUP($N61,カテゴリーリスト!$A:$A,カテゴリーリスト!$D:$D,,0))</f>
        <v/>
      </c>
      <c r="R61" s="3" t="str">
        <f>IF($N61="","",_xlfn.XLOOKUP($N61,カテゴリーリスト!$A:$A,カテゴリーリスト!$E:$E,,0))</f>
        <v/>
      </c>
      <c r="S61" s="18"/>
      <c r="T61" s="3" t="str">
        <f>IF($S61="","",_xlfn.XLOOKUP($S61,カテゴリーリスト!$A:$A,カテゴリーリスト!$B:$B,,0))</f>
        <v/>
      </c>
      <c r="U61" s="3" t="str">
        <f>IF($S61="","",_xlfn.XLOOKUP($S61,カテゴリーリスト!$A:$A,カテゴリーリスト!$C:$C,,0))</f>
        <v/>
      </c>
      <c r="V61" s="3" t="str">
        <f>IF($S61="","",_xlfn.XLOOKUP($S61,カテゴリーリスト!$A:$A,カテゴリーリスト!$D:$D,,0))</f>
        <v/>
      </c>
      <c r="W61" s="3" t="str">
        <f>IF($S61="","",_xlfn.XLOOKUP($S61,カテゴリーリスト!$A:$A,カテゴリーリスト!$E:$E,,0))</f>
        <v/>
      </c>
      <c r="X61" s="70"/>
      <c r="Y61" s="18"/>
      <c r="Z61" s="18"/>
      <c r="AA61" s="18"/>
      <c r="AB61" s="18"/>
      <c r="AC61" s="18"/>
      <c r="AD61" s="18"/>
      <c r="AE61" s="21"/>
      <c r="AF61" s="21"/>
      <c r="AG61" s="21"/>
      <c r="AH61" s="18"/>
      <c r="AI61" s="71"/>
      <c r="AJ61" s="71"/>
      <c r="AK61" s="71"/>
      <c r="AL61" s="21"/>
      <c r="AM61" s="71"/>
      <c r="AN61" s="71"/>
      <c r="AO61" s="71"/>
      <c r="AP61" s="21"/>
      <c r="AQ61" s="21"/>
      <c r="AR61" s="19"/>
      <c r="AS61" s="21"/>
      <c r="AT61" s="18"/>
      <c r="AU61" s="65"/>
      <c r="AV61" s="65"/>
      <c r="AW61" s="65"/>
      <c r="AX61" s="65"/>
      <c r="AY61" s="65"/>
      <c r="AZ61" s="65"/>
      <c r="BA61" s="65"/>
      <c r="BB61" s="65"/>
      <c r="BC61" s="65"/>
      <c r="BD61" s="65"/>
      <c r="BE61" s="80"/>
      <c r="BF61" s="66"/>
      <c r="BG61" s="66"/>
      <c r="BH61" s="66"/>
      <c r="BI61" s="66"/>
      <c r="BJ61" s="104"/>
      <c r="BK61" s="20"/>
      <c r="BL61" s="20"/>
      <c r="BM61" s="17"/>
      <c r="BN61" s="20"/>
      <c r="BO61" s="20"/>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22"/>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23" t="str">
        <f t="shared" si="1"/>
        <v>0055-01</v>
      </c>
      <c r="HE61" s="23" t="str">
        <f t="shared" si="2"/>
        <v>0055-02</v>
      </c>
      <c r="HF61" s="23" t="str">
        <f t="shared" si="3"/>
        <v>0055-03</v>
      </c>
      <c r="HG61" s="23" t="str">
        <f t="shared" si="4"/>
        <v>0055-04</v>
      </c>
      <c r="HH61" s="23" t="str">
        <f t="shared" si="5"/>
        <v>0055-05</v>
      </c>
      <c r="HI61" s="23" t="str">
        <f t="shared" si="6"/>
        <v>0055-06</v>
      </c>
      <c r="HJ61" s="23" t="str">
        <f t="shared" si="7"/>
        <v>0055-07</v>
      </c>
      <c r="HK61" s="23" t="str">
        <f t="shared" si="8"/>
        <v>0055-08</v>
      </c>
      <c r="HL61" s="23" t="str">
        <f t="shared" si="9"/>
        <v>0055-09</v>
      </c>
      <c r="HM61" s="23" t="str">
        <f t="shared" si="10"/>
        <v>0055-10</v>
      </c>
    </row>
    <row r="62" spans="1:221" s="15" customFormat="1" ht="19.5" x14ac:dyDescent="0.4">
      <c r="A62" s="3" t="str">
        <f t="shared" si="0"/>
        <v>0056</v>
      </c>
      <c r="B62" s="18"/>
      <c r="C62" s="18"/>
      <c r="D62" s="18"/>
      <c r="E62" s="18"/>
      <c r="F62" s="18"/>
      <c r="G62" s="18"/>
      <c r="H62" s="18"/>
      <c r="I62" s="18"/>
      <c r="J62" s="3" t="str">
        <f>IF($I62="","",_xlfn.XLOOKUP($I62,カテゴリーリスト!$A:$A,カテゴリーリスト!$B:$B,,0))</f>
        <v/>
      </c>
      <c r="K62" s="3" t="str">
        <f>IF($I62="","",_xlfn.XLOOKUP($I62,カテゴリーリスト!$A:$A,カテゴリーリスト!$C:$C,,0))</f>
        <v/>
      </c>
      <c r="L62" s="3" t="str">
        <f>IF($I62="","",_xlfn.XLOOKUP($I62,カテゴリーリスト!$A:$A,カテゴリーリスト!$D:$D,,0))</f>
        <v/>
      </c>
      <c r="M62" s="3" t="str">
        <f>IF($I62="","",_xlfn.XLOOKUP($I62,カテゴリーリスト!$A:$A,カテゴリーリスト!$E:$E,,0))</f>
        <v/>
      </c>
      <c r="N62" s="18"/>
      <c r="O62" s="3" t="str">
        <f>IF($N62="","",_xlfn.XLOOKUP($N62,カテゴリーリスト!$A:$A,カテゴリーリスト!$B:$B,,0))</f>
        <v/>
      </c>
      <c r="P62" s="3" t="str">
        <f>IF($N62="","",_xlfn.XLOOKUP($N62,カテゴリーリスト!$A:$A,カテゴリーリスト!$C:$C,,0))</f>
        <v/>
      </c>
      <c r="Q62" s="3" t="str">
        <f>IF($N62="","",_xlfn.XLOOKUP($N62,カテゴリーリスト!$A:$A,カテゴリーリスト!$D:$D,,0))</f>
        <v/>
      </c>
      <c r="R62" s="3" t="str">
        <f>IF($N62="","",_xlfn.XLOOKUP($N62,カテゴリーリスト!$A:$A,カテゴリーリスト!$E:$E,,0))</f>
        <v/>
      </c>
      <c r="S62" s="18"/>
      <c r="T62" s="3" t="str">
        <f>IF($S62="","",_xlfn.XLOOKUP($S62,カテゴリーリスト!$A:$A,カテゴリーリスト!$B:$B,,0))</f>
        <v/>
      </c>
      <c r="U62" s="3" t="str">
        <f>IF($S62="","",_xlfn.XLOOKUP($S62,カテゴリーリスト!$A:$A,カテゴリーリスト!$C:$C,,0))</f>
        <v/>
      </c>
      <c r="V62" s="3" t="str">
        <f>IF($S62="","",_xlfn.XLOOKUP($S62,カテゴリーリスト!$A:$A,カテゴリーリスト!$D:$D,,0))</f>
        <v/>
      </c>
      <c r="W62" s="3" t="str">
        <f>IF($S62="","",_xlfn.XLOOKUP($S62,カテゴリーリスト!$A:$A,カテゴリーリスト!$E:$E,,0))</f>
        <v/>
      </c>
      <c r="X62" s="70"/>
      <c r="Y62" s="18"/>
      <c r="Z62" s="18"/>
      <c r="AA62" s="18"/>
      <c r="AB62" s="18"/>
      <c r="AC62" s="18"/>
      <c r="AD62" s="18"/>
      <c r="AE62" s="21"/>
      <c r="AF62" s="21"/>
      <c r="AG62" s="21"/>
      <c r="AH62" s="18"/>
      <c r="AI62" s="71"/>
      <c r="AJ62" s="71"/>
      <c r="AK62" s="71"/>
      <c r="AL62" s="21"/>
      <c r="AM62" s="71"/>
      <c r="AN62" s="71"/>
      <c r="AO62" s="71"/>
      <c r="AP62" s="21"/>
      <c r="AQ62" s="21"/>
      <c r="AR62" s="19"/>
      <c r="AS62" s="21"/>
      <c r="AT62" s="18"/>
      <c r="AU62" s="65"/>
      <c r="AV62" s="65"/>
      <c r="AW62" s="65"/>
      <c r="AX62" s="65"/>
      <c r="AY62" s="65"/>
      <c r="AZ62" s="65"/>
      <c r="BA62" s="65"/>
      <c r="BB62" s="65"/>
      <c r="BC62" s="65"/>
      <c r="BD62" s="65"/>
      <c r="BE62" s="80"/>
      <c r="BF62" s="66"/>
      <c r="BG62" s="66"/>
      <c r="BH62" s="66"/>
      <c r="BI62" s="66"/>
      <c r="BJ62" s="104"/>
      <c r="BK62" s="20"/>
      <c r="BL62" s="20"/>
      <c r="BM62" s="17"/>
      <c r="BN62" s="20"/>
      <c r="BO62" s="20"/>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22"/>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23" t="str">
        <f t="shared" si="1"/>
        <v>0056-01</v>
      </c>
      <c r="HE62" s="23" t="str">
        <f t="shared" si="2"/>
        <v>0056-02</v>
      </c>
      <c r="HF62" s="23" t="str">
        <f t="shared" si="3"/>
        <v>0056-03</v>
      </c>
      <c r="HG62" s="23" t="str">
        <f t="shared" si="4"/>
        <v>0056-04</v>
      </c>
      <c r="HH62" s="23" t="str">
        <f t="shared" si="5"/>
        <v>0056-05</v>
      </c>
      <c r="HI62" s="23" t="str">
        <f t="shared" si="6"/>
        <v>0056-06</v>
      </c>
      <c r="HJ62" s="23" t="str">
        <f t="shared" si="7"/>
        <v>0056-07</v>
      </c>
      <c r="HK62" s="23" t="str">
        <f t="shared" si="8"/>
        <v>0056-08</v>
      </c>
      <c r="HL62" s="23" t="str">
        <f t="shared" si="9"/>
        <v>0056-09</v>
      </c>
      <c r="HM62" s="23" t="str">
        <f t="shared" si="10"/>
        <v>0056-10</v>
      </c>
    </row>
    <row r="63" spans="1:221" s="15" customFormat="1" ht="19.5" x14ac:dyDescent="0.4">
      <c r="A63" s="3" t="str">
        <f t="shared" si="0"/>
        <v>0057</v>
      </c>
      <c r="B63" s="18"/>
      <c r="C63" s="18"/>
      <c r="D63" s="18"/>
      <c r="E63" s="18"/>
      <c r="F63" s="18"/>
      <c r="G63" s="18"/>
      <c r="H63" s="18"/>
      <c r="I63" s="18"/>
      <c r="J63" s="3" t="str">
        <f>IF($I63="","",_xlfn.XLOOKUP($I63,カテゴリーリスト!$A:$A,カテゴリーリスト!$B:$B,,0))</f>
        <v/>
      </c>
      <c r="K63" s="3" t="str">
        <f>IF($I63="","",_xlfn.XLOOKUP($I63,カテゴリーリスト!$A:$A,カテゴリーリスト!$C:$C,,0))</f>
        <v/>
      </c>
      <c r="L63" s="3" t="str">
        <f>IF($I63="","",_xlfn.XLOOKUP($I63,カテゴリーリスト!$A:$A,カテゴリーリスト!$D:$D,,0))</f>
        <v/>
      </c>
      <c r="M63" s="3" t="str">
        <f>IF($I63="","",_xlfn.XLOOKUP($I63,カテゴリーリスト!$A:$A,カテゴリーリスト!$E:$E,,0))</f>
        <v/>
      </c>
      <c r="N63" s="18"/>
      <c r="O63" s="3" t="str">
        <f>IF($N63="","",_xlfn.XLOOKUP($N63,カテゴリーリスト!$A:$A,カテゴリーリスト!$B:$B,,0))</f>
        <v/>
      </c>
      <c r="P63" s="3" t="str">
        <f>IF($N63="","",_xlfn.XLOOKUP($N63,カテゴリーリスト!$A:$A,カテゴリーリスト!$C:$C,,0))</f>
        <v/>
      </c>
      <c r="Q63" s="3" t="str">
        <f>IF($N63="","",_xlfn.XLOOKUP($N63,カテゴリーリスト!$A:$A,カテゴリーリスト!$D:$D,,0))</f>
        <v/>
      </c>
      <c r="R63" s="3" t="str">
        <f>IF($N63="","",_xlfn.XLOOKUP($N63,カテゴリーリスト!$A:$A,カテゴリーリスト!$E:$E,,0))</f>
        <v/>
      </c>
      <c r="S63" s="18"/>
      <c r="T63" s="3" t="str">
        <f>IF($S63="","",_xlfn.XLOOKUP($S63,カテゴリーリスト!$A:$A,カテゴリーリスト!$B:$B,,0))</f>
        <v/>
      </c>
      <c r="U63" s="3" t="str">
        <f>IF($S63="","",_xlfn.XLOOKUP($S63,カテゴリーリスト!$A:$A,カテゴリーリスト!$C:$C,,0))</f>
        <v/>
      </c>
      <c r="V63" s="3" t="str">
        <f>IF($S63="","",_xlfn.XLOOKUP($S63,カテゴリーリスト!$A:$A,カテゴリーリスト!$D:$D,,0))</f>
        <v/>
      </c>
      <c r="W63" s="3" t="str">
        <f>IF($S63="","",_xlfn.XLOOKUP($S63,カテゴリーリスト!$A:$A,カテゴリーリスト!$E:$E,,0))</f>
        <v/>
      </c>
      <c r="X63" s="70"/>
      <c r="Y63" s="18"/>
      <c r="Z63" s="18"/>
      <c r="AA63" s="18"/>
      <c r="AB63" s="18"/>
      <c r="AC63" s="18"/>
      <c r="AD63" s="18"/>
      <c r="AE63" s="21"/>
      <c r="AF63" s="21"/>
      <c r="AG63" s="21"/>
      <c r="AH63" s="18"/>
      <c r="AI63" s="71"/>
      <c r="AJ63" s="71"/>
      <c r="AK63" s="71"/>
      <c r="AL63" s="21"/>
      <c r="AM63" s="71"/>
      <c r="AN63" s="71"/>
      <c r="AO63" s="71"/>
      <c r="AP63" s="21"/>
      <c r="AQ63" s="21"/>
      <c r="AR63" s="19"/>
      <c r="AS63" s="21"/>
      <c r="AT63" s="18"/>
      <c r="AU63" s="65"/>
      <c r="AV63" s="65"/>
      <c r="AW63" s="65"/>
      <c r="AX63" s="65"/>
      <c r="AY63" s="65"/>
      <c r="AZ63" s="65"/>
      <c r="BA63" s="65"/>
      <c r="BB63" s="65"/>
      <c r="BC63" s="65"/>
      <c r="BD63" s="65"/>
      <c r="BE63" s="80"/>
      <c r="BF63" s="66"/>
      <c r="BG63" s="66"/>
      <c r="BH63" s="66"/>
      <c r="BI63" s="66"/>
      <c r="BJ63" s="104"/>
      <c r="BK63" s="20"/>
      <c r="BL63" s="20"/>
      <c r="BM63" s="17"/>
      <c r="BN63" s="20"/>
      <c r="BO63" s="20"/>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22"/>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23" t="str">
        <f t="shared" si="1"/>
        <v>0057-01</v>
      </c>
      <c r="HE63" s="23" t="str">
        <f t="shared" si="2"/>
        <v>0057-02</v>
      </c>
      <c r="HF63" s="23" t="str">
        <f t="shared" si="3"/>
        <v>0057-03</v>
      </c>
      <c r="HG63" s="23" t="str">
        <f t="shared" si="4"/>
        <v>0057-04</v>
      </c>
      <c r="HH63" s="23" t="str">
        <f t="shared" si="5"/>
        <v>0057-05</v>
      </c>
      <c r="HI63" s="23" t="str">
        <f t="shared" si="6"/>
        <v>0057-06</v>
      </c>
      <c r="HJ63" s="23" t="str">
        <f t="shared" si="7"/>
        <v>0057-07</v>
      </c>
      <c r="HK63" s="23" t="str">
        <f t="shared" si="8"/>
        <v>0057-08</v>
      </c>
      <c r="HL63" s="23" t="str">
        <f t="shared" si="9"/>
        <v>0057-09</v>
      </c>
      <c r="HM63" s="23" t="str">
        <f t="shared" si="10"/>
        <v>0057-10</v>
      </c>
    </row>
    <row r="64" spans="1:221" s="15" customFormat="1" ht="19.5" x14ac:dyDescent="0.4">
      <c r="A64" s="3" t="str">
        <f t="shared" si="0"/>
        <v>0058</v>
      </c>
      <c r="B64" s="18"/>
      <c r="C64" s="18"/>
      <c r="D64" s="18"/>
      <c r="E64" s="18"/>
      <c r="F64" s="18"/>
      <c r="G64" s="18"/>
      <c r="H64" s="18"/>
      <c r="I64" s="18"/>
      <c r="J64" s="3" t="str">
        <f>IF($I64="","",_xlfn.XLOOKUP($I64,カテゴリーリスト!$A:$A,カテゴリーリスト!$B:$B,,0))</f>
        <v/>
      </c>
      <c r="K64" s="3" t="str">
        <f>IF($I64="","",_xlfn.XLOOKUP($I64,カテゴリーリスト!$A:$A,カテゴリーリスト!$C:$C,,0))</f>
        <v/>
      </c>
      <c r="L64" s="3" t="str">
        <f>IF($I64="","",_xlfn.XLOOKUP($I64,カテゴリーリスト!$A:$A,カテゴリーリスト!$D:$D,,0))</f>
        <v/>
      </c>
      <c r="M64" s="3" t="str">
        <f>IF($I64="","",_xlfn.XLOOKUP($I64,カテゴリーリスト!$A:$A,カテゴリーリスト!$E:$E,,0))</f>
        <v/>
      </c>
      <c r="N64" s="18"/>
      <c r="O64" s="3" t="str">
        <f>IF($N64="","",_xlfn.XLOOKUP($N64,カテゴリーリスト!$A:$A,カテゴリーリスト!$B:$B,,0))</f>
        <v/>
      </c>
      <c r="P64" s="3" t="str">
        <f>IF($N64="","",_xlfn.XLOOKUP($N64,カテゴリーリスト!$A:$A,カテゴリーリスト!$C:$C,,0))</f>
        <v/>
      </c>
      <c r="Q64" s="3" t="str">
        <f>IF($N64="","",_xlfn.XLOOKUP($N64,カテゴリーリスト!$A:$A,カテゴリーリスト!$D:$D,,0))</f>
        <v/>
      </c>
      <c r="R64" s="3" t="str">
        <f>IF($N64="","",_xlfn.XLOOKUP($N64,カテゴリーリスト!$A:$A,カテゴリーリスト!$E:$E,,0))</f>
        <v/>
      </c>
      <c r="S64" s="18"/>
      <c r="T64" s="3" t="str">
        <f>IF($S64="","",_xlfn.XLOOKUP($S64,カテゴリーリスト!$A:$A,カテゴリーリスト!$B:$B,,0))</f>
        <v/>
      </c>
      <c r="U64" s="3" t="str">
        <f>IF($S64="","",_xlfn.XLOOKUP($S64,カテゴリーリスト!$A:$A,カテゴリーリスト!$C:$C,,0))</f>
        <v/>
      </c>
      <c r="V64" s="3" t="str">
        <f>IF($S64="","",_xlfn.XLOOKUP($S64,カテゴリーリスト!$A:$A,カテゴリーリスト!$D:$D,,0))</f>
        <v/>
      </c>
      <c r="W64" s="3" t="str">
        <f>IF($S64="","",_xlfn.XLOOKUP($S64,カテゴリーリスト!$A:$A,カテゴリーリスト!$E:$E,,0))</f>
        <v/>
      </c>
      <c r="X64" s="70"/>
      <c r="Y64" s="18"/>
      <c r="Z64" s="18"/>
      <c r="AA64" s="18"/>
      <c r="AB64" s="18"/>
      <c r="AC64" s="18"/>
      <c r="AD64" s="18"/>
      <c r="AE64" s="21"/>
      <c r="AF64" s="21"/>
      <c r="AG64" s="21"/>
      <c r="AH64" s="18"/>
      <c r="AI64" s="71"/>
      <c r="AJ64" s="71"/>
      <c r="AK64" s="71"/>
      <c r="AL64" s="21"/>
      <c r="AM64" s="71"/>
      <c r="AN64" s="71"/>
      <c r="AO64" s="71"/>
      <c r="AP64" s="21"/>
      <c r="AQ64" s="21"/>
      <c r="AR64" s="19"/>
      <c r="AS64" s="21"/>
      <c r="AT64" s="18"/>
      <c r="AU64" s="65"/>
      <c r="AV64" s="65"/>
      <c r="AW64" s="65"/>
      <c r="AX64" s="65"/>
      <c r="AY64" s="65"/>
      <c r="AZ64" s="65"/>
      <c r="BA64" s="65"/>
      <c r="BB64" s="65"/>
      <c r="BC64" s="65"/>
      <c r="BD64" s="65"/>
      <c r="BE64" s="80"/>
      <c r="BF64" s="66"/>
      <c r="BG64" s="66"/>
      <c r="BH64" s="66"/>
      <c r="BI64" s="66"/>
      <c r="BJ64" s="104"/>
      <c r="BK64" s="20"/>
      <c r="BL64" s="20"/>
      <c r="BM64" s="17"/>
      <c r="BN64" s="20"/>
      <c r="BO64" s="20"/>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22"/>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23" t="str">
        <f t="shared" si="1"/>
        <v>0058-01</v>
      </c>
      <c r="HE64" s="23" t="str">
        <f t="shared" si="2"/>
        <v>0058-02</v>
      </c>
      <c r="HF64" s="23" t="str">
        <f t="shared" si="3"/>
        <v>0058-03</v>
      </c>
      <c r="HG64" s="23" t="str">
        <f t="shared" si="4"/>
        <v>0058-04</v>
      </c>
      <c r="HH64" s="23" t="str">
        <f t="shared" si="5"/>
        <v>0058-05</v>
      </c>
      <c r="HI64" s="23" t="str">
        <f t="shared" si="6"/>
        <v>0058-06</v>
      </c>
      <c r="HJ64" s="23" t="str">
        <f t="shared" si="7"/>
        <v>0058-07</v>
      </c>
      <c r="HK64" s="23" t="str">
        <f t="shared" si="8"/>
        <v>0058-08</v>
      </c>
      <c r="HL64" s="23" t="str">
        <f t="shared" si="9"/>
        <v>0058-09</v>
      </c>
      <c r="HM64" s="23" t="str">
        <f t="shared" si="10"/>
        <v>0058-10</v>
      </c>
    </row>
    <row r="65" spans="1:221" s="15" customFormat="1" ht="19.5" x14ac:dyDescent="0.4">
      <c r="A65" s="3" t="str">
        <f t="shared" si="0"/>
        <v>0059</v>
      </c>
      <c r="B65" s="18"/>
      <c r="C65" s="18"/>
      <c r="D65" s="18"/>
      <c r="E65" s="18"/>
      <c r="F65" s="18"/>
      <c r="G65" s="18"/>
      <c r="H65" s="18"/>
      <c r="I65" s="18"/>
      <c r="J65" s="3" t="str">
        <f>IF($I65="","",_xlfn.XLOOKUP($I65,カテゴリーリスト!$A:$A,カテゴリーリスト!$B:$B,,0))</f>
        <v/>
      </c>
      <c r="K65" s="3" t="str">
        <f>IF($I65="","",_xlfn.XLOOKUP($I65,カテゴリーリスト!$A:$A,カテゴリーリスト!$C:$C,,0))</f>
        <v/>
      </c>
      <c r="L65" s="3" t="str">
        <f>IF($I65="","",_xlfn.XLOOKUP($I65,カテゴリーリスト!$A:$A,カテゴリーリスト!$D:$D,,0))</f>
        <v/>
      </c>
      <c r="M65" s="3" t="str">
        <f>IF($I65="","",_xlfn.XLOOKUP($I65,カテゴリーリスト!$A:$A,カテゴリーリスト!$E:$E,,0))</f>
        <v/>
      </c>
      <c r="N65" s="18"/>
      <c r="O65" s="3" t="str">
        <f>IF($N65="","",_xlfn.XLOOKUP($N65,カテゴリーリスト!$A:$A,カテゴリーリスト!$B:$B,,0))</f>
        <v/>
      </c>
      <c r="P65" s="3" t="str">
        <f>IF($N65="","",_xlfn.XLOOKUP($N65,カテゴリーリスト!$A:$A,カテゴリーリスト!$C:$C,,0))</f>
        <v/>
      </c>
      <c r="Q65" s="3" t="str">
        <f>IF($N65="","",_xlfn.XLOOKUP($N65,カテゴリーリスト!$A:$A,カテゴリーリスト!$D:$D,,0))</f>
        <v/>
      </c>
      <c r="R65" s="3" t="str">
        <f>IF($N65="","",_xlfn.XLOOKUP($N65,カテゴリーリスト!$A:$A,カテゴリーリスト!$E:$E,,0))</f>
        <v/>
      </c>
      <c r="S65" s="18"/>
      <c r="T65" s="3" t="str">
        <f>IF($S65="","",_xlfn.XLOOKUP($S65,カテゴリーリスト!$A:$A,カテゴリーリスト!$B:$B,,0))</f>
        <v/>
      </c>
      <c r="U65" s="3" t="str">
        <f>IF($S65="","",_xlfn.XLOOKUP($S65,カテゴリーリスト!$A:$A,カテゴリーリスト!$C:$C,,0))</f>
        <v/>
      </c>
      <c r="V65" s="3" t="str">
        <f>IF($S65="","",_xlfn.XLOOKUP($S65,カテゴリーリスト!$A:$A,カテゴリーリスト!$D:$D,,0))</f>
        <v/>
      </c>
      <c r="W65" s="3" t="str">
        <f>IF($S65="","",_xlfn.XLOOKUP($S65,カテゴリーリスト!$A:$A,カテゴリーリスト!$E:$E,,0))</f>
        <v/>
      </c>
      <c r="X65" s="70"/>
      <c r="Y65" s="18"/>
      <c r="Z65" s="18"/>
      <c r="AA65" s="18"/>
      <c r="AB65" s="18"/>
      <c r="AC65" s="18"/>
      <c r="AD65" s="18"/>
      <c r="AE65" s="21"/>
      <c r="AF65" s="21"/>
      <c r="AG65" s="21"/>
      <c r="AH65" s="18"/>
      <c r="AI65" s="71"/>
      <c r="AJ65" s="71"/>
      <c r="AK65" s="71"/>
      <c r="AL65" s="21"/>
      <c r="AM65" s="71"/>
      <c r="AN65" s="71"/>
      <c r="AO65" s="71"/>
      <c r="AP65" s="21"/>
      <c r="AQ65" s="21"/>
      <c r="AR65" s="19"/>
      <c r="AS65" s="21"/>
      <c r="AT65" s="18"/>
      <c r="AU65" s="65"/>
      <c r="AV65" s="65"/>
      <c r="AW65" s="65"/>
      <c r="AX65" s="65"/>
      <c r="AY65" s="65"/>
      <c r="AZ65" s="65"/>
      <c r="BA65" s="65"/>
      <c r="BB65" s="65"/>
      <c r="BC65" s="65"/>
      <c r="BD65" s="65"/>
      <c r="BE65" s="80"/>
      <c r="BF65" s="66"/>
      <c r="BG65" s="66"/>
      <c r="BH65" s="66"/>
      <c r="BI65" s="66"/>
      <c r="BJ65" s="104"/>
      <c r="BK65" s="20"/>
      <c r="BL65" s="20"/>
      <c r="BM65" s="17"/>
      <c r="BN65" s="20"/>
      <c r="BO65" s="20"/>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22"/>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23" t="str">
        <f t="shared" si="1"/>
        <v>0059-01</v>
      </c>
      <c r="HE65" s="23" t="str">
        <f t="shared" si="2"/>
        <v>0059-02</v>
      </c>
      <c r="HF65" s="23" t="str">
        <f t="shared" si="3"/>
        <v>0059-03</v>
      </c>
      <c r="HG65" s="23" t="str">
        <f t="shared" si="4"/>
        <v>0059-04</v>
      </c>
      <c r="HH65" s="23" t="str">
        <f t="shared" si="5"/>
        <v>0059-05</v>
      </c>
      <c r="HI65" s="23" t="str">
        <f t="shared" si="6"/>
        <v>0059-06</v>
      </c>
      <c r="HJ65" s="23" t="str">
        <f t="shared" si="7"/>
        <v>0059-07</v>
      </c>
      <c r="HK65" s="23" t="str">
        <f t="shared" si="8"/>
        <v>0059-08</v>
      </c>
      <c r="HL65" s="23" t="str">
        <f t="shared" si="9"/>
        <v>0059-09</v>
      </c>
      <c r="HM65" s="23" t="str">
        <f t="shared" si="10"/>
        <v>0059-10</v>
      </c>
    </row>
    <row r="66" spans="1:221" s="15" customFormat="1" ht="19.5" x14ac:dyDescent="0.4">
      <c r="A66" s="3" t="str">
        <f t="shared" si="0"/>
        <v>0060</v>
      </c>
      <c r="B66" s="18"/>
      <c r="C66" s="18"/>
      <c r="D66" s="18"/>
      <c r="E66" s="18"/>
      <c r="F66" s="18"/>
      <c r="G66" s="18"/>
      <c r="H66" s="18"/>
      <c r="I66" s="18"/>
      <c r="J66" s="3" t="str">
        <f>IF($I66="","",_xlfn.XLOOKUP($I66,カテゴリーリスト!$A:$A,カテゴリーリスト!$B:$B,,0))</f>
        <v/>
      </c>
      <c r="K66" s="3" t="str">
        <f>IF($I66="","",_xlfn.XLOOKUP($I66,カテゴリーリスト!$A:$A,カテゴリーリスト!$C:$C,,0))</f>
        <v/>
      </c>
      <c r="L66" s="3" t="str">
        <f>IF($I66="","",_xlfn.XLOOKUP($I66,カテゴリーリスト!$A:$A,カテゴリーリスト!$D:$D,,0))</f>
        <v/>
      </c>
      <c r="M66" s="3" t="str">
        <f>IF($I66="","",_xlfn.XLOOKUP($I66,カテゴリーリスト!$A:$A,カテゴリーリスト!$E:$E,,0))</f>
        <v/>
      </c>
      <c r="N66" s="18"/>
      <c r="O66" s="3" t="str">
        <f>IF($N66="","",_xlfn.XLOOKUP($N66,カテゴリーリスト!$A:$A,カテゴリーリスト!$B:$B,,0))</f>
        <v/>
      </c>
      <c r="P66" s="3" t="str">
        <f>IF($N66="","",_xlfn.XLOOKUP($N66,カテゴリーリスト!$A:$A,カテゴリーリスト!$C:$C,,0))</f>
        <v/>
      </c>
      <c r="Q66" s="3" t="str">
        <f>IF($N66="","",_xlfn.XLOOKUP($N66,カテゴリーリスト!$A:$A,カテゴリーリスト!$D:$D,,0))</f>
        <v/>
      </c>
      <c r="R66" s="3" t="str">
        <f>IF($N66="","",_xlfn.XLOOKUP($N66,カテゴリーリスト!$A:$A,カテゴリーリスト!$E:$E,,0))</f>
        <v/>
      </c>
      <c r="S66" s="18"/>
      <c r="T66" s="3" t="str">
        <f>IF($S66="","",_xlfn.XLOOKUP($S66,カテゴリーリスト!$A:$A,カテゴリーリスト!$B:$B,,0))</f>
        <v/>
      </c>
      <c r="U66" s="3" t="str">
        <f>IF($S66="","",_xlfn.XLOOKUP($S66,カテゴリーリスト!$A:$A,カテゴリーリスト!$C:$C,,0))</f>
        <v/>
      </c>
      <c r="V66" s="3" t="str">
        <f>IF($S66="","",_xlfn.XLOOKUP($S66,カテゴリーリスト!$A:$A,カテゴリーリスト!$D:$D,,0))</f>
        <v/>
      </c>
      <c r="W66" s="3" t="str">
        <f>IF($S66="","",_xlfn.XLOOKUP($S66,カテゴリーリスト!$A:$A,カテゴリーリスト!$E:$E,,0))</f>
        <v/>
      </c>
      <c r="X66" s="70"/>
      <c r="Y66" s="18"/>
      <c r="Z66" s="18"/>
      <c r="AA66" s="18"/>
      <c r="AB66" s="18"/>
      <c r="AC66" s="18"/>
      <c r="AD66" s="18"/>
      <c r="AE66" s="21"/>
      <c r="AF66" s="21"/>
      <c r="AG66" s="21"/>
      <c r="AH66" s="18"/>
      <c r="AI66" s="71"/>
      <c r="AJ66" s="71"/>
      <c r="AK66" s="71"/>
      <c r="AL66" s="21"/>
      <c r="AM66" s="71"/>
      <c r="AN66" s="71"/>
      <c r="AO66" s="71"/>
      <c r="AP66" s="21"/>
      <c r="AQ66" s="21"/>
      <c r="AR66" s="19"/>
      <c r="AS66" s="21"/>
      <c r="AT66" s="18"/>
      <c r="AU66" s="65"/>
      <c r="AV66" s="65"/>
      <c r="AW66" s="65"/>
      <c r="AX66" s="65"/>
      <c r="AY66" s="65"/>
      <c r="AZ66" s="65"/>
      <c r="BA66" s="65"/>
      <c r="BB66" s="65"/>
      <c r="BC66" s="65"/>
      <c r="BD66" s="65"/>
      <c r="BE66" s="80"/>
      <c r="BF66" s="66"/>
      <c r="BG66" s="66"/>
      <c r="BH66" s="66"/>
      <c r="BI66" s="66"/>
      <c r="BJ66" s="104"/>
      <c r="BK66" s="20"/>
      <c r="BL66" s="20"/>
      <c r="BM66" s="17"/>
      <c r="BN66" s="20"/>
      <c r="BO66" s="20"/>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22"/>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23" t="str">
        <f t="shared" si="1"/>
        <v>0060-01</v>
      </c>
      <c r="HE66" s="23" t="str">
        <f t="shared" si="2"/>
        <v>0060-02</v>
      </c>
      <c r="HF66" s="23" t="str">
        <f t="shared" si="3"/>
        <v>0060-03</v>
      </c>
      <c r="HG66" s="23" t="str">
        <f t="shared" si="4"/>
        <v>0060-04</v>
      </c>
      <c r="HH66" s="23" t="str">
        <f t="shared" si="5"/>
        <v>0060-05</v>
      </c>
      <c r="HI66" s="23" t="str">
        <f t="shared" si="6"/>
        <v>0060-06</v>
      </c>
      <c r="HJ66" s="23" t="str">
        <f t="shared" si="7"/>
        <v>0060-07</v>
      </c>
      <c r="HK66" s="23" t="str">
        <f t="shared" si="8"/>
        <v>0060-08</v>
      </c>
      <c r="HL66" s="23" t="str">
        <f t="shared" si="9"/>
        <v>0060-09</v>
      </c>
      <c r="HM66" s="23" t="str">
        <f t="shared" si="10"/>
        <v>0060-10</v>
      </c>
    </row>
    <row r="67" spans="1:221" s="15" customFormat="1" ht="19.5" x14ac:dyDescent="0.4">
      <c r="A67" s="3" t="str">
        <f t="shared" si="0"/>
        <v>0061</v>
      </c>
      <c r="B67" s="18"/>
      <c r="C67" s="18"/>
      <c r="D67" s="18"/>
      <c r="E67" s="18"/>
      <c r="F67" s="18"/>
      <c r="G67" s="18"/>
      <c r="H67" s="18"/>
      <c r="I67" s="18"/>
      <c r="J67" s="3" t="str">
        <f>IF($I67="","",_xlfn.XLOOKUP($I67,カテゴリーリスト!$A:$A,カテゴリーリスト!$B:$B,,0))</f>
        <v/>
      </c>
      <c r="K67" s="3" t="str">
        <f>IF($I67="","",_xlfn.XLOOKUP($I67,カテゴリーリスト!$A:$A,カテゴリーリスト!$C:$C,,0))</f>
        <v/>
      </c>
      <c r="L67" s="3" t="str">
        <f>IF($I67="","",_xlfn.XLOOKUP($I67,カテゴリーリスト!$A:$A,カテゴリーリスト!$D:$D,,0))</f>
        <v/>
      </c>
      <c r="M67" s="3" t="str">
        <f>IF($I67="","",_xlfn.XLOOKUP($I67,カテゴリーリスト!$A:$A,カテゴリーリスト!$E:$E,,0))</f>
        <v/>
      </c>
      <c r="N67" s="18"/>
      <c r="O67" s="3" t="str">
        <f>IF($N67="","",_xlfn.XLOOKUP($N67,カテゴリーリスト!$A:$A,カテゴリーリスト!$B:$B,,0))</f>
        <v/>
      </c>
      <c r="P67" s="3" t="str">
        <f>IF($N67="","",_xlfn.XLOOKUP($N67,カテゴリーリスト!$A:$A,カテゴリーリスト!$C:$C,,0))</f>
        <v/>
      </c>
      <c r="Q67" s="3" t="str">
        <f>IF($N67="","",_xlfn.XLOOKUP($N67,カテゴリーリスト!$A:$A,カテゴリーリスト!$D:$D,,0))</f>
        <v/>
      </c>
      <c r="R67" s="3" t="str">
        <f>IF($N67="","",_xlfn.XLOOKUP($N67,カテゴリーリスト!$A:$A,カテゴリーリスト!$E:$E,,0))</f>
        <v/>
      </c>
      <c r="S67" s="18"/>
      <c r="T67" s="3" t="str">
        <f>IF($S67="","",_xlfn.XLOOKUP($S67,カテゴリーリスト!$A:$A,カテゴリーリスト!$B:$B,,0))</f>
        <v/>
      </c>
      <c r="U67" s="3" t="str">
        <f>IF($S67="","",_xlfn.XLOOKUP($S67,カテゴリーリスト!$A:$A,カテゴリーリスト!$C:$C,,0))</f>
        <v/>
      </c>
      <c r="V67" s="3" t="str">
        <f>IF($S67="","",_xlfn.XLOOKUP($S67,カテゴリーリスト!$A:$A,カテゴリーリスト!$D:$D,,0))</f>
        <v/>
      </c>
      <c r="W67" s="3" t="str">
        <f>IF($S67="","",_xlfn.XLOOKUP($S67,カテゴリーリスト!$A:$A,カテゴリーリスト!$E:$E,,0))</f>
        <v/>
      </c>
      <c r="X67" s="70"/>
      <c r="Y67" s="18"/>
      <c r="Z67" s="18"/>
      <c r="AA67" s="18"/>
      <c r="AB67" s="18"/>
      <c r="AC67" s="18"/>
      <c r="AD67" s="18"/>
      <c r="AE67" s="21"/>
      <c r="AF67" s="21"/>
      <c r="AG67" s="21"/>
      <c r="AH67" s="18"/>
      <c r="AI67" s="71"/>
      <c r="AJ67" s="71"/>
      <c r="AK67" s="71"/>
      <c r="AL67" s="21"/>
      <c r="AM67" s="71"/>
      <c r="AN67" s="71"/>
      <c r="AO67" s="71"/>
      <c r="AP67" s="21"/>
      <c r="AQ67" s="21"/>
      <c r="AR67" s="19"/>
      <c r="AS67" s="21"/>
      <c r="AT67" s="18"/>
      <c r="AU67" s="65"/>
      <c r="AV67" s="65"/>
      <c r="AW67" s="65"/>
      <c r="AX67" s="65"/>
      <c r="AY67" s="65"/>
      <c r="AZ67" s="65"/>
      <c r="BA67" s="65"/>
      <c r="BB67" s="65"/>
      <c r="BC67" s="65"/>
      <c r="BD67" s="65"/>
      <c r="BE67" s="80"/>
      <c r="BF67" s="66"/>
      <c r="BG67" s="66"/>
      <c r="BH67" s="66"/>
      <c r="BI67" s="66"/>
      <c r="BJ67" s="104"/>
      <c r="BK67" s="20"/>
      <c r="BL67" s="20"/>
      <c r="BM67" s="17"/>
      <c r="BN67" s="20"/>
      <c r="BO67" s="20"/>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22"/>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23" t="str">
        <f t="shared" si="1"/>
        <v>0061-01</v>
      </c>
      <c r="HE67" s="23" t="str">
        <f t="shared" si="2"/>
        <v>0061-02</v>
      </c>
      <c r="HF67" s="23" t="str">
        <f t="shared" si="3"/>
        <v>0061-03</v>
      </c>
      <c r="HG67" s="23" t="str">
        <f t="shared" si="4"/>
        <v>0061-04</v>
      </c>
      <c r="HH67" s="23" t="str">
        <f t="shared" si="5"/>
        <v>0061-05</v>
      </c>
      <c r="HI67" s="23" t="str">
        <f t="shared" si="6"/>
        <v>0061-06</v>
      </c>
      <c r="HJ67" s="23" t="str">
        <f t="shared" si="7"/>
        <v>0061-07</v>
      </c>
      <c r="HK67" s="23" t="str">
        <f t="shared" si="8"/>
        <v>0061-08</v>
      </c>
      <c r="HL67" s="23" t="str">
        <f t="shared" si="9"/>
        <v>0061-09</v>
      </c>
      <c r="HM67" s="23" t="str">
        <f t="shared" si="10"/>
        <v>0061-10</v>
      </c>
    </row>
    <row r="68" spans="1:221" s="15" customFormat="1" ht="19.5" x14ac:dyDescent="0.4">
      <c r="A68" s="3" t="str">
        <f t="shared" si="0"/>
        <v>0062</v>
      </c>
      <c r="B68" s="18"/>
      <c r="C68" s="18"/>
      <c r="D68" s="18"/>
      <c r="E68" s="18"/>
      <c r="F68" s="18"/>
      <c r="G68" s="18"/>
      <c r="H68" s="18"/>
      <c r="I68" s="18"/>
      <c r="J68" s="3" t="str">
        <f>IF($I68="","",_xlfn.XLOOKUP($I68,カテゴリーリスト!$A:$A,カテゴリーリスト!$B:$B,,0))</f>
        <v/>
      </c>
      <c r="K68" s="3" t="str">
        <f>IF($I68="","",_xlfn.XLOOKUP($I68,カテゴリーリスト!$A:$A,カテゴリーリスト!$C:$C,,0))</f>
        <v/>
      </c>
      <c r="L68" s="3" t="str">
        <f>IF($I68="","",_xlfn.XLOOKUP($I68,カテゴリーリスト!$A:$A,カテゴリーリスト!$D:$D,,0))</f>
        <v/>
      </c>
      <c r="M68" s="3" t="str">
        <f>IF($I68="","",_xlfn.XLOOKUP($I68,カテゴリーリスト!$A:$A,カテゴリーリスト!$E:$E,,0))</f>
        <v/>
      </c>
      <c r="N68" s="18"/>
      <c r="O68" s="3" t="str">
        <f>IF($N68="","",_xlfn.XLOOKUP($N68,カテゴリーリスト!$A:$A,カテゴリーリスト!$B:$B,,0))</f>
        <v/>
      </c>
      <c r="P68" s="3" t="str">
        <f>IF($N68="","",_xlfn.XLOOKUP($N68,カテゴリーリスト!$A:$A,カテゴリーリスト!$C:$C,,0))</f>
        <v/>
      </c>
      <c r="Q68" s="3" t="str">
        <f>IF($N68="","",_xlfn.XLOOKUP($N68,カテゴリーリスト!$A:$A,カテゴリーリスト!$D:$D,,0))</f>
        <v/>
      </c>
      <c r="R68" s="3" t="str">
        <f>IF($N68="","",_xlfn.XLOOKUP($N68,カテゴリーリスト!$A:$A,カテゴリーリスト!$E:$E,,0))</f>
        <v/>
      </c>
      <c r="S68" s="18"/>
      <c r="T68" s="3" t="str">
        <f>IF($S68="","",_xlfn.XLOOKUP($S68,カテゴリーリスト!$A:$A,カテゴリーリスト!$B:$B,,0))</f>
        <v/>
      </c>
      <c r="U68" s="3" t="str">
        <f>IF($S68="","",_xlfn.XLOOKUP($S68,カテゴリーリスト!$A:$A,カテゴリーリスト!$C:$C,,0))</f>
        <v/>
      </c>
      <c r="V68" s="3" t="str">
        <f>IF($S68="","",_xlfn.XLOOKUP($S68,カテゴリーリスト!$A:$A,カテゴリーリスト!$D:$D,,0))</f>
        <v/>
      </c>
      <c r="W68" s="3" t="str">
        <f>IF($S68="","",_xlfn.XLOOKUP($S68,カテゴリーリスト!$A:$A,カテゴリーリスト!$E:$E,,0))</f>
        <v/>
      </c>
      <c r="X68" s="70"/>
      <c r="Y68" s="18"/>
      <c r="Z68" s="18"/>
      <c r="AA68" s="18"/>
      <c r="AB68" s="18"/>
      <c r="AC68" s="18"/>
      <c r="AD68" s="18"/>
      <c r="AE68" s="21"/>
      <c r="AF68" s="21"/>
      <c r="AG68" s="21"/>
      <c r="AH68" s="18"/>
      <c r="AI68" s="71"/>
      <c r="AJ68" s="71"/>
      <c r="AK68" s="71"/>
      <c r="AL68" s="21"/>
      <c r="AM68" s="71"/>
      <c r="AN68" s="71"/>
      <c r="AO68" s="71"/>
      <c r="AP68" s="21"/>
      <c r="AQ68" s="21"/>
      <c r="AR68" s="19"/>
      <c r="AS68" s="21"/>
      <c r="AT68" s="18"/>
      <c r="AU68" s="65"/>
      <c r="AV68" s="65"/>
      <c r="AW68" s="65"/>
      <c r="AX68" s="65"/>
      <c r="AY68" s="65"/>
      <c r="AZ68" s="65"/>
      <c r="BA68" s="65"/>
      <c r="BB68" s="65"/>
      <c r="BC68" s="65"/>
      <c r="BD68" s="65"/>
      <c r="BE68" s="80"/>
      <c r="BF68" s="66"/>
      <c r="BG68" s="66"/>
      <c r="BH68" s="66"/>
      <c r="BI68" s="66"/>
      <c r="BJ68" s="104"/>
      <c r="BK68" s="20"/>
      <c r="BL68" s="20"/>
      <c r="BM68" s="17"/>
      <c r="BN68" s="20"/>
      <c r="BO68" s="20"/>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22"/>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23" t="str">
        <f t="shared" si="1"/>
        <v>0062-01</v>
      </c>
      <c r="HE68" s="23" t="str">
        <f t="shared" si="2"/>
        <v>0062-02</v>
      </c>
      <c r="HF68" s="23" t="str">
        <f t="shared" si="3"/>
        <v>0062-03</v>
      </c>
      <c r="HG68" s="23" t="str">
        <f t="shared" si="4"/>
        <v>0062-04</v>
      </c>
      <c r="HH68" s="23" t="str">
        <f t="shared" si="5"/>
        <v>0062-05</v>
      </c>
      <c r="HI68" s="23" t="str">
        <f t="shared" si="6"/>
        <v>0062-06</v>
      </c>
      <c r="HJ68" s="23" t="str">
        <f t="shared" si="7"/>
        <v>0062-07</v>
      </c>
      <c r="HK68" s="23" t="str">
        <f t="shared" si="8"/>
        <v>0062-08</v>
      </c>
      <c r="HL68" s="23" t="str">
        <f t="shared" si="9"/>
        <v>0062-09</v>
      </c>
      <c r="HM68" s="23" t="str">
        <f t="shared" si="10"/>
        <v>0062-10</v>
      </c>
    </row>
    <row r="69" spans="1:221" s="15" customFormat="1" ht="19.5" x14ac:dyDescent="0.4">
      <c r="A69" s="3" t="str">
        <f t="shared" si="0"/>
        <v>0063</v>
      </c>
      <c r="B69" s="18"/>
      <c r="C69" s="18"/>
      <c r="D69" s="18"/>
      <c r="E69" s="18"/>
      <c r="F69" s="18"/>
      <c r="G69" s="18"/>
      <c r="H69" s="18"/>
      <c r="I69" s="18"/>
      <c r="J69" s="3" t="str">
        <f>IF($I69="","",_xlfn.XLOOKUP($I69,カテゴリーリスト!$A:$A,カテゴリーリスト!$B:$B,,0))</f>
        <v/>
      </c>
      <c r="K69" s="3" t="str">
        <f>IF($I69="","",_xlfn.XLOOKUP($I69,カテゴリーリスト!$A:$A,カテゴリーリスト!$C:$C,,0))</f>
        <v/>
      </c>
      <c r="L69" s="3" t="str">
        <f>IF($I69="","",_xlfn.XLOOKUP($I69,カテゴリーリスト!$A:$A,カテゴリーリスト!$D:$D,,0))</f>
        <v/>
      </c>
      <c r="M69" s="3" t="str">
        <f>IF($I69="","",_xlfn.XLOOKUP($I69,カテゴリーリスト!$A:$A,カテゴリーリスト!$E:$E,,0))</f>
        <v/>
      </c>
      <c r="N69" s="18"/>
      <c r="O69" s="3" t="str">
        <f>IF($N69="","",_xlfn.XLOOKUP($N69,カテゴリーリスト!$A:$A,カテゴリーリスト!$B:$B,,0))</f>
        <v/>
      </c>
      <c r="P69" s="3" t="str">
        <f>IF($N69="","",_xlfn.XLOOKUP($N69,カテゴリーリスト!$A:$A,カテゴリーリスト!$C:$C,,0))</f>
        <v/>
      </c>
      <c r="Q69" s="3" t="str">
        <f>IF($N69="","",_xlfn.XLOOKUP($N69,カテゴリーリスト!$A:$A,カテゴリーリスト!$D:$D,,0))</f>
        <v/>
      </c>
      <c r="R69" s="3" t="str">
        <f>IF($N69="","",_xlfn.XLOOKUP($N69,カテゴリーリスト!$A:$A,カテゴリーリスト!$E:$E,,0))</f>
        <v/>
      </c>
      <c r="S69" s="18"/>
      <c r="T69" s="3" t="str">
        <f>IF($S69="","",_xlfn.XLOOKUP($S69,カテゴリーリスト!$A:$A,カテゴリーリスト!$B:$B,,0))</f>
        <v/>
      </c>
      <c r="U69" s="3" t="str">
        <f>IF($S69="","",_xlfn.XLOOKUP($S69,カテゴリーリスト!$A:$A,カテゴリーリスト!$C:$C,,0))</f>
        <v/>
      </c>
      <c r="V69" s="3" t="str">
        <f>IF($S69="","",_xlfn.XLOOKUP($S69,カテゴリーリスト!$A:$A,カテゴリーリスト!$D:$D,,0))</f>
        <v/>
      </c>
      <c r="W69" s="3" t="str">
        <f>IF($S69="","",_xlfn.XLOOKUP($S69,カテゴリーリスト!$A:$A,カテゴリーリスト!$E:$E,,0))</f>
        <v/>
      </c>
      <c r="X69" s="70"/>
      <c r="Y69" s="18"/>
      <c r="Z69" s="18"/>
      <c r="AA69" s="18"/>
      <c r="AB69" s="18"/>
      <c r="AC69" s="18"/>
      <c r="AD69" s="18"/>
      <c r="AE69" s="21"/>
      <c r="AF69" s="21"/>
      <c r="AG69" s="21"/>
      <c r="AH69" s="18"/>
      <c r="AI69" s="71"/>
      <c r="AJ69" s="71"/>
      <c r="AK69" s="71"/>
      <c r="AL69" s="21"/>
      <c r="AM69" s="71"/>
      <c r="AN69" s="71"/>
      <c r="AO69" s="71"/>
      <c r="AP69" s="21"/>
      <c r="AQ69" s="21"/>
      <c r="AR69" s="19"/>
      <c r="AS69" s="21"/>
      <c r="AT69" s="18"/>
      <c r="AU69" s="65"/>
      <c r="AV69" s="65"/>
      <c r="AW69" s="65"/>
      <c r="AX69" s="65"/>
      <c r="AY69" s="65"/>
      <c r="AZ69" s="65"/>
      <c r="BA69" s="65"/>
      <c r="BB69" s="65"/>
      <c r="BC69" s="65"/>
      <c r="BD69" s="65"/>
      <c r="BE69" s="80"/>
      <c r="BF69" s="66"/>
      <c r="BG69" s="66"/>
      <c r="BH69" s="66"/>
      <c r="BI69" s="66"/>
      <c r="BJ69" s="104"/>
      <c r="BK69" s="20"/>
      <c r="BL69" s="20"/>
      <c r="BM69" s="17"/>
      <c r="BN69" s="20"/>
      <c r="BO69" s="20"/>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22"/>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23" t="str">
        <f t="shared" si="1"/>
        <v>0063-01</v>
      </c>
      <c r="HE69" s="23" t="str">
        <f t="shared" si="2"/>
        <v>0063-02</v>
      </c>
      <c r="HF69" s="23" t="str">
        <f t="shared" si="3"/>
        <v>0063-03</v>
      </c>
      <c r="HG69" s="23" t="str">
        <f t="shared" si="4"/>
        <v>0063-04</v>
      </c>
      <c r="HH69" s="23" t="str">
        <f t="shared" si="5"/>
        <v>0063-05</v>
      </c>
      <c r="HI69" s="23" t="str">
        <f t="shared" si="6"/>
        <v>0063-06</v>
      </c>
      <c r="HJ69" s="23" t="str">
        <f t="shared" si="7"/>
        <v>0063-07</v>
      </c>
      <c r="HK69" s="23" t="str">
        <f t="shared" si="8"/>
        <v>0063-08</v>
      </c>
      <c r="HL69" s="23" t="str">
        <f t="shared" si="9"/>
        <v>0063-09</v>
      </c>
      <c r="HM69" s="23" t="str">
        <f t="shared" si="10"/>
        <v>0063-10</v>
      </c>
    </row>
    <row r="70" spans="1:221" s="15" customFormat="1" ht="19.5" x14ac:dyDescent="0.4">
      <c r="A70" s="3" t="str">
        <f t="shared" si="0"/>
        <v>0064</v>
      </c>
      <c r="B70" s="18"/>
      <c r="C70" s="18"/>
      <c r="D70" s="18"/>
      <c r="E70" s="18"/>
      <c r="F70" s="18"/>
      <c r="G70" s="18"/>
      <c r="H70" s="18"/>
      <c r="I70" s="18"/>
      <c r="J70" s="3" t="str">
        <f>IF($I70="","",_xlfn.XLOOKUP($I70,カテゴリーリスト!$A:$A,カテゴリーリスト!$B:$B,,0))</f>
        <v/>
      </c>
      <c r="K70" s="3" t="str">
        <f>IF($I70="","",_xlfn.XLOOKUP($I70,カテゴリーリスト!$A:$A,カテゴリーリスト!$C:$C,,0))</f>
        <v/>
      </c>
      <c r="L70" s="3" t="str">
        <f>IF($I70="","",_xlfn.XLOOKUP($I70,カテゴリーリスト!$A:$A,カテゴリーリスト!$D:$D,,0))</f>
        <v/>
      </c>
      <c r="M70" s="3" t="str">
        <f>IF($I70="","",_xlfn.XLOOKUP($I70,カテゴリーリスト!$A:$A,カテゴリーリスト!$E:$E,,0))</f>
        <v/>
      </c>
      <c r="N70" s="18"/>
      <c r="O70" s="3" t="str">
        <f>IF($N70="","",_xlfn.XLOOKUP($N70,カテゴリーリスト!$A:$A,カテゴリーリスト!$B:$B,,0))</f>
        <v/>
      </c>
      <c r="P70" s="3" t="str">
        <f>IF($N70="","",_xlfn.XLOOKUP($N70,カテゴリーリスト!$A:$A,カテゴリーリスト!$C:$C,,0))</f>
        <v/>
      </c>
      <c r="Q70" s="3" t="str">
        <f>IF($N70="","",_xlfn.XLOOKUP($N70,カテゴリーリスト!$A:$A,カテゴリーリスト!$D:$D,,0))</f>
        <v/>
      </c>
      <c r="R70" s="3" t="str">
        <f>IF($N70="","",_xlfn.XLOOKUP($N70,カテゴリーリスト!$A:$A,カテゴリーリスト!$E:$E,,0))</f>
        <v/>
      </c>
      <c r="S70" s="18"/>
      <c r="T70" s="3" t="str">
        <f>IF($S70="","",_xlfn.XLOOKUP($S70,カテゴリーリスト!$A:$A,カテゴリーリスト!$B:$B,,0))</f>
        <v/>
      </c>
      <c r="U70" s="3" t="str">
        <f>IF($S70="","",_xlfn.XLOOKUP($S70,カテゴリーリスト!$A:$A,カテゴリーリスト!$C:$C,,0))</f>
        <v/>
      </c>
      <c r="V70" s="3" t="str">
        <f>IF($S70="","",_xlfn.XLOOKUP($S70,カテゴリーリスト!$A:$A,カテゴリーリスト!$D:$D,,0))</f>
        <v/>
      </c>
      <c r="W70" s="3" t="str">
        <f>IF($S70="","",_xlfn.XLOOKUP($S70,カテゴリーリスト!$A:$A,カテゴリーリスト!$E:$E,,0))</f>
        <v/>
      </c>
      <c r="X70" s="70"/>
      <c r="Y70" s="18"/>
      <c r="Z70" s="18"/>
      <c r="AA70" s="18"/>
      <c r="AB70" s="18"/>
      <c r="AC70" s="18"/>
      <c r="AD70" s="18"/>
      <c r="AE70" s="21"/>
      <c r="AF70" s="21"/>
      <c r="AG70" s="21"/>
      <c r="AH70" s="18"/>
      <c r="AI70" s="71"/>
      <c r="AJ70" s="71"/>
      <c r="AK70" s="71"/>
      <c r="AL70" s="21"/>
      <c r="AM70" s="71"/>
      <c r="AN70" s="71"/>
      <c r="AO70" s="71"/>
      <c r="AP70" s="21"/>
      <c r="AQ70" s="21"/>
      <c r="AR70" s="19"/>
      <c r="AS70" s="21"/>
      <c r="AT70" s="18"/>
      <c r="AU70" s="65"/>
      <c r="AV70" s="65"/>
      <c r="AW70" s="65"/>
      <c r="AX70" s="65"/>
      <c r="AY70" s="65"/>
      <c r="AZ70" s="65"/>
      <c r="BA70" s="65"/>
      <c r="BB70" s="65"/>
      <c r="BC70" s="65"/>
      <c r="BD70" s="65"/>
      <c r="BE70" s="80"/>
      <c r="BF70" s="66"/>
      <c r="BG70" s="66"/>
      <c r="BH70" s="66"/>
      <c r="BI70" s="66"/>
      <c r="BJ70" s="104"/>
      <c r="BK70" s="20"/>
      <c r="BL70" s="20"/>
      <c r="BM70" s="17"/>
      <c r="BN70" s="20"/>
      <c r="BO70" s="20"/>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22"/>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23" t="str">
        <f t="shared" si="1"/>
        <v>0064-01</v>
      </c>
      <c r="HE70" s="23" t="str">
        <f t="shared" si="2"/>
        <v>0064-02</v>
      </c>
      <c r="HF70" s="23" t="str">
        <f t="shared" si="3"/>
        <v>0064-03</v>
      </c>
      <c r="HG70" s="23" t="str">
        <f t="shared" si="4"/>
        <v>0064-04</v>
      </c>
      <c r="HH70" s="23" t="str">
        <f t="shared" si="5"/>
        <v>0064-05</v>
      </c>
      <c r="HI70" s="23" t="str">
        <f t="shared" si="6"/>
        <v>0064-06</v>
      </c>
      <c r="HJ70" s="23" t="str">
        <f t="shared" si="7"/>
        <v>0064-07</v>
      </c>
      <c r="HK70" s="23" t="str">
        <f t="shared" si="8"/>
        <v>0064-08</v>
      </c>
      <c r="HL70" s="23" t="str">
        <f t="shared" si="9"/>
        <v>0064-09</v>
      </c>
      <c r="HM70" s="23" t="str">
        <f t="shared" si="10"/>
        <v>0064-10</v>
      </c>
    </row>
    <row r="71" spans="1:221" s="15" customFormat="1" ht="19.5" x14ac:dyDescent="0.4">
      <c r="A71" s="3" t="str">
        <f t="shared" si="0"/>
        <v>0065</v>
      </c>
      <c r="B71" s="18"/>
      <c r="C71" s="18"/>
      <c r="D71" s="18"/>
      <c r="E71" s="18"/>
      <c r="F71" s="18"/>
      <c r="G71" s="18"/>
      <c r="H71" s="18"/>
      <c r="I71" s="18"/>
      <c r="J71" s="3" t="str">
        <f>IF($I71="","",_xlfn.XLOOKUP($I71,カテゴリーリスト!$A:$A,カテゴリーリスト!$B:$B,,0))</f>
        <v/>
      </c>
      <c r="K71" s="3" t="str">
        <f>IF($I71="","",_xlfn.XLOOKUP($I71,カテゴリーリスト!$A:$A,カテゴリーリスト!$C:$C,,0))</f>
        <v/>
      </c>
      <c r="L71" s="3" t="str">
        <f>IF($I71="","",_xlfn.XLOOKUP($I71,カテゴリーリスト!$A:$A,カテゴリーリスト!$D:$D,,0))</f>
        <v/>
      </c>
      <c r="M71" s="3" t="str">
        <f>IF($I71="","",_xlfn.XLOOKUP($I71,カテゴリーリスト!$A:$A,カテゴリーリスト!$E:$E,,0))</f>
        <v/>
      </c>
      <c r="N71" s="18"/>
      <c r="O71" s="3" t="str">
        <f>IF($N71="","",_xlfn.XLOOKUP($N71,カテゴリーリスト!$A:$A,カテゴリーリスト!$B:$B,,0))</f>
        <v/>
      </c>
      <c r="P71" s="3" t="str">
        <f>IF($N71="","",_xlfn.XLOOKUP($N71,カテゴリーリスト!$A:$A,カテゴリーリスト!$C:$C,,0))</f>
        <v/>
      </c>
      <c r="Q71" s="3" t="str">
        <f>IF($N71="","",_xlfn.XLOOKUP($N71,カテゴリーリスト!$A:$A,カテゴリーリスト!$D:$D,,0))</f>
        <v/>
      </c>
      <c r="R71" s="3" t="str">
        <f>IF($N71="","",_xlfn.XLOOKUP($N71,カテゴリーリスト!$A:$A,カテゴリーリスト!$E:$E,,0))</f>
        <v/>
      </c>
      <c r="S71" s="18"/>
      <c r="T71" s="3" t="str">
        <f>IF($S71="","",_xlfn.XLOOKUP($S71,カテゴリーリスト!$A:$A,カテゴリーリスト!$B:$B,,0))</f>
        <v/>
      </c>
      <c r="U71" s="3" t="str">
        <f>IF($S71="","",_xlfn.XLOOKUP($S71,カテゴリーリスト!$A:$A,カテゴリーリスト!$C:$C,,0))</f>
        <v/>
      </c>
      <c r="V71" s="3" t="str">
        <f>IF($S71="","",_xlfn.XLOOKUP($S71,カテゴリーリスト!$A:$A,カテゴリーリスト!$D:$D,,0))</f>
        <v/>
      </c>
      <c r="W71" s="3" t="str">
        <f>IF($S71="","",_xlfn.XLOOKUP($S71,カテゴリーリスト!$A:$A,カテゴリーリスト!$E:$E,,0))</f>
        <v/>
      </c>
      <c r="X71" s="70"/>
      <c r="Y71" s="18"/>
      <c r="Z71" s="18"/>
      <c r="AA71" s="18"/>
      <c r="AB71" s="18"/>
      <c r="AC71" s="18"/>
      <c r="AD71" s="18"/>
      <c r="AE71" s="21"/>
      <c r="AF71" s="21"/>
      <c r="AG71" s="21"/>
      <c r="AH71" s="18"/>
      <c r="AI71" s="71"/>
      <c r="AJ71" s="71"/>
      <c r="AK71" s="71"/>
      <c r="AL71" s="21"/>
      <c r="AM71" s="71"/>
      <c r="AN71" s="71"/>
      <c r="AO71" s="71"/>
      <c r="AP71" s="21"/>
      <c r="AQ71" s="21"/>
      <c r="AR71" s="19"/>
      <c r="AS71" s="21"/>
      <c r="AT71" s="18"/>
      <c r="AU71" s="65"/>
      <c r="AV71" s="65"/>
      <c r="AW71" s="65"/>
      <c r="AX71" s="65"/>
      <c r="AY71" s="65"/>
      <c r="AZ71" s="65"/>
      <c r="BA71" s="65"/>
      <c r="BB71" s="65"/>
      <c r="BC71" s="65"/>
      <c r="BD71" s="65"/>
      <c r="BE71" s="80"/>
      <c r="BF71" s="66"/>
      <c r="BG71" s="66"/>
      <c r="BH71" s="66"/>
      <c r="BI71" s="66"/>
      <c r="BJ71" s="104"/>
      <c r="BK71" s="20"/>
      <c r="BL71" s="20"/>
      <c r="BM71" s="17"/>
      <c r="BN71" s="20"/>
      <c r="BO71" s="20"/>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22"/>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23" t="str">
        <f t="shared" si="1"/>
        <v>0065-01</v>
      </c>
      <c r="HE71" s="23" t="str">
        <f t="shared" si="2"/>
        <v>0065-02</v>
      </c>
      <c r="HF71" s="23" t="str">
        <f t="shared" si="3"/>
        <v>0065-03</v>
      </c>
      <c r="HG71" s="23" t="str">
        <f t="shared" si="4"/>
        <v>0065-04</v>
      </c>
      <c r="HH71" s="23" t="str">
        <f t="shared" si="5"/>
        <v>0065-05</v>
      </c>
      <c r="HI71" s="23" t="str">
        <f t="shared" si="6"/>
        <v>0065-06</v>
      </c>
      <c r="HJ71" s="23" t="str">
        <f t="shared" si="7"/>
        <v>0065-07</v>
      </c>
      <c r="HK71" s="23" t="str">
        <f t="shared" si="8"/>
        <v>0065-08</v>
      </c>
      <c r="HL71" s="23" t="str">
        <f t="shared" si="9"/>
        <v>0065-09</v>
      </c>
      <c r="HM71" s="23" t="str">
        <f t="shared" si="10"/>
        <v>0065-10</v>
      </c>
    </row>
    <row r="72" spans="1:221" s="15" customFormat="1" ht="19.5" x14ac:dyDescent="0.4">
      <c r="A72" s="3" t="str">
        <f t="shared" si="0"/>
        <v>0066</v>
      </c>
      <c r="B72" s="18"/>
      <c r="C72" s="18"/>
      <c r="D72" s="18"/>
      <c r="E72" s="18"/>
      <c r="F72" s="18"/>
      <c r="G72" s="18"/>
      <c r="H72" s="18"/>
      <c r="I72" s="18"/>
      <c r="J72" s="3" t="str">
        <f>IF($I72="","",_xlfn.XLOOKUP($I72,カテゴリーリスト!$A:$A,カテゴリーリスト!$B:$B,,0))</f>
        <v/>
      </c>
      <c r="K72" s="3" t="str">
        <f>IF($I72="","",_xlfn.XLOOKUP($I72,カテゴリーリスト!$A:$A,カテゴリーリスト!$C:$C,,0))</f>
        <v/>
      </c>
      <c r="L72" s="3" t="str">
        <f>IF($I72="","",_xlfn.XLOOKUP($I72,カテゴリーリスト!$A:$A,カテゴリーリスト!$D:$D,,0))</f>
        <v/>
      </c>
      <c r="M72" s="3" t="str">
        <f>IF($I72="","",_xlfn.XLOOKUP($I72,カテゴリーリスト!$A:$A,カテゴリーリスト!$E:$E,,0))</f>
        <v/>
      </c>
      <c r="N72" s="18"/>
      <c r="O72" s="3" t="str">
        <f>IF($N72="","",_xlfn.XLOOKUP($N72,カテゴリーリスト!$A:$A,カテゴリーリスト!$B:$B,,0))</f>
        <v/>
      </c>
      <c r="P72" s="3" t="str">
        <f>IF($N72="","",_xlfn.XLOOKUP($N72,カテゴリーリスト!$A:$A,カテゴリーリスト!$C:$C,,0))</f>
        <v/>
      </c>
      <c r="Q72" s="3" t="str">
        <f>IF($N72="","",_xlfn.XLOOKUP($N72,カテゴリーリスト!$A:$A,カテゴリーリスト!$D:$D,,0))</f>
        <v/>
      </c>
      <c r="R72" s="3" t="str">
        <f>IF($N72="","",_xlfn.XLOOKUP($N72,カテゴリーリスト!$A:$A,カテゴリーリスト!$E:$E,,0))</f>
        <v/>
      </c>
      <c r="S72" s="18"/>
      <c r="T72" s="3" t="str">
        <f>IF($S72="","",_xlfn.XLOOKUP($S72,カテゴリーリスト!$A:$A,カテゴリーリスト!$B:$B,,0))</f>
        <v/>
      </c>
      <c r="U72" s="3" t="str">
        <f>IF($S72="","",_xlfn.XLOOKUP($S72,カテゴリーリスト!$A:$A,カテゴリーリスト!$C:$C,,0))</f>
        <v/>
      </c>
      <c r="V72" s="3" t="str">
        <f>IF($S72="","",_xlfn.XLOOKUP($S72,カテゴリーリスト!$A:$A,カテゴリーリスト!$D:$D,,0))</f>
        <v/>
      </c>
      <c r="W72" s="3" t="str">
        <f>IF($S72="","",_xlfn.XLOOKUP($S72,カテゴリーリスト!$A:$A,カテゴリーリスト!$E:$E,,0))</f>
        <v/>
      </c>
      <c r="X72" s="70"/>
      <c r="Y72" s="18"/>
      <c r="Z72" s="18"/>
      <c r="AA72" s="18"/>
      <c r="AB72" s="18"/>
      <c r="AC72" s="18"/>
      <c r="AD72" s="18"/>
      <c r="AE72" s="21"/>
      <c r="AF72" s="21"/>
      <c r="AG72" s="21"/>
      <c r="AH72" s="18"/>
      <c r="AI72" s="71"/>
      <c r="AJ72" s="71"/>
      <c r="AK72" s="71"/>
      <c r="AL72" s="21"/>
      <c r="AM72" s="71"/>
      <c r="AN72" s="71"/>
      <c r="AO72" s="71"/>
      <c r="AP72" s="21"/>
      <c r="AQ72" s="21"/>
      <c r="AR72" s="19"/>
      <c r="AS72" s="21"/>
      <c r="AT72" s="18"/>
      <c r="AU72" s="65"/>
      <c r="AV72" s="65"/>
      <c r="AW72" s="65"/>
      <c r="AX72" s="65"/>
      <c r="AY72" s="65"/>
      <c r="AZ72" s="65"/>
      <c r="BA72" s="65"/>
      <c r="BB72" s="65"/>
      <c r="BC72" s="65"/>
      <c r="BD72" s="65"/>
      <c r="BE72" s="80"/>
      <c r="BF72" s="66"/>
      <c r="BG72" s="66"/>
      <c r="BH72" s="66"/>
      <c r="BI72" s="66"/>
      <c r="BJ72" s="104"/>
      <c r="BK72" s="20"/>
      <c r="BL72" s="20"/>
      <c r="BM72" s="17"/>
      <c r="BN72" s="20"/>
      <c r="BO72" s="20"/>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22"/>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23" t="str">
        <f t="shared" si="1"/>
        <v>0066-01</v>
      </c>
      <c r="HE72" s="23" t="str">
        <f t="shared" si="2"/>
        <v>0066-02</v>
      </c>
      <c r="HF72" s="23" t="str">
        <f t="shared" si="3"/>
        <v>0066-03</v>
      </c>
      <c r="HG72" s="23" t="str">
        <f t="shared" si="4"/>
        <v>0066-04</v>
      </c>
      <c r="HH72" s="23" t="str">
        <f t="shared" si="5"/>
        <v>0066-05</v>
      </c>
      <c r="HI72" s="23" t="str">
        <f t="shared" si="6"/>
        <v>0066-06</v>
      </c>
      <c r="HJ72" s="23" t="str">
        <f t="shared" si="7"/>
        <v>0066-07</v>
      </c>
      <c r="HK72" s="23" t="str">
        <f t="shared" si="8"/>
        <v>0066-08</v>
      </c>
      <c r="HL72" s="23" t="str">
        <f t="shared" si="9"/>
        <v>0066-09</v>
      </c>
      <c r="HM72" s="23" t="str">
        <f t="shared" si="10"/>
        <v>0066-10</v>
      </c>
    </row>
    <row r="73" spans="1:221" s="15" customFormat="1" ht="19.5" x14ac:dyDescent="0.4">
      <c r="A73" s="3" t="str">
        <f t="shared" ref="A73:A136" si="11">TEXT(VALUE(A72)+1,"0000")</f>
        <v>0067</v>
      </c>
      <c r="B73" s="18"/>
      <c r="C73" s="18"/>
      <c r="D73" s="18"/>
      <c r="E73" s="18"/>
      <c r="F73" s="18"/>
      <c r="G73" s="18"/>
      <c r="H73" s="18"/>
      <c r="I73" s="18"/>
      <c r="J73" s="3" t="str">
        <f>IF($I73="","",_xlfn.XLOOKUP($I73,カテゴリーリスト!$A:$A,カテゴリーリスト!$B:$B,,0))</f>
        <v/>
      </c>
      <c r="K73" s="3" t="str">
        <f>IF($I73="","",_xlfn.XLOOKUP($I73,カテゴリーリスト!$A:$A,カテゴリーリスト!$C:$C,,0))</f>
        <v/>
      </c>
      <c r="L73" s="3" t="str">
        <f>IF($I73="","",_xlfn.XLOOKUP($I73,カテゴリーリスト!$A:$A,カテゴリーリスト!$D:$D,,0))</f>
        <v/>
      </c>
      <c r="M73" s="3" t="str">
        <f>IF($I73="","",_xlfn.XLOOKUP($I73,カテゴリーリスト!$A:$A,カテゴリーリスト!$E:$E,,0))</f>
        <v/>
      </c>
      <c r="N73" s="18"/>
      <c r="O73" s="3" t="str">
        <f>IF($N73="","",_xlfn.XLOOKUP($N73,カテゴリーリスト!$A:$A,カテゴリーリスト!$B:$B,,0))</f>
        <v/>
      </c>
      <c r="P73" s="3" t="str">
        <f>IF($N73="","",_xlfn.XLOOKUP($N73,カテゴリーリスト!$A:$A,カテゴリーリスト!$C:$C,,0))</f>
        <v/>
      </c>
      <c r="Q73" s="3" t="str">
        <f>IF($N73="","",_xlfn.XLOOKUP($N73,カテゴリーリスト!$A:$A,カテゴリーリスト!$D:$D,,0))</f>
        <v/>
      </c>
      <c r="R73" s="3" t="str">
        <f>IF($N73="","",_xlfn.XLOOKUP($N73,カテゴリーリスト!$A:$A,カテゴリーリスト!$E:$E,,0))</f>
        <v/>
      </c>
      <c r="S73" s="18"/>
      <c r="T73" s="3" t="str">
        <f>IF($S73="","",_xlfn.XLOOKUP($S73,カテゴリーリスト!$A:$A,カテゴリーリスト!$B:$B,,0))</f>
        <v/>
      </c>
      <c r="U73" s="3" t="str">
        <f>IF($S73="","",_xlfn.XLOOKUP($S73,カテゴリーリスト!$A:$A,カテゴリーリスト!$C:$C,,0))</f>
        <v/>
      </c>
      <c r="V73" s="3" t="str">
        <f>IF($S73="","",_xlfn.XLOOKUP($S73,カテゴリーリスト!$A:$A,カテゴリーリスト!$D:$D,,0))</f>
        <v/>
      </c>
      <c r="W73" s="3" t="str">
        <f>IF($S73="","",_xlfn.XLOOKUP($S73,カテゴリーリスト!$A:$A,カテゴリーリスト!$E:$E,,0))</f>
        <v/>
      </c>
      <c r="X73" s="70"/>
      <c r="Y73" s="18"/>
      <c r="Z73" s="18"/>
      <c r="AA73" s="18"/>
      <c r="AB73" s="18"/>
      <c r="AC73" s="18"/>
      <c r="AD73" s="18"/>
      <c r="AE73" s="21"/>
      <c r="AF73" s="21"/>
      <c r="AG73" s="21"/>
      <c r="AH73" s="18"/>
      <c r="AI73" s="71"/>
      <c r="AJ73" s="71"/>
      <c r="AK73" s="71"/>
      <c r="AL73" s="21"/>
      <c r="AM73" s="71"/>
      <c r="AN73" s="71"/>
      <c r="AO73" s="71"/>
      <c r="AP73" s="21"/>
      <c r="AQ73" s="21"/>
      <c r="AR73" s="19"/>
      <c r="AS73" s="21"/>
      <c r="AT73" s="18"/>
      <c r="AU73" s="65"/>
      <c r="AV73" s="65"/>
      <c r="AW73" s="65"/>
      <c r="AX73" s="65"/>
      <c r="AY73" s="65"/>
      <c r="AZ73" s="65"/>
      <c r="BA73" s="65"/>
      <c r="BB73" s="65"/>
      <c r="BC73" s="65"/>
      <c r="BD73" s="65"/>
      <c r="BE73" s="80"/>
      <c r="BF73" s="66"/>
      <c r="BG73" s="66"/>
      <c r="BH73" s="66"/>
      <c r="BI73" s="66"/>
      <c r="BJ73" s="104"/>
      <c r="BK73" s="20"/>
      <c r="BL73" s="20"/>
      <c r="BM73" s="17"/>
      <c r="BN73" s="20"/>
      <c r="BO73" s="20"/>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22"/>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23" t="str">
        <f t="shared" ref="HD73:HD136" si="12">$A73&amp;"-01"</f>
        <v>0067-01</v>
      </c>
      <c r="HE73" s="23" t="str">
        <f t="shared" ref="HE73:HE136" si="13">$A73&amp;"-02"</f>
        <v>0067-02</v>
      </c>
      <c r="HF73" s="23" t="str">
        <f t="shared" ref="HF73:HF136" si="14">$A73&amp;"-03"</f>
        <v>0067-03</v>
      </c>
      <c r="HG73" s="23" t="str">
        <f t="shared" ref="HG73:HG136" si="15">$A73&amp;"-04"</f>
        <v>0067-04</v>
      </c>
      <c r="HH73" s="23" t="str">
        <f t="shared" ref="HH73:HH136" si="16">$A73&amp;"-05"</f>
        <v>0067-05</v>
      </c>
      <c r="HI73" s="23" t="str">
        <f t="shared" ref="HI73:HI136" si="17">$A73&amp;"-06"</f>
        <v>0067-06</v>
      </c>
      <c r="HJ73" s="23" t="str">
        <f t="shared" ref="HJ73:HJ136" si="18">$A73&amp;"-07"</f>
        <v>0067-07</v>
      </c>
      <c r="HK73" s="23" t="str">
        <f t="shared" ref="HK73:HK136" si="19">$A73&amp;"-08"</f>
        <v>0067-08</v>
      </c>
      <c r="HL73" s="23" t="str">
        <f t="shared" ref="HL73:HL136" si="20">$A73&amp;"-09"</f>
        <v>0067-09</v>
      </c>
      <c r="HM73" s="23" t="str">
        <f t="shared" ref="HM73:HM136" si="21">$A73&amp;"-10"</f>
        <v>0067-10</v>
      </c>
    </row>
    <row r="74" spans="1:221" s="15" customFormat="1" ht="19.5" x14ac:dyDescent="0.4">
      <c r="A74" s="3" t="str">
        <f t="shared" si="11"/>
        <v>0068</v>
      </c>
      <c r="B74" s="18"/>
      <c r="C74" s="18"/>
      <c r="D74" s="18"/>
      <c r="E74" s="18"/>
      <c r="F74" s="18"/>
      <c r="G74" s="18"/>
      <c r="H74" s="18"/>
      <c r="I74" s="18"/>
      <c r="J74" s="3" t="str">
        <f>IF($I74="","",_xlfn.XLOOKUP($I74,カテゴリーリスト!$A:$A,カテゴリーリスト!$B:$B,,0))</f>
        <v/>
      </c>
      <c r="K74" s="3" t="str">
        <f>IF($I74="","",_xlfn.XLOOKUP($I74,カテゴリーリスト!$A:$A,カテゴリーリスト!$C:$C,,0))</f>
        <v/>
      </c>
      <c r="L74" s="3" t="str">
        <f>IF($I74="","",_xlfn.XLOOKUP($I74,カテゴリーリスト!$A:$A,カテゴリーリスト!$D:$D,,0))</f>
        <v/>
      </c>
      <c r="M74" s="3" t="str">
        <f>IF($I74="","",_xlfn.XLOOKUP($I74,カテゴリーリスト!$A:$A,カテゴリーリスト!$E:$E,,0))</f>
        <v/>
      </c>
      <c r="N74" s="18"/>
      <c r="O74" s="3" t="str">
        <f>IF($N74="","",_xlfn.XLOOKUP($N74,カテゴリーリスト!$A:$A,カテゴリーリスト!$B:$B,,0))</f>
        <v/>
      </c>
      <c r="P74" s="3" t="str">
        <f>IF($N74="","",_xlfn.XLOOKUP($N74,カテゴリーリスト!$A:$A,カテゴリーリスト!$C:$C,,0))</f>
        <v/>
      </c>
      <c r="Q74" s="3" t="str">
        <f>IF($N74="","",_xlfn.XLOOKUP($N74,カテゴリーリスト!$A:$A,カテゴリーリスト!$D:$D,,0))</f>
        <v/>
      </c>
      <c r="R74" s="3" t="str">
        <f>IF($N74="","",_xlfn.XLOOKUP($N74,カテゴリーリスト!$A:$A,カテゴリーリスト!$E:$E,,0))</f>
        <v/>
      </c>
      <c r="S74" s="18"/>
      <c r="T74" s="3" t="str">
        <f>IF($S74="","",_xlfn.XLOOKUP($S74,カテゴリーリスト!$A:$A,カテゴリーリスト!$B:$B,,0))</f>
        <v/>
      </c>
      <c r="U74" s="3" t="str">
        <f>IF($S74="","",_xlfn.XLOOKUP($S74,カテゴリーリスト!$A:$A,カテゴリーリスト!$C:$C,,0))</f>
        <v/>
      </c>
      <c r="V74" s="3" t="str">
        <f>IF($S74="","",_xlfn.XLOOKUP($S74,カテゴリーリスト!$A:$A,カテゴリーリスト!$D:$D,,0))</f>
        <v/>
      </c>
      <c r="W74" s="3" t="str">
        <f>IF($S74="","",_xlfn.XLOOKUP($S74,カテゴリーリスト!$A:$A,カテゴリーリスト!$E:$E,,0))</f>
        <v/>
      </c>
      <c r="X74" s="70"/>
      <c r="Y74" s="18"/>
      <c r="Z74" s="18"/>
      <c r="AA74" s="18"/>
      <c r="AB74" s="18"/>
      <c r="AC74" s="18"/>
      <c r="AD74" s="18"/>
      <c r="AE74" s="21"/>
      <c r="AF74" s="21"/>
      <c r="AG74" s="21"/>
      <c r="AH74" s="18"/>
      <c r="AI74" s="71"/>
      <c r="AJ74" s="71"/>
      <c r="AK74" s="71"/>
      <c r="AL74" s="21"/>
      <c r="AM74" s="71"/>
      <c r="AN74" s="71"/>
      <c r="AO74" s="71"/>
      <c r="AP74" s="21"/>
      <c r="AQ74" s="21"/>
      <c r="AR74" s="19"/>
      <c r="AS74" s="21"/>
      <c r="AT74" s="18"/>
      <c r="AU74" s="65"/>
      <c r="AV74" s="65"/>
      <c r="AW74" s="65"/>
      <c r="AX74" s="65"/>
      <c r="AY74" s="65"/>
      <c r="AZ74" s="65"/>
      <c r="BA74" s="65"/>
      <c r="BB74" s="65"/>
      <c r="BC74" s="65"/>
      <c r="BD74" s="65"/>
      <c r="BE74" s="80"/>
      <c r="BF74" s="66"/>
      <c r="BG74" s="66"/>
      <c r="BH74" s="66"/>
      <c r="BI74" s="66"/>
      <c r="BJ74" s="104"/>
      <c r="BK74" s="20"/>
      <c r="BL74" s="20"/>
      <c r="BM74" s="17"/>
      <c r="BN74" s="20"/>
      <c r="BO74" s="20"/>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22"/>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23" t="str">
        <f t="shared" si="12"/>
        <v>0068-01</v>
      </c>
      <c r="HE74" s="23" t="str">
        <f t="shared" si="13"/>
        <v>0068-02</v>
      </c>
      <c r="HF74" s="23" t="str">
        <f t="shared" si="14"/>
        <v>0068-03</v>
      </c>
      <c r="HG74" s="23" t="str">
        <f t="shared" si="15"/>
        <v>0068-04</v>
      </c>
      <c r="HH74" s="23" t="str">
        <f t="shared" si="16"/>
        <v>0068-05</v>
      </c>
      <c r="HI74" s="23" t="str">
        <f t="shared" si="17"/>
        <v>0068-06</v>
      </c>
      <c r="HJ74" s="23" t="str">
        <f t="shared" si="18"/>
        <v>0068-07</v>
      </c>
      <c r="HK74" s="23" t="str">
        <f t="shared" si="19"/>
        <v>0068-08</v>
      </c>
      <c r="HL74" s="23" t="str">
        <f t="shared" si="20"/>
        <v>0068-09</v>
      </c>
      <c r="HM74" s="23" t="str">
        <f t="shared" si="21"/>
        <v>0068-10</v>
      </c>
    </row>
    <row r="75" spans="1:221" s="15" customFormat="1" ht="19.5" x14ac:dyDescent="0.4">
      <c r="A75" s="3" t="str">
        <f t="shared" si="11"/>
        <v>0069</v>
      </c>
      <c r="B75" s="18"/>
      <c r="C75" s="18"/>
      <c r="D75" s="18"/>
      <c r="E75" s="18"/>
      <c r="F75" s="18"/>
      <c r="G75" s="18"/>
      <c r="H75" s="18"/>
      <c r="I75" s="18"/>
      <c r="J75" s="3" t="str">
        <f>IF($I75="","",_xlfn.XLOOKUP($I75,カテゴリーリスト!$A:$A,カテゴリーリスト!$B:$B,,0))</f>
        <v/>
      </c>
      <c r="K75" s="3" t="str">
        <f>IF($I75="","",_xlfn.XLOOKUP($I75,カテゴリーリスト!$A:$A,カテゴリーリスト!$C:$C,,0))</f>
        <v/>
      </c>
      <c r="L75" s="3" t="str">
        <f>IF($I75="","",_xlfn.XLOOKUP($I75,カテゴリーリスト!$A:$A,カテゴリーリスト!$D:$D,,0))</f>
        <v/>
      </c>
      <c r="M75" s="3" t="str">
        <f>IF($I75="","",_xlfn.XLOOKUP($I75,カテゴリーリスト!$A:$A,カテゴリーリスト!$E:$E,,0))</f>
        <v/>
      </c>
      <c r="N75" s="18"/>
      <c r="O75" s="3" t="str">
        <f>IF($N75="","",_xlfn.XLOOKUP($N75,カテゴリーリスト!$A:$A,カテゴリーリスト!$B:$B,,0))</f>
        <v/>
      </c>
      <c r="P75" s="3" t="str">
        <f>IF($N75="","",_xlfn.XLOOKUP($N75,カテゴリーリスト!$A:$A,カテゴリーリスト!$C:$C,,0))</f>
        <v/>
      </c>
      <c r="Q75" s="3" t="str">
        <f>IF($N75="","",_xlfn.XLOOKUP($N75,カテゴリーリスト!$A:$A,カテゴリーリスト!$D:$D,,0))</f>
        <v/>
      </c>
      <c r="R75" s="3" t="str">
        <f>IF($N75="","",_xlfn.XLOOKUP($N75,カテゴリーリスト!$A:$A,カテゴリーリスト!$E:$E,,0))</f>
        <v/>
      </c>
      <c r="S75" s="18"/>
      <c r="T75" s="3" t="str">
        <f>IF($S75="","",_xlfn.XLOOKUP($S75,カテゴリーリスト!$A:$A,カテゴリーリスト!$B:$B,,0))</f>
        <v/>
      </c>
      <c r="U75" s="3" t="str">
        <f>IF($S75="","",_xlfn.XLOOKUP($S75,カテゴリーリスト!$A:$A,カテゴリーリスト!$C:$C,,0))</f>
        <v/>
      </c>
      <c r="V75" s="3" t="str">
        <f>IF($S75="","",_xlfn.XLOOKUP($S75,カテゴリーリスト!$A:$A,カテゴリーリスト!$D:$D,,0))</f>
        <v/>
      </c>
      <c r="W75" s="3" t="str">
        <f>IF($S75="","",_xlfn.XLOOKUP($S75,カテゴリーリスト!$A:$A,カテゴリーリスト!$E:$E,,0))</f>
        <v/>
      </c>
      <c r="X75" s="70"/>
      <c r="Y75" s="18"/>
      <c r="Z75" s="18"/>
      <c r="AA75" s="18"/>
      <c r="AB75" s="18"/>
      <c r="AC75" s="18"/>
      <c r="AD75" s="18"/>
      <c r="AE75" s="21"/>
      <c r="AF75" s="21"/>
      <c r="AG75" s="21"/>
      <c r="AH75" s="18"/>
      <c r="AI75" s="71"/>
      <c r="AJ75" s="71"/>
      <c r="AK75" s="71"/>
      <c r="AL75" s="21"/>
      <c r="AM75" s="71"/>
      <c r="AN75" s="71"/>
      <c r="AO75" s="71"/>
      <c r="AP75" s="21"/>
      <c r="AQ75" s="21"/>
      <c r="AR75" s="19"/>
      <c r="AS75" s="21"/>
      <c r="AT75" s="18"/>
      <c r="AU75" s="65"/>
      <c r="AV75" s="65"/>
      <c r="AW75" s="65"/>
      <c r="AX75" s="65"/>
      <c r="AY75" s="65"/>
      <c r="AZ75" s="65"/>
      <c r="BA75" s="65"/>
      <c r="BB75" s="65"/>
      <c r="BC75" s="65"/>
      <c r="BD75" s="65"/>
      <c r="BE75" s="80"/>
      <c r="BF75" s="66"/>
      <c r="BG75" s="66"/>
      <c r="BH75" s="66"/>
      <c r="BI75" s="66"/>
      <c r="BJ75" s="104"/>
      <c r="BK75" s="20"/>
      <c r="BL75" s="20"/>
      <c r="BM75" s="17"/>
      <c r="BN75" s="20"/>
      <c r="BO75" s="20"/>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22"/>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23" t="str">
        <f t="shared" si="12"/>
        <v>0069-01</v>
      </c>
      <c r="HE75" s="23" t="str">
        <f t="shared" si="13"/>
        <v>0069-02</v>
      </c>
      <c r="HF75" s="23" t="str">
        <f t="shared" si="14"/>
        <v>0069-03</v>
      </c>
      <c r="HG75" s="23" t="str">
        <f t="shared" si="15"/>
        <v>0069-04</v>
      </c>
      <c r="HH75" s="23" t="str">
        <f t="shared" si="16"/>
        <v>0069-05</v>
      </c>
      <c r="HI75" s="23" t="str">
        <f t="shared" si="17"/>
        <v>0069-06</v>
      </c>
      <c r="HJ75" s="23" t="str">
        <f t="shared" si="18"/>
        <v>0069-07</v>
      </c>
      <c r="HK75" s="23" t="str">
        <f t="shared" si="19"/>
        <v>0069-08</v>
      </c>
      <c r="HL75" s="23" t="str">
        <f t="shared" si="20"/>
        <v>0069-09</v>
      </c>
      <c r="HM75" s="23" t="str">
        <f t="shared" si="21"/>
        <v>0069-10</v>
      </c>
    </row>
    <row r="76" spans="1:221" s="15" customFormat="1" ht="19.5" x14ac:dyDescent="0.4">
      <c r="A76" s="3" t="str">
        <f t="shared" si="11"/>
        <v>0070</v>
      </c>
      <c r="B76" s="18"/>
      <c r="C76" s="18"/>
      <c r="D76" s="18"/>
      <c r="E76" s="18"/>
      <c r="F76" s="18"/>
      <c r="G76" s="18"/>
      <c r="H76" s="18"/>
      <c r="I76" s="18"/>
      <c r="J76" s="3" t="str">
        <f>IF($I76="","",_xlfn.XLOOKUP($I76,カテゴリーリスト!$A:$A,カテゴリーリスト!$B:$B,,0))</f>
        <v/>
      </c>
      <c r="K76" s="3" t="str">
        <f>IF($I76="","",_xlfn.XLOOKUP($I76,カテゴリーリスト!$A:$A,カテゴリーリスト!$C:$C,,0))</f>
        <v/>
      </c>
      <c r="L76" s="3" t="str">
        <f>IF($I76="","",_xlfn.XLOOKUP($I76,カテゴリーリスト!$A:$A,カテゴリーリスト!$D:$D,,0))</f>
        <v/>
      </c>
      <c r="M76" s="3" t="str">
        <f>IF($I76="","",_xlfn.XLOOKUP($I76,カテゴリーリスト!$A:$A,カテゴリーリスト!$E:$E,,0))</f>
        <v/>
      </c>
      <c r="N76" s="18"/>
      <c r="O76" s="3" t="str">
        <f>IF($N76="","",_xlfn.XLOOKUP($N76,カテゴリーリスト!$A:$A,カテゴリーリスト!$B:$B,,0))</f>
        <v/>
      </c>
      <c r="P76" s="3" t="str">
        <f>IF($N76="","",_xlfn.XLOOKUP($N76,カテゴリーリスト!$A:$A,カテゴリーリスト!$C:$C,,0))</f>
        <v/>
      </c>
      <c r="Q76" s="3" t="str">
        <f>IF($N76="","",_xlfn.XLOOKUP($N76,カテゴリーリスト!$A:$A,カテゴリーリスト!$D:$D,,0))</f>
        <v/>
      </c>
      <c r="R76" s="3" t="str">
        <f>IF($N76="","",_xlfn.XLOOKUP($N76,カテゴリーリスト!$A:$A,カテゴリーリスト!$E:$E,,0))</f>
        <v/>
      </c>
      <c r="S76" s="18"/>
      <c r="T76" s="3" t="str">
        <f>IF($S76="","",_xlfn.XLOOKUP($S76,カテゴリーリスト!$A:$A,カテゴリーリスト!$B:$B,,0))</f>
        <v/>
      </c>
      <c r="U76" s="3" t="str">
        <f>IF($S76="","",_xlfn.XLOOKUP($S76,カテゴリーリスト!$A:$A,カテゴリーリスト!$C:$C,,0))</f>
        <v/>
      </c>
      <c r="V76" s="3" t="str">
        <f>IF($S76="","",_xlfn.XLOOKUP($S76,カテゴリーリスト!$A:$A,カテゴリーリスト!$D:$D,,0))</f>
        <v/>
      </c>
      <c r="W76" s="3" t="str">
        <f>IF($S76="","",_xlfn.XLOOKUP($S76,カテゴリーリスト!$A:$A,カテゴリーリスト!$E:$E,,0))</f>
        <v/>
      </c>
      <c r="X76" s="70"/>
      <c r="Y76" s="18"/>
      <c r="Z76" s="18"/>
      <c r="AA76" s="18"/>
      <c r="AB76" s="18"/>
      <c r="AC76" s="18"/>
      <c r="AD76" s="18"/>
      <c r="AE76" s="21"/>
      <c r="AF76" s="21"/>
      <c r="AG76" s="21"/>
      <c r="AH76" s="18"/>
      <c r="AI76" s="71"/>
      <c r="AJ76" s="71"/>
      <c r="AK76" s="71"/>
      <c r="AL76" s="21"/>
      <c r="AM76" s="71"/>
      <c r="AN76" s="71"/>
      <c r="AO76" s="71"/>
      <c r="AP76" s="21"/>
      <c r="AQ76" s="21"/>
      <c r="AR76" s="19"/>
      <c r="AS76" s="21"/>
      <c r="AT76" s="18"/>
      <c r="AU76" s="65"/>
      <c r="AV76" s="65"/>
      <c r="AW76" s="65"/>
      <c r="AX76" s="65"/>
      <c r="AY76" s="65"/>
      <c r="AZ76" s="65"/>
      <c r="BA76" s="65"/>
      <c r="BB76" s="65"/>
      <c r="BC76" s="65"/>
      <c r="BD76" s="65"/>
      <c r="BE76" s="80"/>
      <c r="BF76" s="66"/>
      <c r="BG76" s="66"/>
      <c r="BH76" s="66"/>
      <c r="BI76" s="66"/>
      <c r="BJ76" s="104"/>
      <c r="BK76" s="20"/>
      <c r="BL76" s="20"/>
      <c r="BM76" s="17"/>
      <c r="BN76" s="20"/>
      <c r="BO76" s="20"/>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22"/>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23" t="str">
        <f t="shared" si="12"/>
        <v>0070-01</v>
      </c>
      <c r="HE76" s="23" t="str">
        <f t="shared" si="13"/>
        <v>0070-02</v>
      </c>
      <c r="HF76" s="23" t="str">
        <f t="shared" si="14"/>
        <v>0070-03</v>
      </c>
      <c r="HG76" s="23" t="str">
        <f t="shared" si="15"/>
        <v>0070-04</v>
      </c>
      <c r="HH76" s="23" t="str">
        <f t="shared" si="16"/>
        <v>0070-05</v>
      </c>
      <c r="HI76" s="23" t="str">
        <f t="shared" si="17"/>
        <v>0070-06</v>
      </c>
      <c r="HJ76" s="23" t="str">
        <f t="shared" si="18"/>
        <v>0070-07</v>
      </c>
      <c r="HK76" s="23" t="str">
        <f t="shared" si="19"/>
        <v>0070-08</v>
      </c>
      <c r="HL76" s="23" t="str">
        <f t="shared" si="20"/>
        <v>0070-09</v>
      </c>
      <c r="HM76" s="23" t="str">
        <f t="shared" si="21"/>
        <v>0070-10</v>
      </c>
    </row>
    <row r="77" spans="1:221" s="15" customFormat="1" ht="19.5" x14ac:dyDescent="0.4">
      <c r="A77" s="3" t="str">
        <f t="shared" si="11"/>
        <v>0071</v>
      </c>
      <c r="B77" s="18"/>
      <c r="C77" s="18"/>
      <c r="D77" s="18"/>
      <c r="E77" s="18"/>
      <c r="F77" s="18"/>
      <c r="G77" s="18"/>
      <c r="H77" s="18"/>
      <c r="I77" s="18"/>
      <c r="J77" s="3" t="str">
        <f>IF($I77="","",_xlfn.XLOOKUP($I77,カテゴリーリスト!$A:$A,カテゴリーリスト!$B:$B,,0))</f>
        <v/>
      </c>
      <c r="K77" s="3" t="str">
        <f>IF($I77="","",_xlfn.XLOOKUP($I77,カテゴリーリスト!$A:$A,カテゴリーリスト!$C:$C,,0))</f>
        <v/>
      </c>
      <c r="L77" s="3" t="str">
        <f>IF($I77="","",_xlfn.XLOOKUP($I77,カテゴリーリスト!$A:$A,カテゴリーリスト!$D:$D,,0))</f>
        <v/>
      </c>
      <c r="M77" s="3" t="str">
        <f>IF($I77="","",_xlfn.XLOOKUP($I77,カテゴリーリスト!$A:$A,カテゴリーリスト!$E:$E,,0))</f>
        <v/>
      </c>
      <c r="N77" s="18"/>
      <c r="O77" s="3" t="str">
        <f>IF($N77="","",_xlfn.XLOOKUP($N77,カテゴリーリスト!$A:$A,カテゴリーリスト!$B:$B,,0))</f>
        <v/>
      </c>
      <c r="P77" s="3" t="str">
        <f>IF($N77="","",_xlfn.XLOOKUP($N77,カテゴリーリスト!$A:$A,カテゴリーリスト!$C:$C,,0))</f>
        <v/>
      </c>
      <c r="Q77" s="3" t="str">
        <f>IF($N77="","",_xlfn.XLOOKUP($N77,カテゴリーリスト!$A:$A,カテゴリーリスト!$D:$D,,0))</f>
        <v/>
      </c>
      <c r="R77" s="3" t="str">
        <f>IF($N77="","",_xlfn.XLOOKUP($N77,カテゴリーリスト!$A:$A,カテゴリーリスト!$E:$E,,0))</f>
        <v/>
      </c>
      <c r="S77" s="18"/>
      <c r="T77" s="3" t="str">
        <f>IF($S77="","",_xlfn.XLOOKUP($S77,カテゴリーリスト!$A:$A,カテゴリーリスト!$B:$B,,0))</f>
        <v/>
      </c>
      <c r="U77" s="3" t="str">
        <f>IF($S77="","",_xlfn.XLOOKUP($S77,カテゴリーリスト!$A:$A,カテゴリーリスト!$C:$C,,0))</f>
        <v/>
      </c>
      <c r="V77" s="3" t="str">
        <f>IF($S77="","",_xlfn.XLOOKUP($S77,カテゴリーリスト!$A:$A,カテゴリーリスト!$D:$D,,0))</f>
        <v/>
      </c>
      <c r="W77" s="3" t="str">
        <f>IF($S77="","",_xlfn.XLOOKUP($S77,カテゴリーリスト!$A:$A,カテゴリーリスト!$E:$E,,0))</f>
        <v/>
      </c>
      <c r="X77" s="70"/>
      <c r="Y77" s="18"/>
      <c r="Z77" s="18"/>
      <c r="AA77" s="18"/>
      <c r="AB77" s="18"/>
      <c r="AC77" s="18"/>
      <c r="AD77" s="18"/>
      <c r="AE77" s="21"/>
      <c r="AF77" s="21"/>
      <c r="AG77" s="21"/>
      <c r="AH77" s="18"/>
      <c r="AI77" s="71"/>
      <c r="AJ77" s="71"/>
      <c r="AK77" s="71"/>
      <c r="AL77" s="21"/>
      <c r="AM77" s="71"/>
      <c r="AN77" s="71"/>
      <c r="AO77" s="71"/>
      <c r="AP77" s="21"/>
      <c r="AQ77" s="21"/>
      <c r="AR77" s="19"/>
      <c r="AS77" s="21"/>
      <c r="AT77" s="18"/>
      <c r="AU77" s="65"/>
      <c r="AV77" s="65"/>
      <c r="AW77" s="65"/>
      <c r="AX77" s="65"/>
      <c r="AY77" s="65"/>
      <c r="AZ77" s="65"/>
      <c r="BA77" s="65"/>
      <c r="BB77" s="65"/>
      <c r="BC77" s="65"/>
      <c r="BD77" s="65"/>
      <c r="BE77" s="80"/>
      <c r="BF77" s="66"/>
      <c r="BG77" s="66"/>
      <c r="BH77" s="66"/>
      <c r="BI77" s="66"/>
      <c r="BJ77" s="104"/>
      <c r="BK77" s="20"/>
      <c r="BL77" s="20"/>
      <c r="BM77" s="17"/>
      <c r="BN77" s="20"/>
      <c r="BO77" s="20"/>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22"/>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23" t="str">
        <f t="shared" si="12"/>
        <v>0071-01</v>
      </c>
      <c r="HE77" s="23" t="str">
        <f t="shared" si="13"/>
        <v>0071-02</v>
      </c>
      <c r="HF77" s="23" t="str">
        <f t="shared" si="14"/>
        <v>0071-03</v>
      </c>
      <c r="HG77" s="23" t="str">
        <f t="shared" si="15"/>
        <v>0071-04</v>
      </c>
      <c r="HH77" s="23" t="str">
        <f t="shared" si="16"/>
        <v>0071-05</v>
      </c>
      <c r="HI77" s="23" t="str">
        <f t="shared" si="17"/>
        <v>0071-06</v>
      </c>
      <c r="HJ77" s="23" t="str">
        <f t="shared" si="18"/>
        <v>0071-07</v>
      </c>
      <c r="HK77" s="23" t="str">
        <f t="shared" si="19"/>
        <v>0071-08</v>
      </c>
      <c r="HL77" s="23" t="str">
        <f t="shared" si="20"/>
        <v>0071-09</v>
      </c>
      <c r="HM77" s="23" t="str">
        <f t="shared" si="21"/>
        <v>0071-10</v>
      </c>
    </row>
    <row r="78" spans="1:221" s="15" customFormat="1" ht="19.5" x14ac:dyDescent="0.4">
      <c r="A78" s="3" t="str">
        <f t="shared" si="11"/>
        <v>0072</v>
      </c>
      <c r="B78" s="18"/>
      <c r="C78" s="18"/>
      <c r="D78" s="18"/>
      <c r="E78" s="18"/>
      <c r="F78" s="18"/>
      <c r="G78" s="18"/>
      <c r="H78" s="18"/>
      <c r="I78" s="18"/>
      <c r="J78" s="3" t="str">
        <f>IF($I78="","",_xlfn.XLOOKUP($I78,カテゴリーリスト!$A:$A,カテゴリーリスト!$B:$B,,0))</f>
        <v/>
      </c>
      <c r="K78" s="3" t="str">
        <f>IF($I78="","",_xlfn.XLOOKUP($I78,カテゴリーリスト!$A:$A,カテゴリーリスト!$C:$C,,0))</f>
        <v/>
      </c>
      <c r="L78" s="3" t="str">
        <f>IF($I78="","",_xlfn.XLOOKUP($I78,カテゴリーリスト!$A:$A,カテゴリーリスト!$D:$D,,0))</f>
        <v/>
      </c>
      <c r="M78" s="3" t="str">
        <f>IF($I78="","",_xlfn.XLOOKUP($I78,カテゴリーリスト!$A:$A,カテゴリーリスト!$E:$E,,0))</f>
        <v/>
      </c>
      <c r="N78" s="18"/>
      <c r="O78" s="3" t="str">
        <f>IF($N78="","",_xlfn.XLOOKUP($N78,カテゴリーリスト!$A:$A,カテゴリーリスト!$B:$B,,0))</f>
        <v/>
      </c>
      <c r="P78" s="3" t="str">
        <f>IF($N78="","",_xlfn.XLOOKUP($N78,カテゴリーリスト!$A:$A,カテゴリーリスト!$C:$C,,0))</f>
        <v/>
      </c>
      <c r="Q78" s="3" t="str">
        <f>IF($N78="","",_xlfn.XLOOKUP($N78,カテゴリーリスト!$A:$A,カテゴリーリスト!$D:$D,,0))</f>
        <v/>
      </c>
      <c r="R78" s="3" t="str">
        <f>IF($N78="","",_xlfn.XLOOKUP($N78,カテゴリーリスト!$A:$A,カテゴリーリスト!$E:$E,,0))</f>
        <v/>
      </c>
      <c r="S78" s="18"/>
      <c r="T78" s="3" t="str">
        <f>IF($S78="","",_xlfn.XLOOKUP($S78,カテゴリーリスト!$A:$A,カテゴリーリスト!$B:$B,,0))</f>
        <v/>
      </c>
      <c r="U78" s="3" t="str">
        <f>IF($S78="","",_xlfn.XLOOKUP($S78,カテゴリーリスト!$A:$A,カテゴリーリスト!$C:$C,,0))</f>
        <v/>
      </c>
      <c r="V78" s="3" t="str">
        <f>IF($S78="","",_xlfn.XLOOKUP($S78,カテゴリーリスト!$A:$A,カテゴリーリスト!$D:$D,,0))</f>
        <v/>
      </c>
      <c r="W78" s="3" t="str">
        <f>IF($S78="","",_xlfn.XLOOKUP($S78,カテゴリーリスト!$A:$A,カテゴリーリスト!$E:$E,,0))</f>
        <v/>
      </c>
      <c r="X78" s="70"/>
      <c r="Y78" s="18"/>
      <c r="Z78" s="18"/>
      <c r="AA78" s="18"/>
      <c r="AB78" s="18"/>
      <c r="AC78" s="18"/>
      <c r="AD78" s="18"/>
      <c r="AE78" s="21"/>
      <c r="AF78" s="21"/>
      <c r="AG78" s="21"/>
      <c r="AH78" s="18"/>
      <c r="AI78" s="71"/>
      <c r="AJ78" s="71"/>
      <c r="AK78" s="71"/>
      <c r="AL78" s="21"/>
      <c r="AM78" s="71"/>
      <c r="AN78" s="71"/>
      <c r="AO78" s="71"/>
      <c r="AP78" s="21"/>
      <c r="AQ78" s="21"/>
      <c r="AR78" s="19"/>
      <c r="AS78" s="21"/>
      <c r="AT78" s="18"/>
      <c r="AU78" s="65"/>
      <c r="AV78" s="65"/>
      <c r="AW78" s="65"/>
      <c r="AX78" s="65"/>
      <c r="AY78" s="65"/>
      <c r="AZ78" s="65"/>
      <c r="BA78" s="65"/>
      <c r="BB78" s="65"/>
      <c r="BC78" s="65"/>
      <c r="BD78" s="65"/>
      <c r="BE78" s="80"/>
      <c r="BF78" s="66"/>
      <c r="BG78" s="66"/>
      <c r="BH78" s="66"/>
      <c r="BI78" s="66"/>
      <c r="BJ78" s="104"/>
      <c r="BK78" s="20"/>
      <c r="BL78" s="20"/>
      <c r="BM78" s="17"/>
      <c r="BN78" s="20"/>
      <c r="BO78" s="20"/>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22"/>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23" t="str">
        <f t="shared" si="12"/>
        <v>0072-01</v>
      </c>
      <c r="HE78" s="23" t="str">
        <f t="shared" si="13"/>
        <v>0072-02</v>
      </c>
      <c r="HF78" s="23" t="str">
        <f t="shared" si="14"/>
        <v>0072-03</v>
      </c>
      <c r="HG78" s="23" t="str">
        <f t="shared" si="15"/>
        <v>0072-04</v>
      </c>
      <c r="HH78" s="23" t="str">
        <f t="shared" si="16"/>
        <v>0072-05</v>
      </c>
      <c r="HI78" s="23" t="str">
        <f t="shared" si="17"/>
        <v>0072-06</v>
      </c>
      <c r="HJ78" s="23" t="str">
        <f t="shared" si="18"/>
        <v>0072-07</v>
      </c>
      <c r="HK78" s="23" t="str">
        <f t="shared" si="19"/>
        <v>0072-08</v>
      </c>
      <c r="HL78" s="23" t="str">
        <f t="shared" si="20"/>
        <v>0072-09</v>
      </c>
      <c r="HM78" s="23" t="str">
        <f t="shared" si="21"/>
        <v>0072-10</v>
      </c>
    </row>
    <row r="79" spans="1:221" s="15" customFormat="1" ht="19.5" x14ac:dyDescent="0.4">
      <c r="A79" s="3" t="str">
        <f t="shared" si="11"/>
        <v>0073</v>
      </c>
      <c r="B79" s="18"/>
      <c r="C79" s="18"/>
      <c r="D79" s="18"/>
      <c r="E79" s="18"/>
      <c r="F79" s="18"/>
      <c r="G79" s="18"/>
      <c r="H79" s="18"/>
      <c r="I79" s="18"/>
      <c r="J79" s="3" t="str">
        <f>IF($I79="","",_xlfn.XLOOKUP($I79,カテゴリーリスト!$A:$A,カテゴリーリスト!$B:$B,,0))</f>
        <v/>
      </c>
      <c r="K79" s="3" t="str">
        <f>IF($I79="","",_xlfn.XLOOKUP($I79,カテゴリーリスト!$A:$A,カテゴリーリスト!$C:$C,,0))</f>
        <v/>
      </c>
      <c r="L79" s="3" t="str">
        <f>IF($I79="","",_xlfn.XLOOKUP($I79,カテゴリーリスト!$A:$A,カテゴリーリスト!$D:$D,,0))</f>
        <v/>
      </c>
      <c r="M79" s="3" t="str">
        <f>IF($I79="","",_xlfn.XLOOKUP($I79,カテゴリーリスト!$A:$A,カテゴリーリスト!$E:$E,,0))</f>
        <v/>
      </c>
      <c r="N79" s="18"/>
      <c r="O79" s="3" t="str">
        <f>IF($N79="","",_xlfn.XLOOKUP($N79,カテゴリーリスト!$A:$A,カテゴリーリスト!$B:$B,,0))</f>
        <v/>
      </c>
      <c r="P79" s="3" t="str">
        <f>IF($N79="","",_xlfn.XLOOKUP($N79,カテゴリーリスト!$A:$A,カテゴリーリスト!$C:$C,,0))</f>
        <v/>
      </c>
      <c r="Q79" s="3" t="str">
        <f>IF($N79="","",_xlfn.XLOOKUP($N79,カテゴリーリスト!$A:$A,カテゴリーリスト!$D:$D,,0))</f>
        <v/>
      </c>
      <c r="R79" s="3" t="str">
        <f>IF($N79="","",_xlfn.XLOOKUP($N79,カテゴリーリスト!$A:$A,カテゴリーリスト!$E:$E,,0))</f>
        <v/>
      </c>
      <c r="S79" s="18"/>
      <c r="T79" s="3" t="str">
        <f>IF($S79="","",_xlfn.XLOOKUP($S79,カテゴリーリスト!$A:$A,カテゴリーリスト!$B:$B,,0))</f>
        <v/>
      </c>
      <c r="U79" s="3" t="str">
        <f>IF($S79="","",_xlfn.XLOOKUP($S79,カテゴリーリスト!$A:$A,カテゴリーリスト!$C:$C,,0))</f>
        <v/>
      </c>
      <c r="V79" s="3" t="str">
        <f>IF($S79="","",_xlfn.XLOOKUP($S79,カテゴリーリスト!$A:$A,カテゴリーリスト!$D:$D,,0))</f>
        <v/>
      </c>
      <c r="W79" s="3" t="str">
        <f>IF($S79="","",_xlfn.XLOOKUP($S79,カテゴリーリスト!$A:$A,カテゴリーリスト!$E:$E,,0))</f>
        <v/>
      </c>
      <c r="X79" s="70"/>
      <c r="Y79" s="18"/>
      <c r="Z79" s="18"/>
      <c r="AA79" s="18"/>
      <c r="AB79" s="18"/>
      <c r="AC79" s="18"/>
      <c r="AD79" s="18"/>
      <c r="AE79" s="21"/>
      <c r="AF79" s="21"/>
      <c r="AG79" s="21"/>
      <c r="AH79" s="18"/>
      <c r="AI79" s="71"/>
      <c r="AJ79" s="71"/>
      <c r="AK79" s="71"/>
      <c r="AL79" s="21"/>
      <c r="AM79" s="71"/>
      <c r="AN79" s="71"/>
      <c r="AO79" s="71"/>
      <c r="AP79" s="21"/>
      <c r="AQ79" s="21"/>
      <c r="AR79" s="19"/>
      <c r="AS79" s="21"/>
      <c r="AT79" s="18"/>
      <c r="AU79" s="65"/>
      <c r="AV79" s="65"/>
      <c r="AW79" s="65"/>
      <c r="AX79" s="65"/>
      <c r="AY79" s="65"/>
      <c r="AZ79" s="65"/>
      <c r="BA79" s="65"/>
      <c r="BB79" s="65"/>
      <c r="BC79" s="65"/>
      <c r="BD79" s="65"/>
      <c r="BE79" s="80"/>
      <c r="BF79" s="66"/>
      <c r="BG79" s="66"/>
      <c r="BH79" s="66"/>
      <c r="BI79" s="66"/>
      <c r="BJ79" s="104"/>
      <c r="BK79" s="20"/>
      <c r="BL79" s="20"/>
      <c r="BM79" s="17"/>
      <c r="BN79" s="20"/>
      <c r="BO79" s="20"/>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22"/>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23" t="str">
        <f t="shared" si="12"/>
        <v>0073-01</v>
      </c>
      <c r="HE79" s="23" t="str">
        <f t="shared" si="13"/>
        <v>0073-02</v>
      </c>
      <c r="HF79" s="23" t="str">
        <f t="shared" si="14"/>
        <v>0073-03</v>
      </c>
      <c r="HG79" s="23" t="str">
        <f t="shared" si="15"/>
        <v>0073-04</v>
      </c>
      <c r="HH79" s="23" t="str">
        <f t="shared" si="16"/>
        <v>0073-05</v>
      </c>
      <c r="HI79" s="23" t="str">
        <f t="shared" si="17"/>
        <v>0073-06</v>
      </c>
      <c r="HJ79" s="23" t="str">
        <f t="shared" si="18"/>
        <v>0073-07</v>
      </c>
      <c r="HK79" s="23" t="str">
        <f t="shared" si="19"/>
        <v>0073-08</v>
      </c>
      <c r="HL79" s="23" t="str">
        <f t="shared" si="20"/>
        <v>0073-09</v>
      </c>
      <c r="HM79" s="23" t="str">
        <f t="shared" si="21"/>
        <v>0073-10</v>
      </c>
    </row>
    <row r="80" spans="1:221" s="15" customFormat="1" ht="19.5" x14ac:dyDescent="0.4">
      <c r="A80" s="3" t="str">
        <f t="shared" si="11"/>
        <v>0074</v>
      </c>
      <c r="B80" s="18"/>
      <c r="C80" s="18"/>
      <c r="D80" s="18"/>
      <c r="E80" s="18"/>
      <c r="F80" s="18"/>
      <c r="G80" s="18"/>
      <c r="H80" s="18"/>
      <c r="I80" s="18"/>
      <c r="J80" s="3" t="str">
        <f>IF($I80="","",_xlfn.XLOOKUP($I80,カテゴリーリスト!$A:$A,カテゴリーリスト!$B:$B,,0))</f>
        <v/>
      </c>
      <c r="K80" s="3" t="str">
        <f>IF($I80="","",_xlfn.XLOOKUP($I80,カテゴリーリスト!$A:$A,カテゴリーリスト!$C:$C,,0))</f>
        <v/>
      </c>
      <c r="L80" s="3" t="str">
        <f>IF($I80="","",_xlfn.XLOOKUP($I80,カテゴリーリスト!$A:$A,カテゴリーリスト!$D:$D,,0))</f>
        <v/>
      </c>
      <c r="M80" s="3" t="str">
        <f>IF($I80="","",_xlfn.XLOOKUP($I80,カテゴリーリスト!$A:$A,カテゴリーリスト!$E:$E,,0))</f>
        <v/>
      </c>
      <c r="N80" s="18"/>
      <c r="O80" s="3" t="str">
        <f>IF($N80="","",_xlfn.XLOOKUP($N80,カテゴリーリスト!$A:$A,カテゴリーリスト!$B:$B,,0))</f>
        <v/>
      </c>
      <c r="P80" s="3" t="str">
        <f>IF($N80="","",_xlfn.XLOOKUP($N80,カテゴリーリスト!$A:$A,カテゴリーリスト!$C:$C,,0))</f>
        <v/>
      </c>
      <c r="Q80" s="3" t="str">
        <f>IF($N80="","",_xlfn.XLOOKUP($N80,カテゴリーリスト!$A:$A,カテゴリーリスト!$D:$D,,0))</f>
        <v/>
      </c>
      <c r="R80" s="3" t="str">
        <f>IF($N80="","",_xlfn.XLOOKUP($N80,カテゴリーリスト!$A:$A,カテゴリーリスト!$E:$E,,0))</f>
        <v/>
      </c>
      <c r="S80" s="18"/>
      <c r="T80" s="3" t="str">
        <f>IF($S80="","",_xlfn.XLOOKUP($S80,カテゴリーリスト!$A:$A,カテゴリーリスト!$B:$B,,0))</f>
        <v/>
      </c>
      <c r="U80" s="3" t="str">
        <f>IF($S80="","",_xlfn.XLOOKUP($S80,カテゴリーリスト!$A:$A,カテゴリーリスト!$C:$C,,0))</f>
        <v/>
      </c>
      <c r="V80" s="3" t="str">
        <f>IF($S80="","",_xlfn.XLOOKUP($S80,カテゴリーリスト!$A:$A,カテゴリーリスト!$D:$D,,0))</f>
        <v/>
      </c>
      <c r="W80" s="3" t="str">
        <f>IF($S80="","",_xlfn.XLOOKUP($S80,カテゴリーリスト!$A:$A,カテゴリーリスト!$E:$E,,0))</f>
        <v/>
      </c>
      <c r="X80" s="70"/>
      <c r="Y80" s="18"/>
      <c r="Z80" s="18"/>
      <c r="AA80" s="18"/>
      <c r="AB80" s="18"/>
      <c r="AC80" s="18"/>
      <c r="AD80" s="18"/>
      <c r="AE80" s="21"/>
      <c r="AF80" s="21"/>
      <c r="AG80" s="21"/>
      <c r="AH80" s="18"/>
      <c r="AI80" s="71"/>
      <c r="AJ80" s="71"/>
      <c r="AK80" s="71"/>
      <c r="AL80" s="21"/>
      <c r="AM80" s="71"/>
      <c r="AN80" s="71"/>
      <c r="AO80" s="71"/>
      <c r="AP80" s="21"/>
      <c r="AQ80" s="21"/>
      <c r="AR80" s="19"/>
      <c r="AS80" s="21"/>
      <c r="AT80" s="18"/>
      <c r="AU80" s="65"/>
      <c r="AV80" s="65"/>
      <c r="AW80" s="65"/>
      <c r="AX80" s="65"/>
      <c r="AY80" s="65"/>
      <c r="AZ80" s="65"/>
      <c r="BA80" s="65"/>
      <c r="BB80" s="65"/>
      <c r="BC80" s="65"/>
      <c r="BD80" s="65"/>
      <c r="BE80" s="80"/>
      <c r="BF80" s="66"/>
      <c r="BG80" s="66"/>
      <c r="BH80" s="66"/>
      <c r="BI80" s="66"/>
      <c r="BJ80" s="104"/>
      <c r="BK80" s="20"/>
      <c r="BL80" s="20"/>
      <c r="BM80" s="17"/>
      <c r="BN80" s="20"/>
      <c r="BO80" s="20"/>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22"/>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23" t="str">
        <f t="shared" si="12"/>
        <v>0074-01</v>
      </c>
      <c r="HE80" s="23" t="str">
        <f t="shared" si="13"/>
        <v>0074-02</v>
      </c>
      <c r="HF80" s="23" t="str">
        <f t="shared" si="14"/>
        <v>0074-03</v>
      </c>
      <c r="HG80" s="23" t="str">
        <f t="shared" si="15"/>
        <v>0074-04</v>
      </c>
      <c r="HH80" s="23" t="str">
        <f t="shared" si="16"/>
        <v>0074-05</v>
      </c>
      <c r="HI80" s="23" t="str">
        <f t="shared" si="17"/>
        <v>0074-06</v>
      </c>
      <c r="HJ80" s="23" t="str">
        <f t="shared" si="18"/>
        <v>0074-07</v>
      </c>
      <c r="HK80" s="23" t="str">
        <f t="shared" si="19"/>
        <v>0074-08</v>
      </c>
      <c r="HL80" s="23" t="str">
        <f t="shared" si="20"/>
        <v>0074-09</v>
      </c>
      <c r="HM80" s="23" t="str">
        <f t="shared" si="21"/>
        <v>0074-10</v>
      </c>
    </row>
    <row r="81" spans="1:221" s="15" customFormat="1" ht="19.5" x14ac:dyDescent="0.4">
      <c r="A81" s="3" t="str">
        <f t="shared" si="11"/>
        <v>0075</v>
      </c>
      <c r="B81" s="18"/>
      <c r="C81" s="18"/>
      <c r="D81" s="18"/>
      <c r="E81" s="18"/>
      <c r="F81" s="18"/>
      <c r="G81" s="18"/>
      <c r="H81" s="18"/>
      <c r="I81" s="18"/>
      <c r="J81" s="3" t="str">
        <f>IF($I81="","",_xlfn.XLOOKUP($I81,カテゴリーリスト!$A:$A,カテゴリーリスト!$B:$B,,0))</f>
        <v/>
      </c>
      <c r="K81" s="3" t="str">
        <f>IF($I81="","",_xlfn.XLOOKUP($I81,カテゴリーリスト!$A:$A,カテゴリーリスト!$C:$C,,0))</f>
        <v/>
      </c>
      <c r="L81" s="3" t="str">
        <f>IF($I81="","",_xlfn.XLOOKUP($I81,カテゴリーリスト!$A:$A,カテゴリーリスト!$D:$D,,0))</f>
        <v/>
      </c>
      <c r="M81" s="3" t="str">
        <f>IF($I81="","",_xlfn.XLOOKUP($I81,カテゴリーリスト!$A:$A,カテゴリーリスト!$E:$E,,0))</f>
        <v/>
      </c>
      <c r="N81" s="18"/>
      <c r="O81" s="3" t="str">
        <f>IF($N81="","",_xlfn.XLOOKUP($N81,カテゴリーリスト!$A:$A,カテゴリーリスト!$B:$B,,0))</f>
        <v/>
      </c>
      <c r="P81" s="3" t="str">
        <f>IF($N81="","",_xlfn.XLOOKUP($N81,カテゴリーリスト!$A:$A,カテゴリーリスト!$C:$C,,0))</f>
        <v/>
      </c>
      <c r="Q81" s="3" t="str">
        <f>IF($N81="","",_xlfn.XLOOKUP($N81,カテゴリーリスト!$A:$A,カテゴリーリスト!$D:$D,,0))</f>
        <v/>
      </c>
      <c r="R81" s="3" t="str">
        <f>IF($N81="","",_xlfn.XLOOKUP($N81,カテゴリーリスト!$A:$A,カテゴリーリスト!$E:$E,,0))</f>
        <v/>
      </c>
      <c r="S81" s="18"/>
      <c r="T81" s="3" t="str">
        <f>IF($S81="","",_xlfn.XLOOKUP($S81,カテゴリーリスト!$A:$A,カテゴリーリスト!$B:$B,,0))</f>
        <v/>
      </c>
      <c r="U81" s="3" t="str">
        <f>IF($S81="","",_xlfn.XLOOKUP($S81,カテゴリーリスト!$A:$A,カテゴリーリスト!$C:$C,,0))</f>
        <v/>
      </c>
      <c r="V81" s="3" t="str">
        <f>IF($S81="","",_xlfn.XLOOKUP($S81,カテゴリーリスト!$A:$A,カテゴリーリスト!$D:$D,,0))</f>
        <v/>
      </c>
      <c r="W81" s="3" t="str">
        <f>IF($S81="","",_xlfn.XLOOKUP($S81,カテゴリーリスト!$A:$A,カテゴリーリスト!$E:$E,,0))</f>
        <v/>
      </c>
      <c r="X81" s="70"/>
      <c r="Y81" s="18"/>
      <c r="Z81" s="18"/>
      <c r="AA81" s="18"/>
      <c r="AB81" s="18"/>
      <c r="AC81" s="18"/>
      <c r="AD81" s="18"/>
      <c r="AE81" s="21"/>
      <c r="AF81" s="21"/>
      <c r="AG81" s="21"/>
      <c r="AH81" s="18"/>
      <c r="AI81" s="71"/>
      <c r="AJ81" s="71"/>
      <c r="AK81" s="71"/>
      <c r="AL81" s="21"/>
      <c r="AM81" s="71"/>
      <c r="AN81" s="71"/>
      <c r="AO81" s="71"/>
      <c r="AP81" s="21"/>
      <c r="AQ81" s="21"/>
      <c r="AR81" s="19"/>
      <c r="AS81" s="21"/>
      <c r="AT81" s="18"/>
      <c r="AU81" s="65"/>
      <c r="AV81" s="65"/>
      <c r="AW81" s="65"/>
      <c r="AX81" s="65"/>
      <c r="AY81" s="65"/>
      <c r="AZ81" s="65"/>
      <c r="BA81" s="65"/>
      <c r="BB81" s="65"/>
      <c r="BC81" s="65"/>
      <c r="BD81" s="65"/>
      <c r="BE81" s="80"/>
      <c r="BF81" s="66"/>
      <c r="BG81" s="66"/>
      <c r="BH81" s="66"/>
      <c r="BI81" s="66"/>
      <c r="BJ81" s="104"/>
      <c r="BK81" s="20"/>
      <c r="BL81" s="20"/>
      <c r="BM81" s="17"/>
      <c r="BN81" s="20"/>
      <c r="BO81" s="20"/>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22"/>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23" t="str">
        <f t="shared" si="12"/>
        <v>0075-01</v>
      </c>
      <c r="HE81" s="23" t="str">
        <f t="shared" si="13"/>
        <v>0075-02</v>
      </c>
      <c r="HF81" s="23" t="str">
        <f t="shared" si="14"/>
        <v>0075-03</v>
      </c>
      <c r="HG81" s="23" t="str">
        <f t="shared" si="15"/>
        <v>0075-04</v>
      </c>
      <c r="HH81" s="23" t="str">
        <f t="shared" si="16"/>
        <v>0075-05</v>
      </c>
      <c r="HI81" s="23" t="str">
        <f t="shared" si="17"/>
        <v>0075-06</v>
      </c>
      <c r="HJ81" s="23" t="str">
        <f t="shared" si="18"/>
        <v>0075-07</v>
      </c>
      <c r="HK81" s="23" t="str">
        <f t="shared" si="19"/>
        <v>0075-08</v>
      </c>
      <c r="HL81" s="23" t="str">
        <f t="shared" si="20"/>
        <v>0075-09</v>
      </c>
      <c r="HM81" s="23" t="str">
        <f t="shared" si="21"/>
        <v>0075-10</v>
      </c>
    </row>
    <row r="82" spans="1:221" s="15" customFormat="1" ht="19.5" x14ac:dyDescent="0.4">
      <c r="A82" s="3" t="str">
        <f t="shared" si="11"/>
        <v>0076</v>
      </c>
      <c r="B82" s="18"/>
      <c r="C82" s="18"/>
      <c r="D82" s="18"/>
      <c r="E82" s="18"/>
      <c r="F82" s="18"/>
      <c r="G82" s="18"/>
      <c r="H82" s="18"/>
      <c r="I82" s="18"/>
      <c r="J82" s="3" t="str">
        <f>IF($I82="","",_xlfn.XLOOKUP($I82,カテゴリーリスト!$A:$A,カテゴリーリスト!$B:$B,,0))</f>
        <v/>
      </c>
      <c r="K82" s="3" t="str">
        <f>IF($I82="","",_xlfn.XLOOKUP($I82,カテゴリーリスト!$A:$A,カテゴリーリスト!$C:$C,,0))</f>
        <v/>
      </c>
      <c r="L82" s="3" t="str">
        <f>IF($I82="","",_xlfn.XLOOKUP($I82,カテゴリーリスト!$A:$A,カテゴリーリスト!$D:$D,,0))</f>
        <v/>
      </c>
      <c r="M82" s="3" t="str">
        <f>IF($I82="","",_xlfn.XLOOKUP($I82,カテゴリーリスト!$A:$A,カテゴリーリスト!$E:$E,,0))</f>
        <v/>
      </c>
      <c r="N82" s="18"/>
      <c r="O82" s="3" t="str">
        <f>IF($N82="","",_xlfn.XLOOKUP($N82,カテゴリーリスト!$A:$A,カテゴリーリスト!$B:$B,,0))</f>
        <v/>
      </c>
      <c r="P82" s="3" t="str">
        <f>IF($N82="","",_xlfn.XLOOKUP($N82,カテゴリーリスト!$A:$A,カテゴリーリスト!$C:$C,,0))</f>
        <v/>
      </c>
      <c r="Q82" s="3" t="str">
        <f>IF($N82="","",_xlfn.XLOOKUP($N82,カテゴリーリスト!$A:$A,カテゴリーリスト!$D:$D,,0))</f>
        <v/>
      </c>
      <c r="R82" s="3" t="str">
        <f>IF($N82="","",_xlfn.XLOOKUP($N82,カテゴリーリスト!$A:$A,カテゴリーリスト!$E:$E,,0))</f>
        <v/>
      </c>
      <c r="S82" s="18"/>
      <c r="T82" s="3" t="str">
        <f>IF($S82="","",_xlfn.XLOOKUP($S82,カテゴリーリスト!$A:$A,カテゴリーリスト!$B:$B,,0))</f>
        <v/>
      </c>
      <c r="U82" s="3" t="str">
        <f>IF($S82="","",_xlfn.XLOOKUP($S82,カテゴリーリスト!$A:$A,カテゴリーリスト!$C:$C,,0))</f>
        <v/>
      </c>
      <c r="V82" s="3" t="str">
        <f>IF($S82="","",_xlfn.XLOOKUP($S82,カテゴリーリスト!$A:$A,カテゴリーリスト!$D:$D,,0))</f>
        <v/>
      </c>
      <c r="W82" s="3" t="str">
        <f>IF($S82="","",_xlfn.XLOOKUP($S82,カテゴリーリスト!$A:$A,カテゴリーリスト!$E:$E,,0))</f>
        <v/>
      </c>
      <c r="X82" s="70"/>
      <c r="Y82" s="18"/>
      <c r="Z82" s="18"/>
      <c r="AA82" s="18"/>
      <c r="AB82" s="18"/>
      <c r="AC82" s="18"/>
      <c r="AD82" s="18"/>
      <c r="AE82" s="21"/>
      <c r="AF82" s="21"/>
      <c r="AG82" s="21"/>
      <c r="AH82" s="18"/>
      <c r="AI82" s="71"/>
      <c r="AJ82" s="71"/>
      <c r="AK82" s="71"/>
      <c r="AL82" s="21"/>
      <c r="AM82" s="71"/>
      <c r="AN82" s="71"/>
      <c r="AO82" s="71"/>
      <c r="AP82" s="21"/>
      <c r="AQ82" s="21"/>
      <c r="AR82" s="19"/>
      <c r="AS82" s="21"/>
      <c r="AT82" s="18"/>
      <c r="AU82" s="65"/>
      <c r="AV82" s="65"/>
      <c r="AW82" s="65"/>
      <c r="AX82" s="65"/>
      <c r="AY82" s="65"/>
      <c r="AZ82" s="65"/>
      <c r="BA82" s="65"/>
      <c r="BB82" s="65"/>
      <c r="BC82" s="65"/>
      <c r="BD82" s="65"/>
      <c r="BE82" s="80"/>
      <c r="BF82" s="66"/>
      <c r="BG82" s="66"/>
      <c r="BH82" s="66"/>
      <c r="BI82" s="66"/>
      <c r="BJ82" s="104"/>
      <c r="BK82" s="20"/>
      <c r="BL82" s="20"/>
      <c r="BM82" s="17"/>
      <c r="BN82" s="20"/>
      <c r="BO82" s="20"/>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22"/>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23" t="str">
        <f t="shared" si="12"/>
        <v>0076-01</v>
      </c>
      <c r="HE82" s="23" t="str">
        <f t="shared" si="13"/>
        <v>0076-02</v>
      </c>
      <c r="HF82" s="23" t="str">
        <f t="shared" si="14"/>
        <v>0076-03</v>
      </c>
      <c r="HG82" s="23" t="str">
        <f t="shared" si="15"/>
        <v>0076-04</v>
      </c>
      <c r="HH82" s="23" t="str">
        <f t="shared" si="16"/>
        <v>0076-05</v>
      </c>
      <c r="HI82" s="23" t="str">
        <f t="shared" si="17"/>
        <v>0076-06</v>
      </c>
      <c r="HJ82" s="23" t="str">
        <f t="shared" si="18"/>
        <v>0076-07</v>
      </c>
      <c r="HK82" s="23" t="str">
        <f t="shared" si="19"/>
        <v>0076-08</v>
      </c>
      <c r="HL82" s="23" t="str">
        <f t="shared" si="20"/>
        <v>0076-09</v>
      </c>
      <c r="HM82" s="23" t="str">
        <f t="shared" si="21"/>
        <v>0076-10</v>
      </c>
    </row>
    <row r="83" spans="1:221" s="15" customFormat="1" ht="19.5" x14ac:dyDescent="0.4">
      <c r="A83" s="3" t="str">
        <f t="shared" si="11"/>
        <v>0077</v>
      </c>
      <c r="B83" s="18"/>
      <c r="C83" s="18"/>
      <c r="D83" s="18"/>
      <c r="E83" s="18"/>
      <c r="F83" s="18"/>
      <c r="G83" s="18"/>
      <c r="H83" s="18"/>
      <c r="I83" s="18"/>
      <c r="J83" s="3" t="str">
        <f>IF($I83="","",_xlfn.XLOOKUP($I83,カテゴリーリスト!$A:$A,カテゴリーリスト!$B:$B,,0))</f>
        <v/>
      </c>
      <c r="K83" s="3" t="str">
        <f>IF($I83="","",_xlfn.XLOOKUP($I83,カテゴリーリスト!$A:$A,カテゴリーリスト!$C:$C,,0))</f>
        <v/>
      </c>
      <c r="L83" s="3" t="str">
        <f>IF($I83="","",_xlfn.XLOOKUP($I83,カテゴリーリスト!$A:$A,カテゴリーリスト!$D:$D,,0))</f>
        <v/>
      </c>
      <c r="M83" s="3" t="str">
        <f>IF($I83="","",_xlfn.XLOOKUP($I83,カテゴリーリスト!$A:$A,カテゴリーリスト!$E:$E,,0))</f>
        <v/>
      </c>
      <c r="N83" s="18"/>
      <c r="O83" s="3" t="str">
        <f>IF($N83="","",_xlfn.XLOOKUP($N83,カテゴリーリスト!$A:$A,カテゴリーリスト!$B:$B,,0))</f>
        <v/>
      </c>
      <c r="P83" s="3" t="str">
        <f>IF($N83="","",_xlfn.XLOOKUP($N83,カテゴリーリスト!$A:$A,カテゴリーリスト!$C:$C,,0))</f>
        <v/>
      </c>
      <c r="Q83" s="3" t="str">
        <f>IF($N83="","",_xlfn.XLOOKUP($N83,カテゴリーリスト!$A:$A,カテゴリーリスト!$D:$D,,0))</f>
        <v/>
      </c>
      <c r="R83" s="3" t="str">
        <f>IF($N83="","",_xlfn.XLOOKUP($N83,カテゴリーリスト!$A:$A,カテゴリーリスト!$E:$E,,0))</f>
        <v/>
      </c>
      <c r="S83" s="18"/>
      <c r="T83" s="3" t="str">
        <f>IF($S83="","",_xlfn.XLOOKUP($S83,カテゴリーリスト!$A:$A,カテゴリーリスト!$B:$B,,0))</f>
        <v/>
      </c>
      <c r="U83" s="3" t="str">
        <f>IF($S83="","",_xlfn.XLOOKUP($S83,カテゴリーリスト!$A:$A,カテゴリーリスト!$C:$C,,0))</f>
        <v/>
      </c>
      <c r="V83" s="3" t="str">
        <f>IF($S83="","",_xlfn.XLOOKUP($S83,カテゴリーリスト!$A:$A,カテゴリーリスト!$D:$D,,0))</f>
        <v/>
      </c>
      <c r="W83" s="3" t="str">
        <f>IF($S83="","",_xlfn.XLOOKUP($S83,カテゴリーリスト!$A:$A,カテゴリーリスト!$E:$E,,0))</f>
        <v/>
      </c>
      <c r="X83" s="70"/>
      <c r="Y83" s="18"/>
      <c r="Z83" s="18"/>
      <c r="AA83" s="18"/>
      <c r="AB83" s="18"/>
      <c r="AC83" s="18"/>
      <c r="AD83" s="18"/>
      <c r="AE83" s="21"/>
      <c r="AF83" s="21"/>
      <c r="AG83" s="21"/>
      <c r="AH83" s="18"/>
      <c r="AI83" s="71"/>
      <c r="AJ83" s="71"/>
      <c r="AK83" s="71"/>
      <c r="AL83" s="21"/>
      <c r="AM83" s="71"/>
      <c r="AN83" s="71"/>
      <c r="AO83" s="71"/>
      <c r="AP83" s="21"/>
      <c r="AQ83" s="21"/>
      <c r="AR83" s="19"/>
      <c r="AS83" s="21"/>
      <c r="AT83" s="18"/>
      <c r="AU83" s="65"/>
      <c r="AV83" s="65"/>
      <c r="AW83" s="65"/>
      <c r="AX83" s="65"/>
      <c r="AY83" s="65"/>
      <c r="AZ83" s="65"/>
      <c r="BA83" s="65"/>
      <c r="BB83" s="65"/>
      <c r="BC83" s="65"/>
      <c r="BD83" s="65"/>
      <c r="BE83" s="80"/>
      <c r="BF83" s="66"/>
      <c r="BG83" s="66"/>
      <c r="BH83" s="66"/>
      <c r="BI83" s="66"/>
      <c r="BJ83" s="104"/>
      <c r="BK83" s="20"/>
      <c r="BL83" s="20"/>
      <c r="BM83" s="17"/>
      <c r="BN83" s="20"/>
      <c r="BO83" s="20"/>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22"/>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23" t="str">
        <f t="shared" si="12"/>
        <v>0077-01</v>
      </c>
      <c r="HE83" s="23" t="str">
        <f t="shared" si="13"/>
        <v>0077-02</v>
      </c>
      <c r="HF83" s="23" t="str">
        <f t="shared" si="14"/>
        <v>0077-03</v>
      </c>
      <c r="HG83" s="23" t="str">
        <f t="shared" si="15"/>
        <v>0077-04</v>
      </c>
      <c r="HH83" s="23" t="str">
        <f t="shared" si="16"/>
        <v>0077-05</v>
      </c>
      <c r="HI83" s="23" t="str">
        <f t="shared" si="17"/>
        <v>0077-06</v>
      </c>
      <c r="HJ83" s="23" t="str">
        <f t="shared" si="18"/>
        <v>0077-07</v>
      </c>
      <c r="HK83" s="23" t="str">
        <f t="shared" si="19"/>
        <v>0077-08</v>
      </c>
      <c r="HL83" s="23" t="str">
        <f t="shared" si="20"/>
        <v>0077-09</v>
      </c>
      <c r="HM83" s="23" t="str">
        <f t="shared" si="21"/>
        <v>0077-10</v>
      </c>
    </row>
    <row r="84" spans="1:221" s="15" customFormat="1" ht="19.5" x14ac:dyDescent="0.4">
      <c r="A84" s="3" t="str">
        <f t="shared" si="11"/>
        <v>0078</v>
      </c>
      <c r="B84" s="18"/>
      <c r="C84" s="18"/>
      <c r="D84" s="18"/>
      <c r="E84" s="18"/>
      <c r="F84" s="18"/>
      <c r="G84" s="18"/>
      <c r="H84" s="18"/>
      <c r="I84" s="18"/>
      <c r="J84" s="3" t="str">
        <f>IF($I84="","",_xlfn.XLOOKUP($I84,カテゴリーリスト!$A:$A,カテゴリーリスト!$B:$B,,0))</f>
        <v/>
      </c>
      <c r="K84" s="3" t="str">
        <f>IF($I84="","",_xlfn.XLOOKUP($I84,カテゴリーリスト!$A:$A,カテゴリーリスト!$C:$C,,0))</f>
        <v/>
      </c>
      <c r="L84" s="3" t="str">
        <f>IF($I84="","",_xlfn.XLOOKUP($I84,カテゴリーリスト!$A:$A,カテゴリーリスト!$D:$D,,0))</f>
        <v/>
      </c>
      <c r="M84" s="3" t="str">
        <f>IF($I84="","",_xlfn.XLOOKUP($I84,カテゴリーリスト!$A:$A,カテゴリーリスト!$E:$E,,0))</f>
        <v/>
      </c>
      <c r="N84" s="18"/>
      <c r="O84" s="3" t="str">
        <f>IF($N84="","",_xlfn.XLOOKUP($N84,カテゴリーリスト!$A:$A,カテゴリーリスト!$B:$B,,0))</f>
        <v/>
      </c>
      <c r="P84" s="3" t="str">
        <f>IF($N84="","",_xlfn.XLOOKUP($N84,カテゴリーリスト!$A:$A,カテゴリーリスト!$C:$C,,0))</f>
        <v/>
      </c>
      <c r="Q84" s="3" t="str">
        <f>IF($N84="","",_xlfn.XLOOKUP($N84,カテゴリーリスト!$A:$A,カテゴリーリスト!$D:$D,,0))</f>
        <v/>
      </c>
      <c r="R84" s="3" t="str">
        <f>IF($N84="","",_xlfn.XLOOKUP($N84,カテゴリーリスト!$A:$A,カテゴリーリスト!$E:$E,,0))</f>
        <v/>
      </c>
      <c r="S84" s="18"/>
      <c r="T84" s="3" t="str">
        <f>IF($S84="","",_xlfn.XLOOKUP($S84,カテゴリーリスト!$A:$A,カテゴリーリスト!$B:$B,,0))</f>
        <v/>
      </c>
      <c r="U84" s="3" t="str">
        <f>IF($S84="","",_xlfn.XLOOKUP($S84,カテゴリーリスト!$A:$A,カテゴリーリスト!$C:$C,,0))</f>
        <v/>
      </c>
      <c r="V84" s="3" t="str">
        <f>IF($S84="","",_xlfn.XLOOKUP($S84,カテゴリーリスト!$A:$A,カテゴリーリスト!$D:$D,,0))</f>
        <v/>
      </c>
      <c r="W84" s="3" t="str">
        <f>IF($S84="","",_xlfn.XLOOKUP($S84,カテゴリーリスト!$A:$A,カテゴリーリスト!$E:$E,,0))</f>
        <v/>
      </c>
      <c r="X84" s="70"/>
      <c r="Y84" s="18"/>
      <c r="Z84" s="18"/>
      <c r="AA84" s="18"/>
      <c r="AB84" s="18"/>
      <c r="AC84" s="18"/>
      <c r="AD84" s="18"/>
      <c r="AE84" s="21"/>
      <c r="AF84" s="21"/>
      <c r="AG84" s="21"/>
      <c r="AH84" s="18"/>
      <c r="AI84" s="71"/>
      <c r="AJ84" s="71"/>
      <c r="AK84" s="71"/>
      <c r="AL84" s="21"/>
      <c r="AM84" s="71"/>
      <c r="AN84" s="71"/>
      <c r="AO84" s="71"/>
      <c r="AP84" s="21"/>
      <c r="AQ84" s="21"/>
      <c r="AR84" s="19"/>
      <c r="AS84" s="21"/>
      <c r="AT84" s="18"/>
      <c r="AU84" s="65"/>
      <c r="AV84" s="65"/>
      <c r="AW84" s="65"/>
      <c r="AX84" s="65"/>
      <c r="AY84" s="65"/>
      <c r="AZ84" s="65"/>
      <c r="BA84" s="65"/>
      <c r="BB84" s="65"/>
      <c r="BC84" s="65"/>
      <c r="BD84" s="65"/>
      <c r="BE84" s="80"/>
      <c r="BF84" s="66"/>
      <c r="BG84" s="66"/>
      <c r="BH84" s="66"/>
      <c r="BI84" s="66"/>
      <c r="BJ84" s="104"/>
      <c r="BK84" s="20"/>
      <c r="BL84" s="20"/>
      <c r="BM84" s="17"/>
      <c r="BN84" s="20"/>
      <c r="BO84" s="20"/>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22"/>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23" t="str">
        <f t="shared" si="12"/>
        <v>0078-01</v>
      </c>
      <c r="HE84" s="23" t="str">
        <f t="shared" si="13"/>
        <v>0078-02</v>
      </c>
      <c r="HF84" s="23" t="str">
        <f t="shared" si="14"/>
        <v>0078-03</v>
      </c>
      <c r="HG84" s="23" t="str">
        <f t="shared" si="15"/>
        <v>0078-04</v>
      </c>
      <c r="HH84" s="23" t="str">
        <f t="shared" si="16"/>
        <v>0078-05</v>
      </c>
      <c r="HI84" s="23" t="str">
        <f t="shared" si="17"/>
        <v>0078-06</v>
      </c>
      <c r="HJ84" s="23" t="str">
        <f t="shared" si="18"/>
        <v>0078-07</v>
      </c>
      <c r="HK84" s="23" t="str">
        <f t="shared" si="19"/>
        <v>0078-08</v>
      </c>
      <c r="HL84" s="23" t="str">
        <f t="shared" si="20"/>
        <v>0078-09</v>
      </c>
      <c r="HM84" s="23" t="str">
        <f t="shared" si="21"/>
        <v>0078-10</v>
      </c>
    </row>
    <row r="85" spans="1:221" s="15" customFormat="1" ht="19.5" x14ac:dyDescent="0.4">
      <c r="A85" s="3" t="str">
        <f t="shared" si="11"/>
        <v>0079</v>
      </c>
      <c r="B85" s="18"/>
      <c r="C85" s="18"/>
      <c r="D85" s="18"/>
      <c r="E85" s="18"/>
      <c r="F85" s="18"/>
      <c r="G85" s="18"/>
      <c r="H85" s="18"/>
      <c r="I85" s="18"/>
      <c r="J85" s="3" t="str">
        <f>IF($I85="","",_xlfn.XLOOKUP($I85,カテゴリーリスト!$A:$A,カテゴリーリスト!$B:$B,,0))</f>
        <v/>
      </c>
      <c r="K85" s="3" t="str">
        <f>IF($I85="","",_xlfn.XLOOKUP($I85,カテゴリーリスト!$A:$A,カテゴリーリスト!$C:$C,,0))</f>
        <v/>
      </c>
      <c r="L85" s="3" t="str">
        <f>IF($I85="","",_xlfn.XLOOKUP($I85,カテゴリーリスト!$A:$A,カテゴリーリスト!$D:$D,,0))</f>
        <v/>
      </c>
      <c r="M85" s="3" t="str">
        <f>IF($I85="","",_xlfn.XLOOKUP($I85,カテゴリーリスト!$A:$A,カテゴリーリスト!$E:$E,,0))</f>
        <v/>
      </c>
      <c r="N85" s="18"/>
      <c r="O85" s="3" t="str">
        <f>IF($N85="","",_xlfn.XLOOKUP($N85,カテゴリーリスト!$A:$A,カテゴリーリスト!$B:$B,,0))</f>
        <v/>
      </c>
      <c r="P85" s="3" t="str">
        <f>IF($N85="","",_xlfn.XLOOKUP($N85,カテゴリーリスト!$A:$A,カテゴリーリスト!$C:$C,,0))</f>
        <v/>
      </c>
      <c r="Q85" s="3" t="str">
        <f>IF($N85="","",_xlfn.XLOOKUP($N85,カテゴリーリスト!$A:$A,カテゴリーリスト!$D:$D,,0))</f>
        <v/>
      </c>
      <c r="R85" s="3" t="str">
        <f>IF($N85="","",_xlfn.XLOOKUP($N85,カテゴリーリスト!$A:$A,カテゴリーリスト!$E:$E,,0))</f>
        <v/>
      </c>
      <c r="S85" s="18"/>
      <c r="T85" s="3" t="str">
        <f>IF($S85="","",_xlfn.XLOOKUP($S85,カテゴリーリスト!$A:$A,カテゴリーリスト!$B:$B,,0))</f>
        <v/>
      </c>
      <c r="U85" s="3" t="str">
        <f>IF($S85="","",_xlfn.XLOOKUP($S85,カテゴリーリスト!$A:$A,カテゴリーリスト!$C:$C,,0))</f>
        <v/>
      </c>
      <c r="V85" s="3" t="str">
        <f>IF($S85="","",_xlfn.XLOOKUP($S85,カテゴリーリスト!$A:$A,カテゴリーリスト!$D:$D,,0))</f>
        <v/>
      </c>
      <c r="W85" s="3" t="str">
        <f>IF($S85="","",_xlfn.XLOOKUP($S85,カテゴリーリスト!$A:$A,カテゴリーリスト!$E:$E,,0))</f>
        <v/>
      </c>
      <c r="X85" s="70"/>
      <c r="Y85" s="18"/>
      <c r="Z85" s="18"/>
      <c r="AA85" s="18"/>
      <c r="AB85" s="18"/>
      <c r="AC85" s="18"/>
      <c r="AD85" s="18"/>
      <c r="AE85" s="21"/>
      <c r="AF85" s="21"/>
      <c r="AG85" s="21"/>
      <c r="AH85" s="18"/>
      <c r="AI85" s="71"/>
      <c r="AJ85" s="71"/>
      <c r="AK85" s="71"/>
      <c r="AL85" s="21"/>
      <c r="AM85" s="71"/>
      <c r="AN85" s="71"/>
      <c r="AO85" s="71"/>
      <c r="AP85" s="21"/>
      <c r="AQ85" s="21"/>
      <c r="AR85" s="19"/>
      <c r="AS85" s="21"/>
      <c r="AT85" s="18"/>
      <c r="AU85" s="65"/>
      <c r="AV85" s="65"/>
      <c r="AW85" s="65"/>
      <c r="AX85" s="65"/>
      <c r="AY85" s="65"/>
      <c r="AZ85" s="65"/>
      <c r="BA85" s="65"/>
      <c r="BB85" s="65"/>
      <c r="BC85" s="65"/>
      <c r="BD85" s="65"/>
      <c r="BE85" s="80"/>
      <c r="BF85" s="66"/>
      <c r="BG85" s="66"/>
      <c r="BH85" s="66"/>
      <c r="BI85" s="66"/>
      <c r="BJ85" s="104"/>
      <c r="BK85" s="20"/>
      <c r="BL85" s="20"/>
      <c r="BM85" s="17"/>
      <c r="BN85" s="20"/>
      <c r="BO85" s="20"/>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22"/>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23" t="str">
        <f t="shared" si="12"/>
        <v>0079-01</v>
      </c>
      <c r="HE85" s="23" t="str">
        <f t="shared" si="13"/>
        <v>0079-02</v>
      </c>
      <c r="HF85" s="23" t="str">
        <f t="shared" si="14"/>
        <v>0079-03</v>
      </c>
      <c r="HG85" s="23" t="str">
        <f t="shared" si="15"/>
        <v>0079-04</v>
      </c>
      <c r="HH85" s="23" t="str">
        <f t="shared" si="16"/>
        <v>0079-05</v>
      </c>
      <c r="HI85" s="23" t="str">
        <f t="shared" si="17"/>
        <v>0079-06</v>
      </c>
      <c r="HJ85" s="23" t="str">
        <f t="shared" si="18"/>
        <v>0079-07</v>
      </c>
      <c r="HK85" s="23" t="str">
        <f t="shared" si="19"/>
        <v>0079-08</v>
      </c>
      <c r="HL85" s="23" t="str">
        <f t="shared" si="20"/>
        <v>0079-09</v>
      </c>
      <c r="HM85" s="23" t="str">
        <f t="shared" si="21"/>
        <v>0079-10</v>
      </c>
    </row>
    <row r="86" spans="1:221" s="15" customFormat="1" ht="19.5" x14ac:dyDescent="0.4">
      <c r="A86" s="3" t="str">
        <f t="shared" si="11"/>
        <v>0080</v>
      </c>
      <c r="B86" s="18"/>
      <c r="C86" s="18"/>
      <c r="D86" s="18"/>
      <c r="E86" s="18"/>
      <c r="F86" s="18"/>
      <c r="G86" s="18"/>
      <c r="H86" s="18"/>
      <c r="I86" s="18"/>
      <c r="J86" s="3" t="str">
        <f>IF($I86="","",_xlfn.XLOOKUP($I86,カテゴリーリスト!$A:$A,カテゴリーリスト!$B:$B,,0))</f>
        <v/>
      </c>
      <c r="K86" s="3" t="str">
        <f>IF($I86="","",_xlfn.XLOOKUP($I86,カテゴリーリスト!$A:$A,カテゴリーリスト!$C:$C,,0))</f>
        <v/>
      </c>
      <c r="L86" s="3" t="str">
        <f>IF($I86="","",_xlfn.XLOOKUP($I86,カテゴリーリスト!$A:$A,カテゴリーリスト!$D:$D,,0))</f>
        <v/>
      </c>
      <c r="M86" s="3" t="str">
        <f>IF($I86="","",_xlfn.XLOOKUP($I86,カテゴリーリスト!$A:$A,カテゴリーリスト!$E:$E,,0))</f>
        <v/>
      </c>
      <c r="N86" s="18"/>
      <c r="O86" s="3" t="str">
        <f>IF($N86="","",_xlfn.XLOOKUP($N86,カテゴリーリスト!$A:$A,カテゴリーリスト!$B:$B,,0))</f>
        <v/>
      </c>
      <c r="P86" s="3" t="str">
        <f>IF($N86="","",_xlfn.XLOOKUP($N86,カテゴリーリスト!$A:$A,カテゴリーリスト!$C:$C,,0))</f>
        <v/>
      </c>
      <c r="Q86" s="3" t="str">
        <f>IF($N86="","",_xlfn.XLOOKUP($N86,カテゴリーリスト!$A:$A,カテゴリーリスト!$D:$D,,0))</f>
        <v/>
      </c>
      <c r="R86" s="3" t="str">
        <f>IF($N86="","",_xlfn.XLOOKUP($N86,カテゴリーリスト!$A:$A,カテゴリーリスト!$E:$E,,0))</f>
        <v/>
      </c>
      <c r="S86" s="18"/>
      <c r="T86" s="3" t="str">
        <f>IF($S86="","",_xlfn.XLOOKUP($S86,カテゴリーリスト!$A:$A,カテゴリーリスト!$B:$B,,0))</f>
        <v/>
      </c>
      <c r="U86" s="3" t="str">
        <f>IF($S86="","",_xlfn.XLOOKUP($S86,カテゴリーリスト!$A:$A,カテゴリーリスト!$C:$C,,0))</f>
        <v/>
      </c>
      <c r="V86" s="3" t="str">
        <f>IF($S86="","",_xlfn.XLOOKUP($S86,カテゴリーリスト!$A:$A,カテゴリーリスト!$D:$D,,0))</f>
        <v/>
      </c>
      <c r="W86" s="3" t="str">
        <f>IF($S86="","",_xlfn.XLOOKUP($S86,カテゴリーリスト!$A:$A,カテゴリーリスト!$E:$E,,0))</f>
        <v/>
      </c>
      <c r="X86" s="70"/>
      <c r="Y86" s="18"/>
      <c r="Z86" s="18"/>
      <c r="AA86" s="18"/>
      <c r="AB86" s="18"/>
      <c r="AC86" s="18"/>
      <c r="AD86" s="18"/>
      <c r="AE86" s="21"/>
      <c r="AF86" s="21"/>
      <c r="AG86" s="21"/>
      <c r="AH86" s="18"/>
      <c r="AI86" s="71"/>
      <c r="AJ86" s="71"/>
      <c r="AK86" s="71"/>
      <c r="AL86" s="21"/>
      <c r="AM86" s="71"/>
      <c r="AN86" s="71"/>
      <c r="AO86" s="71"/>
      <c r="AP86" s="21"/>
      <c r="AQ86" s="21"/>
      <c r="AR86" s="19"/>
      <c r="AS86" s="21"/>
      <c r="AT86" s="18"/>
      <c r="AU86" s="65"/>
      <c r="AV86" s="65"/>
      <c r="AW86" s="65"/>
      <c r="AX86" s="65"/>
      <c r="AY86" s="65"/>
      <c r="AZ86" s="65"/>
      <c r="BA86" s="65"/>
      <c r="BB86" s="65"/>
      <c r="BC86" s="65"/>
      <c r="BD86" s="65"/>
      <c r="BE86" s="80"/>
      <c r="BF86" s="66"/>
      <c r="BG86" s="66"/>
      <c r="BH86" s="66"/>
      <c r="BI86" s="66"/>
      <c r="BJ86" s="104"/>
      <c r="BK86" s="20"/>
      <c r="BL86" s="20"/>
      <c r="BM86" s="17"/>
      <c r="BN86" s="20"/>
      <c r="BO86" s="20"/>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22"/>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23" t="str">
        <f t="shared" si="12"/>
        <v>0080-01</v>
      </c>
      <c r="HE86" s="23" t="str">
        <f t="shared" si="13"/>
        <v>0080-02</v>
      </c>
      <c r="HF86" s="23" t="str">
        <f t="shared" si="14"/>
        <v>0080-03</v>
      </c>
      <c r="HG86" s="23" t="str">
        <f t="shared" si="15"/>
        <v>0080-04</v>
      </c>
      <c r="HH86" s="23" t="str">
        <f t="shared" si="16"/>
        <v>0080-05</v>
      </c>
      <c r="HI86" s="23" t="str">
        <f t="shared" si="17"/>
        <v>0080-06</v>
      </c>
      <c r="HJ86" s="23" t="str">
        <f t="shared" si="18"/>
        <v>0080-07</v>
      </c>
      <c r="HK86" s="23" t="str">
        <f t="shared" si="19"/>
        <v>0080-08</v>
      </c>
      <c r="HL86" s="23" t="str">
        <f t="shared" si="20"/>
        <v>0080-09</v>
      </c>
      <c r="HM86" s="23" t="str">
        <f t="shared" si="21"/>
        <v>0080-10</v>
      </c>
    </row>
    <row r="87" spans="1:221" s="15" customFormat="1" ht="19.5" x14ac:dyDescent="0.4">
      <c r="A87" s="3" t="str">
        <f t="shared" si="11"/>
        <v>0081</v>
      </c>
      <c r="B87" s="18"/>
      <c r="C87" s="18"/>
      <c r="D87" s="18"/>
      <c r="E87" s="18"/>
      <c r="F87" s="18"/>
      <c r="G87" s="18"/>
      <c r="H87" s="18"/>
      <c r="I87" s="18"/>
      <c r="J87" s="3" t="str">
        <f>IF($I87="","",_xlfn.XLOOKUP($I87,カテゴリーリスト!$A:$A,カテゴリーリスト!$B:$B,,0))</f>
        <v/>
      </c>
      <c r="K87" s="3" t="str">
        <f>IF($I87="","",_xlfn.XLOOKUP($I87,カテゴリーリスト!$A:$A,カテゴリーリスト!$C:$C,,0))</f>
        <v/>
      </c>
      <c r="L87" s="3" t="str">
        <f>IF($I87="","",_xlfn.XLOOKUP($I87,カテゴリーリスト!$A:$A,カテゴリーリスト!$D:$D,,0))</f>
        <v/>
      </c>
      <c r="M87" s="3" t="str">
        <f>IF($I87="","",_xlfn.XLOOKUP($I87,カテゴリーリスト!$A:$A,カテゴリーリスト!$E:$E,,0))</f>
        <v/>
      </c>
      <c r="N87" s="18"/>
      <c r="O87" s="3" t="str">
        <f>IF($N87="","",_xlfn.XLOOKUP($N87,カテゴリーリスト!$A:$A,カテゴリーリスト!$B:$B,,0))</f>
        <v/>
      </c>
      <c r="P87" s="3" t="str">
        <f>IF($N87="","",_xlfn.XLOOKUP($N87,カテゴリーリスト!$A:$A,カテゴリーリスト!$C:$C,,0))</f>
        <v/>
      </c>
      <c r="Q87" s="3" t="str">
        <f>IF($N87="","",_xlfn.XLOOKUP($N87,カテゴリーリスト!$A:$A,カテゴリーリスト!$D:$D,,0))</f>
        <v/>
      </c>
      <c r="R87" s="3" t="str">
        <f>IF($N87="","",_xlfn.XLOOKUP($N87,カテゴリーリスト!$A:$A,カテゴリーリスト!$E:$E,,0))</f>
        <v/>
      </c>
      <c r="S87" s="18"/>
      <c r="T87" s="3" t="str">
        <f>IF($S87="","",_xlfn.XLOOKUP($S87,カテゴリーリスト!$A:$A,カテゴリーリスト!$B:$B,,0))</f>
        <v/>
      </c>
      <c r="U87" s="3" t="str">
        <f>IF($S87="","",_xlfn.XLOOKUP($S87,カテゴリーリスト!$A:$A,カテゴリーリスト!$C:$C,,0))</f>
        <v/>
      </c>
      <c r="V87" s="3" t="str">
        <f>IF($S87="","",_xlfn.XLOOKUP($S87,カテゴリーリスト!$A:$A,カテゴリーリスト!$D:$D,,0))</f>
        <v/>
      </c>
      <c r="W87" s="3" t="str">
        <f>IF($S87="","",_xlfn.XLOOKUP($S87,カテゴリーリスト!$A:$A,カテゴリーリスト!$E:$E,,0))</f>
        <v/>
      </c>
      <c r="X87" s="70"/>
      <c r="Y87" s="18"/>
      <c r="Z87" s="18"/>
      <c r="AA87" s="18"/>
      <c r="AB87" s="18"/>
      <c r="AC87" s="18"/>
      <c r="AD87" s="18"/>
      <c r="AE87" s="21"/>
      <c r="AF87" s="21"/>
      <c r="AG87" s="21"/>
      <c r="AH87" s="18"/>
      <c r="AI87" s="71"/>
      <c r="AJ87" s="71"/>
      <c r="AK87" s="71"/>
      <c r="AL87" s="21"/>
      <c r="AM87" s="71"/>
      <c r="AN87" s="71"/>
      <c r="AO87" s="71"/>
      <c r="AP87" s="21"/>
      <c r="AQ87" s="21"/>
      <c r="AR87" s="19"/>
      <c r="AS87" s="21"/>
      <c r="AT87" s="18"/>
      <c r="AU87" s="65"/>
      <c r="AV87" s="65"/>
      <c r="AW87" s="65"/>
      <c r="AX87" s="65"/>
      <c r="AY87" s="65"/>
      <c r="AZ87" s="65"/>
      <c r="BA87" s="65"/>
      <c r="BB87" s="65"/>
      <c r="BC87" s="65"/>
      <c r="BD87" s="65"/>
      <c r="BE87" s="80"/>
      <c r="BF87" s="66"/>
      <c r="BG87" s="66"/>
      <c r="BH87" s="66"/>
      <c r="BI87" s="66"/>
      <c r="BJ87" s="104"/>
      <c r="BK87" s="20"/>
      <c r="BL87" s="20"/>
      <c r="BM87" s="17"/>
      <c r="BN87" s="20"/>
      <c r="BO87" s="20"/>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22"/>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23" t="str">
        <f t="shared" si="12"/>
        <v>0081-01</v>
      </c>
      <c r="HE87" s="23" t="str">
        <f t="shared" si="13"/>
        <v>0081-02</v>
      </c>
      <c r="HF87" s="23" t="str">
        <f t="shared" si="14"/>
        <v>0081-03</v>
      </c>
      <c r="HG87" s="23" t="str">
        <f t="shared" si="15"/>
        <v>0081-04</v>
      </c>
      <c r="HH87" s="23" t="str">
        <f t="shared" si="16"/>
        <v>0081-05</v>
      </c>
      <c r="HI87" s="23" t="str">
        <f t="shared" si="17"/>
        <v>0081-06</v>
      </c>
      <c r="HJ87" s="23" t="str">
        <f t="shared" si="18"/>
        <v>0081-07</v>
      </c>
      <c r="HK87" s="23" t="str">
        <f t="shared" si="19"/>
        <v>0081-08</v>
      </c>
      <c r="HL87" s="23" t="str">
        <f t="shared" si="20"/>
        <v>0081-09</v>
      </c>
      <c r="HM87" s="23" t="str">
        <f t="shared" si="21"/>
        <v>0081-10</v>
      </c>
    </row>
    <row r="88" spans="1:221" s="15" customFormat="1" ht="19.5" x14ac:dyDescent="0.4">
      <c r="A88" s="3" t="str">
        <f t="shared" si="11"/>
        <v>0082</v>
      </c>
      <c r="B88" s="18"/>
      <c r="C88" s="18"/>
      <c r="D88" s="18"/>
      <c r="E88" s="18"/>
      <c r="F88" s="18"/>
      <c r="G88" s="18"/>
      <c r="H88" s="18"/>
      <c r="I88" s="18"/>
      <c r="J88" s="3" t="str">
        <f>IF($I88="","",_xlfn.XLOOKUP($I88,カテゴリーリスト!$A:$A,カテゴリーリスト!$B:$B,,0))</f>
        <v/>
      </c>
      <c r="K88" s="3" t="str">
        <f>IF($I88="","",_xlfn.XLOOKUP($I88,カテゴリーリスト!$A:$A,カテゴリーリスト!$C:$C,,0))</f>
        <v/>
      </c>
      <c r="L88" s="3" t="str">
        <f>IF($I88="","",_xlfn.XLOOKUP($I88,カテゴリーリスト!$A:$A,カテゴリーリスト!$D:$D,,0))</f>
        <v/>
      </c>
      <c r="M88" s="3" t="str">
        <f>IF($I88="","",_xlfn.XLOOKUP($I88,カテゴリーリスト!$A:$A,カテゴリーリスト!$E:$E,,0))</f>
        <v/>
      </c>
      <c r="N88" s="18"/>
      <c r="O88" s="3" t="str">
        <f>IF($N88="","",_xlfn.XLOOKUP($N88,カテゴリーリスト!$A:$A,カテゴリーリスト!$B:$B,,0))</f>
        <v/>
      </c>
      <c r="P88" s="3" t="str">
        <f>IF($N88="","",_xlfn.XLOOKUP($N88,カテゴリーリスト!$A:$A,カテゴリーリスト!$C:$C,,0))</f>
        <v/>
      </c>
      <c r="Q88" s="3" t="str">
        <f>IF($N88="","",_xlfn.XLOOKUP($N88,カテゴリーリスト!$A:$A,カテゴリーリスト!$D:$D,,0))</f>
        <v/>
      </c>
      <c r="R88" s="3" t="str">
        <f>IF($N88="","",_xlfn.XLOOKUP($N88,カテゴリーリスト!$A:$A,カテゴリーリスト!$E:$E,,0))</f>
        <v/>
      </c>
      <c r="S88" s="18"/>
      <c r="T88" s="3" t="str">
        <f>IF($S88="","",_xlfn.XLOOKUP($S88,カテゴリーリスト!$A:$A,カテゴリーリスト!$B:$B,,0))</f>
        <v/>
      </c>
      <c r="U88" s="3" t="str">
        <f>IF($S88="","",_xlfn.XLOOKUP($S88,カテゴリーリスト!$A:$A,カテゴリーリスト!$C:$C,,0))</f>
        <v/>
      </c>
      <c r="V88" s="3" t="str">
        <f>IF($S88="","",_xlfn.XLOOKUP($S88,カテゴリーリスト!$A:$A,カテゴリーリスト!$D:$D,,0))</f>
        <v/>
      </c>
      <c r="W88" s="3" t="str">
        <f>IF($S88="","",_xlfn.XLOOKUP($S88,カテゴリーリスト!$A:$A,カテゴリーリスト!$E:$E,,0))</f>
        <v/>
      </c>
      <c r="X88" s="70"/>
      <c r="Y88" s="18"/>
      <c r="Z88" s="18"/>
      <c r="AA88" s="18"/>
      <c r="AB88" s="18"/>
      <c r="AC88" s="18"/>
      <c r="AD88" s="18"/>
      <c r="AE88" s="21"/>
      <c r="AF88" s="21"/>
      <c r="AG88" s="21"/>
      <c r="AH88" s="18"/>
      <c r="AI88" s="71"/>
      <c r="AJ88" s="71"/>
      <c r="AK88" s="71"/>
      <c r="AL88" s="21"/>
      <c r="AM88" s="71"/>
      <c r="AN88" s="71"/>
      <c r="AO88" s="71"/>
      <c r="AP88" s="21"/>
      <c r="AQ88" s="21"/>
      <c r="AR88" s="19"/>
      <c r="AS88" s="21"/>
      <c r="AT88" s="18"/>
      <c r="AU88" s="65"/>
      <c r="AV88" s="65"/>
      <c r="AW88" s="65"/>
      <c r="AX88" s="65"/>
      <c r="AY88" s="65"/>
      <c r="AZ88" s="65"/>
      <c r="BA88" s="65"/>
      <c r="BB88" s="65"/>
      <c r="BC88" s="65"/>
      <c r="BD88" s="65"/>
      <c r="BE88" s="80"/>
      <c r="BF88" s="66"/>
      <c r="BG88" s="66"/>
      <c r="BH88" s="66"/>
      <c r="BI88" s="66"/>
      <c r="BJ88" s="104"/>
      <c r="BK88" s="20"/>
      <c r="BL88" s="20"/>
      <c r="BM88" s="17"/>
      <c r="BN88" s="20"/>
      <c r="BO88" s="20"/>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22"/>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23" t="str">
        <f t="shared" si="12"/>
        <v>0082-01</v>
      </c>
      <c r="HE88" s="23" t="str">
        <f t="shared" si="13"/>
        <v>0082-02</v>
      </c>
      <c r="HF88" s="23" t="str">
        <f t="shared" si="14"/>
        <v>0082-03</v>
      </c>
      <c r="HG88" s="23" t="str">
        <f t="shared" si="15"/>
        <v>0082-04</v>
      </c>
      <c r="HH88" s="23" t="str">
        <f t="shared" si="16"/>
        <v>0082-05</v>
      </c>
      <c r="HI88" s="23" t="str">
        <f t="shared" si="17"/>
        <v>0082-06</v>
      </c>
      <c r="HJ88" s="23" t="str">
        <f t="shared" si="18"/>
        <v>0082-07</v>
      </c>
      <c r="HK88" s="23" t="str">
        <f t="shared" si="19"/>
        <v>0082-08</v>
      </c>
      <c r="HL88" s="23" t="str">
        <f t="shared" si="20"/>
        <v>0082-09</v>
      </c>
      <c r="HM88" s="23" t="str">
        <f t="shared" si="21"/>
        <v>0082-10</v>
      </c>
    </row>
    <row r="89" spans="1:221" s="15" customFormat="1" ht="19.5" x14ac:dyDescent="0.4">
      <c r="A89" s="3" t="str">
        <f t="shared" si="11"/>
        <v>0083</v>
      </c>
      <c r="B89" s="18"/>
      <c r="C89" s="18"/>
      <c r="D89" s="18"/>
      <c r="E89" s="18"/>
      <c r="F89" s="18"/>
      <c r="G89" s="18"/>
      <c r="H89" s="18"/>
      <c r="I89" s="18"/>
      <c r="J89" s="3" t="str">
        <f>IF($I89="","",_xlfn.XLOOKUP($I89,カテゴリーリスト!$A:$A,カテゴリーリスト!$B:$B,,0))</f>
        <v/>
      </c>
      <c r="K89" s="3" t="str">
        <f>IF($I89="","",_xlfn.XLOOKUP($I89,カテゴリーリスト!$A:$A,カテゴリーリスト!$C:$C,,0))</f>
        <v/>
      </c>
      <c r="L89" s="3" t="str">
        <f>IF($I89="","",_xlfn.XLOOKUP($I89,カテゴリーリスト!$A:$A,カテゴリーリスト!$D:$D,,0))</f>
        <v/>
      </c>
      <c r="M89" s="3" t="str">
        <f>IF($I89="","",_xlfn.XLOOKUP($I89,カテゴリーリスト!$A:$A,カテゴリーリスト!$E:$E,,0))</f>
        <v/>
      </c>
      <c r="N89" s="18"/>
      <c r="O89" s="3" t="str">
        <f>IF($N89="","",_xlfn.XLOOKUP($N89,カテゴリーリスト!$A:$A,カテゴリーリスト!$B:$B,,0))</f>
        <v/>
      </c>
      <c r="P89" s="3" t="str">
        <f>IF($N89="","",_xlfn.XLOOKUP($N89,カテゴリーリスト!$A:$A,カテゴリーリスト!$C:$C,,0))</f>
        <v/>
      </c>
      <c r="Q89" s="3" t="str">
        <f>IF($N89="","",_xlfn.XLOOKUP($N89,カテゴリーリスト!$A:$A,カテゴリーリスト!$D:$D,,0))</f>
        <v/>
      </c>
      <c r="R89" s="3" t="str">
        <f>IF($N89="","",_xlfn.XLOOKUP($N89,カテゴリーリスト!$A:$A,カテゴリーリスト!$E:$E,,0))</f>
        <v/>
      </c>
      <c r="S89" s="18"/>
      <c r="T89" s="3" t="str">
        <f>IF($S89="","",_xlfn.XLOOKUP($S89,カテゴリーリスト!$A:$A,カテゴリーリスト!$B:$B,,0))</f>
        <v/>
      </c>
      <c r="U89" s="3" t="str">
        <f>IF($S89="","",_xlfn.XLOOKUP($S89,カテゴリーリスト!$A:$A,カテゴリーリスト!$C:$C,,0))</f>
        <v/>
      </c>
      <c r="V89" s="3" t="str">
        <f>IF($S89="","",_xlfn.XLOOKUP($S89,カテゴリーリスト!$A:$A,カテゴリーリスト!$D:$D,,0))</f>
        <v/>
      </c>
      <c r="W89" s="3" t="str">
        <f>IF($S89="","",_xlfn.XLOOKUP($S89,カテゴリーリスト!$A:$A,カテゴリーリスト!$E:$E,,0))</f>
        <v/>
      </c>
      <c r="X89" s="70"/>
      <c r="Y89" s="18"/>
      <c r="Z89" s="18"/>
      <c r="AA89" s="18"/>
      <c r="AB89" s="18"/>
      <c r="AC89" s="18"/>
      <c r="AD89" s="18"/>
      <c r="AE89" s="21"/>
      <c r="AF89" s="21"/>
      <c r="AG89" s="21"/>
      <c r="AH89" s="18"/>
      <c r="AI89" s="71"/>
      <c r="AJ89" s="71"/>
      <c r="AK89" s="71"/>
      <c r="AL89" s="21"/>
      <c r="AM89" s="71"/>
      <c r="AN89" s="71"/>
      <c r="AO89" s="71"/>
      <c r="AP89" s="21"/>
      <c r="AQ89" s="21"/>
      <c r="AR89" s="19"/>
      <c r="AS89" s="21"/>
      <c r="AT89" s="18"/>
      <c r="AU89" s="65"/>
      <c r="AV89" s="65"/>
      <c r="AW89" s="65"/>
      <c r="AX89" s="65"/>
      <c r="AY89" s="65"/>
      <c r="AZ89" s="65"/>
      <c r="BA89" s="65"/>
      <c r="BB89" s="65"/>
      <c r="BC89" s="65"/>
      <c r="BD89" s="65"/>
      <c r="BE89" s="80"/>
      <c r="BF89" s="66"/>
      <c r="BG89" s="66"/>
      <c r="BH89" s="66"/>
      <c r="BI89" s="66"/>
      <c r="BJ89" s="104"/>
      <c r="BK89" s="20"/>
      <c r="BL89" s="20"/>
      <c r="BM89" s="17"/>
      <c r="BN89" s="20"/>
      <c r="BO89" s="20"/>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22"/>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23" t="str">
        <f t="shared" si="12"/>
        <v>0083-01</v>
      </c>
      <c r="HE89" s="23" t="str">
        <f t="shared" si="13"/>
        <v>0083-02</v>
      </c>
      <c r="HF89" s="23" t="str">
        <f t="shared" si="14"/>
        <v>0083-03</v>
      </c>
      <c r="HG89" s="23" t="str">
        <f t="shared" si="15"/>
        <v>0083-04</v>
      </c>
      <c r="HH89" s="23" t="str">
        <f t="shared" si="16"/>
        <v>0083-05</v>
      </c>
      <c r="HI89" s="23" t="str">
        <f t="shared" si="17"/>
        <v>0083-06</v>
      </c>
      <c r="HJ89" s="23" t="str">
        <f t="shared" si="18"/>
        <v>0083-07</v>
      </c>
      <c r="HK89" s="23" t="str">
        <f t="shared" si="19"/>
        <v>0083-08</v>
      </c>
      <c r="HL89" s="23" t="str">
        <f t="shared" si="20"/>
        <v>0083-09</v>
      </c>
      <c r="HM89" s="23" t="str">
        <f t="shared" si="21"/>
        <v>0083-10</v>
      </c>
    </row>
    <row r="90" spans="1:221" s="15" customFormat="1" ht="19.5" x14ac:dyDescent="0.4">
      <c r="A90" s="3" t="str">
        <f t="shared" si="11"/>
        <v>0084</v>
      </c>
      <c r="B90" s="18"/>
      <c r="C90" s="18"/>
      <c r="D90" s="18"/>
      <c r="E90" s="18"/>
      <c r="F90" s="18"/>
      <c r="G90" s="18"/>
      <c r="H90" s="18"/>
      <c r="I90" s="18"/>
      <c r="J90" s="3" t="str">
        <f>IF($I90="","",_xlfn.XLOOKUP($I90,カテゴリーリスト!$A:$A,カテゴリーリスト!$B:$B,,0))</f>
        <v/>
      </c>
      <c r="K90" s="3" t="str">
        <f>IF($I90="","",_xlfn.XLOOKUP($I90,カテゴリーリスト!$A:$A,カテゴリーリスト!$C:$C,,0))</f>
        <v/>
      </c>
      <c r="L90" s="3" t="str">
        <f>IF($I90="","",_xlfn.XLOOKUP($I90,カテゴリーリスト!$A:$A,カテゴリーリスト!$D:$D,,0))</f>
        <v/>
      </c>
      <c r="M90" s="3" t="str">
        <f>IF($I90="","",_xlfn.XLOOKUP($I90,カテゴリーリスト!$A:$A,カテゴリーリスト!$E:$E,,0))</f>
        <v/>
      </c>
      <c r="N90" s="18"/>
      <c r="O90" s="3" t="str">
        <f>IF($N90="","",_xlfn.XLOOKUP($N90,カテゴリーリスト!$A:$A,カテゴリーリスト!$B:$B,,0))</f>
        <v/>
      </c>
      <c r="P90" s="3" t="str">
        <f>IF($N90="","",_xlfn.XLOOKUP($N90,カテゴリーリスト!$A:$A,カテゴリーリスト!$C:$C,,0))</f>
        <v/>
      </c>
      <c r="Q90" s="3" t="str">
        <f>IF($N90="","",_xlfn.XLOOKUP($N90,カテゴリーリスト!$A:$A,カテゴリーリスト!$D:$D,,0))</f>
        <v/>
      </c>
      <c r="R90" s="3" t="str">
        <f>IF($N90="","",_xlfn.XLOOKUP($N90,カテゴリーリスト!$A:$A,カテゴリーリスト!$E:$E,,0))</f>
        <v/>
      </c>
      <c r="S90" s="18"/>
      <c r="T90" s="3" t="str">
        <f>IF($S90="","",_xlfn.XLOOKUP($S90,カテゴリーリスト!$A:$A,カテゴリーリスト!$B:$B,,0))</f>
        <v/>
      </c>
      <c r="U90" s="3" t="str">
        <f>IF($S90="","",_xlfn.XLOOKUP($S90,カテゴリーリスト!$A:$A,カテゴリーリスト!$C:$C,,0))</f>
        <v/>
      </c>
      <c r="V90" s="3" t="str">
        <f>IF($S90="","",_xlfn.XLOOKUP($S90,カテゴリーリスト!$A:$A,カテゴリーリスト!$D:$D,,0))</f>
        <v/>
      </c>
      <c r="W90" s="3" t="str">
        <f>IF($S90="","",_xlfn.XLOOKUP($S90,カテゴリーリスト!$A:$A,カテゴリーリスト!$E:$E,,0))</f>
        <v/>
      </c>
      <c r="X90" s="70"/>
      <c r="Y90" s="18"/>
      <c r="Z90" s="18"/>
      <c r="AA90" s="18"/>
      <c r="AB90" s="18"/>
      <c r="AC90" s="18"/>
      <c r="AD90" s="18"/>
      <c r="AE90" s="21"/>
      <c r="AF90" s="21"/>
      <c r="AG90" s="21"/>
      <c r="AH90" s="18"/>
      <c r="AI90" s="71"/>
      <c r="AJ90" s="71"/>
      <c r="AK90" s="71"/>
      <c r="AL90" s="21"/>
      <c r="AM90" s="71"/>
      <c r="AN90" s="71"/>
      <c r="AO90" s="71"/>
      <c r="AP90" s="21"/>
      <c r="AQ90" s="21"/>
      <c r="AR90" s="19"/>
      <c r="AS90" s="21"/>
      <c r="AT90" s="18"/>
      <c r="AU90" s="65"/>
      <c r="AV90" s="65"/>
      <c r="AW90" s="65"/>
      <c r="AX90" s="65"/>
      <c r="AY90" s="65"/>
      <c r="AZ90" s="65"/>
      <c r="BA90" s="65"/>
      <c r="BB90" s="65"/>
      <c r="BC90" s="65"/>
      <c r="BD90" s="65"/>
      <c r="BE90" s="80"/>
      <c r="BF90" s="66"/>
      <c r="BG90" s="66"/>
      <c r="BH90" s="66"/>
      <c r="BI90" s="66"/>
      <c r="BJ90" s="104"/>
      <c r="BK90" s="20"/>
      <c r="BL90" s="20"/>
      <c r="BM90" s="17"/>
      <c r="BN90" s="20"/>
      <c r="BO90" s="20"/>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22"/>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23" t="str">
        <f t="shared" si="12"/>
        <v>0084-01</v>
      </c>
      <c r="HE90" s="23" t="str">
        <f t="shared" si="13"/>
        <v>0084-02</v>
      </c>
      <c r="HF90" s="23" t="str">
        <f t="shared" si="14"/>
        <v>0084-03</v>
      </c>
      <c r="HG90" s="23" t="str">
        <f t="shared" si="15"/>
        <v>0084-04</v>
      </c>
      <c r="HH90" s="23" t="str">
        <f t="shared" si="16"/>
        <v>0084-05</v>
      </c>
      <c r="HI90" s="23" t="str">
        <f t="shared" si="17"/>
        <v>0084-06</v>
      </c>
      <c r="HJ90" s="23" t="str">
        <f t="shared" si="18"/>
        <v>0084-07</v>
      </c>
      <c r="HK90" s="23" t="str">
        <f t="shared" si="19"/>
        <v>0084-08</v>
      </c>
      <c r="HL90" s="23" t="str">
        <f t="shared" si="20"/>
        <v>0084-09</v>
      </c>
      <c r="HM90" s="23" t="str">
        <f t="shared" si="21"/>
        <v>0084-10</v>
      </c>
    </row>
    <row r="91" spans="1:221" s="15" customFormat="1" ht="19.5" x14ac:dyDescent="0.4">
      <c r="A91" s="3" t="str">
        <f t="shared" si="11"/>
        <v>0085</v>
      </c>
      <c r="B91" s="18"/>
      <c r="C91" s="18"/>
      <c r="D91" s="18"/>
      <c r="E91" s="18"/>
      <c r="F91" s="18"/>
      <c r="G91" s="18"/>
      <c r="H91" s="18"/>
      <c r="I91" s="18"/>
      <c r="J91" s="3" t="str">
        <f>IF($I91="","",_xlfn.XLOOKUP($I91,カテゴリーリスト!$A:$A,カテゴリーリスト!$B:$B,,0))</f>
        <v/>
      </c>
      <c r="K91" s="3" t="str">
        <f>IF($I91="","",_xlfn.XLOOKUP($I91,カテゴリーリスト!$A:$A,カテゴリーリスト!$C:$C,,0))</f>
        <v/>
      </c>
      <c r="L91" s="3" t="str">
        <f>IF($I91="","",_xlfn.XLOOKUP($I91,カテゴリーリスト!$A:$A,カテゴリーリスト!$D:$D,,0))</f>
        <v/>
      </c>
      <c r="M91" s="3" t="str">
        <f>IF($I91="","",_xlfn.XLOOKUP($I91,カテゴリーリスト!$A:$A,カテゴリーリスト!$E:$E,,0))</f>
        <v/>
      </c>
      <c r="N91" s="18"/>
      <c r="O91" s="3" t="str">
        <f>IF($N91="","",_xlfn.XLOOKUP($N91,カテゴリーリスト!$A:$A,カテゴリーリスト!$B:$B,,0))</f>
        <v/>
      </c>
      <c r="P91" s="3" t="str">
        <f>IF($N91="","",_xlfn.XLOOKUP($N91,カテゴリーリスト!$A:$A,カテゴリーリスト!$C:$C,,0))</f>
        <v/>
      </c>
      <c r="Q91" s="3" t="str">
        <f>IF($N91="","",_xlfn.XLOOKUP($N91,カテゴリーリスト!$A:$A,カテゴリーリスト!$D:$D,,0))</f>
        <v/>
      </c>
      <c r="R91" s="3" t="str">
        <f>IF($N91="","",_xlfn.XLOOKUP($N91,カテゴリーリスト!$A:$A,カテゴリーリスト!$E:$E,,0))</f>
        <v/>
      </c>
      <c r="S91" s="18"/>
      <c r="T91" s="3" t="str">
        <f>IF($S91="","",_xlfn.XLOOKUP($S91,カテゴリーリスト!$A:$A,カテゴリーリスト!$B:$B,,0))</f>
        <v/>
      </c>
      <c r="U91" s="3" t="str">
        <f>IF($S91="","",_xlfn.XLOOKUP($S91,カテゴリーリスト!$A:$A,カテゴリーリスト!$C:$C,,0))</f>
        <v/>
      </c>
      <c r="V91" s="3" t="str">
        <f>IF($S91="","",_xlfn.XLOOKUP($S91,カテゴリーリスト!$A:$A,カテゴリーリスト!$D:$D,,0))</f>
        <v/>
      </c>
      <c r="W91" s="3" t="str">
        <f>IF($S91="","",_xlfn.XLOOKUP($S91,カテゴリーリスト!$A:$A,カテゴリーリスト!$E:$E,,0))</f>
        <v/>
      </c>
      <c r="X91" s="70"/>
      <c r="Y91" s="18"/>
      <c r="Z91" s="18"/>
      <c r="AA91" s="18"/>
      <c r="AB91" s="18"/>
      <c r="AC91" s="18"/>
      <c r="AD91" s="18"/>
      <c r="AE91" s="21"/>
      <c r="AF91" s="21"/>
      <c r="AG91" s="21"/>
      <c r="AH91" s="18"/>
      <c r="AI91" s="71"/>
      <c r="AJ91" s="71"/>
      <c r="AK91" s="71"/>
      <c r="AL91" s="21"/>
      <c r="AM91" s="71"/>
      <c r="AN91" s="71"/>
      <c r="AO91" s="71"/>
      <c r="AP91" s="21"/>
      <c r="AQ91" s="21"/>
      <c r="AR91" s="19"/>
      <c r="AS91" s="21"/>
      <c r="AT91" s="18"/>
      <c r="AU91" s="65"/>
      <c r="AV91" s="65"/>
      <c r="AW91" s="65"/>
      <c r="AX91" s="65"/>
      <c r="AY91" s="65"/>
      <c r="AZ91" s="65"/>
      <c r="BA91" s="65"/>
      <c r="BB91" s="65"/>
      <c r="BC91" s="65"/>
      <c r="BD91" s="65"/>
      <c r="BE91" s="80"/>
      <c r="BF91" s="66"/>
      <c r="BG91" s="66"/>
      <c r="BH91" s="66"/>
      <c r="BI91" s="66"/>
      <c r="BJ91" s="104"/>
      <c r="BK91" s="20"/>
      <c r="BL91" s="20"/>
      <c r="BM91" s="17"/>
      <c r="BN91" s="20"/>
      <c r="BO91" s="20"/>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22"/>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23" t="str">
        <f t="shared" si="12"/>
        <v>0085-01</v>
      </c>
      <c r="HE91" s="23" t="str">
        <f t="shared" si="13"/>
        <v>0085-02</v>
      </c>
      <c r="HF91" s="23" t="str">
        <f t="shared" si="14"/>
        <v>0085-03</v>
      </c>
      <c r="HG91" s="23" t="str">
        <f t="shared" si="15"/>
        <v>0085-04</v>
      </c>
      <c r="HH91" s="23" t="str">
        <f t="shared" si="16"/>
        <v>0085-05</v>
      </c>
      <c r="HI91" s="23" t="str">
        <f t="shared" si="17"/>
        <v>0085-06</v>
      </c>
      <c r="HJ91" s="23" t="str">
        <f t="shared" si="18"/>
        <v>0085-07</v>
      </c>
      <c r="HK91" s="23" t="str">
        <f t="shared" si="19"/>
        <v>0085-08</v>
      </c>
      <c r="HL91" s="23" t="str">
        <f t="shared" si="20"/>
        <v>0085-09</v>
      </c>
      <c r="HM91" s="23" t="str">
        <f t="shared" si="21"/>
        <v>0085-10</v>
      </c>
    </row>
    <row r="92" spans="1:221" s="15" customFormat="1" ht="19.5" x14ac:dyDescent="0.4">
      <c r="A92" s="3" t="str">
        <f t="shared" si="11"/>
        <v>0086</v>
      </c>
      <c r="B92" s="18"/>
      <c r="C92" s="18"/>
      <c r="D92" s="18"/>
      <c r="E92" s="18"/>
      <c r="F92" s="18"/>
      <c r="G92" s="18"/>
      <c r="H92" s="18"/>
      <c r="I92" s="18"/>
      <c r="J92" s="3" t="str">
        <f>IF($I92="","",_xlfn.XLOOKUP($I92,カテゴリーリスト!$A:$A,カテゴリーリスト!$B:$B,,0))</f>
        <v/>
      </c>
      <c r="K92" s="3" t="str">
        <f>IF($I92="","",_xlfn.XLOOKUP($I92,カテゴリーリスト!$A:$A,カテゴリーリスト!$C:$C,,0))</f>
        <v/>
      </c>
      <c r="L92" s="3" t="str">
        <f>IF($I92="","",_xlfn.XLOOKUP($I92,カテゴリーリスト!$A:$A,カテゴリーリスト!$D:$D,,0))</f>
        <v/>
      </c>
      <c r="M92" s="3" t="str">
        <f>IF($I92="","",_xlfn.XLOOKUP($I92,カテゴリーリスト!$A:$A,カテゴリーリスト!$E:$E,,0))</f>
        <v/>
      </c>
      <c r="N92" s="18"/>
      <c r="O92" s="3" t="str">
        <f>IF($N92="","",_xlfn.XLOOKUP($N92,カテゴリーリスト!$A:$A,カテゴリーリスト!$B:$B,,0))</f>
        <v/>
      </c>
      <c r="P92" s="3" t="str">
        <f>IF($N92="","",_xlfn.XLOOKUP($N92,カテゴリーリスト!$A:$A,カテゴリーリスト!$C:$C,,0))</f>
        <v/>
      </c>
      <c r="Q92" s="3" t="str">
        <f>IF($N92="","",_xlfn.XLOOKUP($N92,カテゴリーリスト!$A:$A,カテゴリーリスト!$D:$D,,0))</f>
        <v/>
      </c>
      <c r="R92" s="3" t="str">
        <f>IF($N92="","",_xlfn.XLOOKUP($N92,カテゴリーリスト!$A:$A,カテゴリーリスト!$E:$E,,0))</f>
        <v/>
      </c>
      <c r="S92" s="18"/>
      <c r="T92" s="3" t="str">
        <f>IF($S92="","",_xlfn.XLOOKUP($S92,カテゴリーリスト!$A:$A,カテゴリーリスト!$B:$B,,0))</f>
        <v/>
      </c>
      <c r="U92" s="3" t="str">
        <f>IF($S92="","",_xlfn.XLOOKUP($S92,カテゴリーリスト!$A:$A,カテゴリーリスト!$C:$C,,0))</f>
        <v/>
      </c>
      <c r="V92" s="3" t="str">
        <f>IF($S92="","",_xlfn.XLOOKUP($S92,カテゴリーリスト!$A:$A,カテゴリーリスト!$D:$D,,0))</f>
        <v/>
      </c>
      <c r="W92" s="3" t="str">
        <f>IF($S92="","",_xlfn.XLOOKUP($S92,カテゴリーリスト!$A:$A,カテゴリーリスト!$E:$E,,0))</f>
        <v/>
      </c>
      <c r="X92" s="70"/>
      <c r="Y92" s="18"/>
      <c r="Z92" s="18"/>
      <c r="AA92" s="18"/>
      <c r="AB92" s="18"/>
      <c r="AC92" s="18"/>
      <c r="AD92" s="18"/>
      <c r="AE92" s="21"/>
      <c r="AF92" s="21"/>
      <c r="AG92" s="21"/>
      <c r="AH92" s="18"/>
      <c r="AI92" s="71"/>
      <c r="AJ92" s="71"/>
      <c r="AK92" s="71"/>
      <c r="AL92" s="21"/>
      <c r="AM92" s="71"/>
      <c r="AN92" s="71"/>
      <c r="AO92" s="71"/>
      <c r="AP92" s="21"/>
      <c r="AQ92" s="21"/>
      <c r="AR92" s="19"/>
      <c r="AS92" s="21"/>
      <c r="AT92" s="18"/>
      <c r="AU92" s="65"/>
      <c r="AV92" s="65"/>
      <c r="AW92" s="65"/>
      <c r="AX92" s="65"/>
      <c r="AY92" s="65"/>
      <c r="AZ92" s="65"/>
      <c r="BA92" s="65"/>
      <c r="BB92" s="65"/>
      <c r="BC92" s="65"/>
      <c r="BD92" s="65"/>
      <c r="BE92" s="80"/>
      <c r="BF92" s="66"/>
      <c r="BG92" s="66"/>
      <c r="BH92" s="66"/>
      <c r="BI92" s="66"/>
      <c r="BJ92" s="104"/>
      <c r="BK92" s="20"/>
      <c r="BL92" s="20"/>
      <c r="BM92" s="17"/>
      <c r="BN92" s="20"/>
      <c r="BO92" s="20"/>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22"/>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23" t="str">
        <f t="shared" si="12"/>
        <v>0086-01</v>
      </c>
      <c r="HE92" s="23" t="str">
        <f t="shared" si="13"/>
        <v>0086-02</v>
      </c>
      <c r="HF92" s="23" t="str">
        <f t="shared" si="14"/>
        <v>0086-03</v>
      </c>
      <c r="HG92" s="23" t="str">
        <f t="shared" si="15"/>
        <v>0086-04</v>
      </c>
      <c r="HH92" s="23" t="str">
        <f t="shared" si="16"/>
        <v>0086-05</v>
      </c>
      <c r="HI92" s="23" t="str">
        <f t="shared" si="17"/>
        <v>0086-06</v>
      </c>
      <c r="HJ92" s="23" t="str">
        <f t="shared" si="18"/>
        <v>0086-07</v>
      </c>
      <c r="HK92" s="23" t="str">
        <f t="shared" si="19"/>
        <v>0086-08</v>
      </c>
      <c r="HL92" s="23" t="str">
        <f t="shared" si="20"/>
        <v>0086-09</v>
      </c>
      <c r="HM92" s="23" t="str">
        <f t="shared" si="21"/>
        <v>0086-10</v>
      </c>
    </row>
    <row r="93" spans="1:221" s="15" customFormat="1" ht="19.5" x14ac:dyDescent="0.4">
      <c r="A93" s="3" t="str">
        <f t="shared" si="11"/>
        <v>0087</v>
      </c>
      <c r="B93" s="18"/>
      <c r="C93" s="18"/>
      <c r="D93" s="18"/>
      <c r="E93" s="18"/>
      <c r="F93" s="18"/>
      <c r="G93" s="18"/>
      <c r="H93" s="18"/>
      <c r="I93" s="18"/>
      <c r="J93" s="3" t="str">
        <f>IF($I93="","",_xlfn.XLOOKUP($I93,カテゴリーリスト!$A:$A,カテゴリーリスト!$B:$B,,0))</f>
        <v/>
      </c>
      <c r="K93" s="3" t="str">
        <f>IF($I93="","",_xlfn.XLOOKUP($I93,カテゴリーリスト!$A:$A,カテゴリーリスト!$C:$C,,0))</f>
        <v/>
      </c>
      <c r="L93" s="3" t="str">
        <f>IF($I93="","",_xlfn.XLOOKUP($I93,カテゴリーリスト!$A:$A,カテゴリーリスト!$D:$D,,0))</f>
        <v/>
      </c>
      <c r="M93" s="3" t="str">
        <f>IF($I93="","",_xlfn.XLOOKUP($I93,カテゴリーリスト!$A:$A,カテゴリーリスト!$E:$E,,0))</f>
        <v/>
      </c>
      <c r="N93" s="18"/>
      <c r="O93" s="3" t="str">
        <f>IF($N93="","",_xlfn.XLOOKUP($N93,カテゴリーリスト!$A:$A,カテゴリーリスト!$B:$B,,0))</f>
        <v/>
      </c>
      <c r="P93" s="3" t="str">
        <f>IF($N93="","",_xlfn.XLOOKUP($N93,カテゴリーリスト!$A:$A,カテゴリーリスト!$C:$C,,0))</f>
        <v/>
      </c>
      <c r="Q93" s="3" t="str">
        <f>IF($N93="","",_xlfn.XLOOKUP($N93,カテゴリーリスト!$A:$A,カテゴリーリスト!$D:$D,,0))</f>
        <v/>
      </c>
      <c r="R93" s="3" t="str">
        <f>IF($N93="","",_xlfn.XLOOKUP($N93,カテゴリーリスト!$A:$A,カテゴリーリスト!$E:$E,,0))</f>
        <v/>
      </c>
      <c r="S93" s="18"/>
      <c r="T93" s="3" t="str">
        <f>IF($S93="","",_xlfn.XLOOKUP($S93,カテゴリーリスト!$A:$A,カテゴリーリスト!$B:$B,,0))</f>
        <v/>
      </c>
      <c r="U93" s="3" t="str">
        <f>IF($S93="","",_xlfn.XLOOKUP($S93,カテゴリーリスト!$A:$A,カテゴリーリスト!$C:$C,,0))</f>
        <v/>
      </c>
      <c r="V93" s="3" t="str">
        <f>IF($S93="","",_xlfn.XLOOKUP($S93,カテゴリーリスト!$A:$A,カテゴリーリスト!$D:$D,,0))</f>
        <v/>
      </c>
      <c r="W93" s="3" t="str">
        <f>IF($S93="","",_xlfn.XLOOKUP($S93,カテゴリーリスト!$A:$A,カテゴリーリスト!$E:$E,,0))</f>
        <v/>
      </c>
      <c r="X93" s="70"/>
      <c r="Y93" s="18"/>
      <c r="Z93" s="18"/>
      <c r="AA93" s="18"/>
      <c r="AB93" s="18"/>
      <c r="AC93" s="18"/>
      <c r="AD93" s="18"/>
      <c r="AE93" s="21"/>
      <c r="AF93" s="21"/>
      <c r="AG93" s="21"/>
      <c r="AH93" s="18"/>
      <c r="AI93" s="71"/>
      <c r="AJ93" s="71"/>
      <c r="AK93" s="71"/>
      <c r="AL93" s="21"/>
      <c r="AM93" s="71"/>
      <c r="AN93" s="71"/>
      <c r="AO93" s="71"/>
      <c r="AP93" s="21"/>
      <c r="AQ93" s="21"/>
      <c r="AR93" s="19"/>
      <c r="AS93" s="21"/>
      <c r="AT93" s="18"/>
      <c r="AU93" s="65"/>
      <c r="AV93" s="65"/>
      <c r="AW93" s="65"/>
      <c r="AX93" s="65"/>
      <c r="AY93" s="65"/>
      <c r="AZ93" s="65"/>
      <c r="BA93" s="65"/>
      <c r="BB93" s="65"/>
      <c r="BC93" s="65"/>
      <c r="BD93" s="65"/>
      <c r="BE93" s="80"/>
      <c r="BF93" s="66"/>
      <c r="BG93" s="66"/>
      <c r="BH93" s="66"/>
      <c r="BI93" s="66"/>
      <c r="BJ93" s="104"/>
      <c r="BK93" s="20"/>
      <c r="BL93" s="20"/>
      <c r="BM93" s="17"/>
      <c r="BN93" s="20"/>
      <c r="BO93" s="20"/>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22"/>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23" t="str">
        <f t="shared" si="12"/>
        <v>0087-01</v>
      </c>
      <c r="HE93" s="23" t="str">
        <f t="shared" si="13"/>
        <v>0087-02</v>
      </c>
      <c r="HF93" s="23" t="str">
        <f t="shared" si="14"/>
        <v>0087-03</v>
      </c>
      <c r="HG93" s="23" t="str">
        <f t="shared" si="15"/>
        <v>0087-04</v>
      </c>
      <c r="HH93" s="23" t="str">
        <f t="shared" si="16"/>
        <v>0087-05</v>
      </c>
      <c r="HI93" s="23" t="str">
        <f t="shared" si="17"/>
        <v>0087-06</v>
      </c>
      <c r="HJ93" s="23" t="str">
        <f t="shared" si="18"/>
        <v>0087-07</v>
      </c>
      <c r="HK93" s="23" t="str">
        <f t="shared" si="19"/>
        <v>0087-08</v>
      </c>
      <c r="HL93" s="23" t="str">
        <f t="shared" si="20"/>
        <v>0087-09</v>
      </c>
      <c r="HM93" s="23" t="str">
        <f t="shared" si="21"/>
        <v>0087-10</v>
      </c>
    </row>
    <row r="94" spans="1:221" s="15" customFormat="1" ht="19.5" x14ac:dyDescent="0.4">
      <c r="A94" s="3" t="str">
        <f t="shared" si="11"/>
        <v>0088</v>
      </c>
      <c r="B94" s="18"/>
      <c r="C94" s="18"/>
      <c r="D94" s="18"/>
      <c r="E94" s="18"/>
      <c r="F94" s="18"/>
      <c r="G94" s="18"/>
      <c r="H94" s="18"/>
      <c r="I94" s="18"/>
      <c r="J94" s="3" t="str">
        <f>IF($I94="","",_xlfn.XLOOKUP($I94,カテゴリーリスト!$A:$A,カテゴリーリスト!$B:$B,,0))</f>
        <v/>
      </c>
      <c r="K94" s="3" t="str">
        <f>IF($I94="","",_xlfn.XLOOKUP($I94,カテゴリーリスト!$A:$A,カテゴリーリスト!$C:$C,,0))</f>
        <v/>
      </c>
      <c r="L94" s="3" t="str">
        <f>IF($I94="","",_xlfn.XLOOKUP($I94,カテゴリーリスト!$A:$A,カテゴリーリスト!$D:$D,,0))</f>
        <v/>
      </c>
      <c r="M94" s="3" t="str">
        <f>IF($I94="","",_xlfn.XLOOKUP($I94,カテゴリーリスト!$A:$A,カテゴリーリスト!$E:$E,,0))</f>
        <v/>
      </c>
      <c r="N94" s="18"/>
      <c r="O94" s="3" t="str">
        <f>IF($N94="","",_xlfn.XLOOKUP($N94,カテゴリーリスト!$A:$A,カテゴリーリスト!$B:$B,,0))</f>
        <v/>
      </c>
      <c r="P94" s="3" t="str">
        <f>IF($N94="","",_xlfn.XLOOKUP($N94,カテゴリーリスト!$A:$A,カテゴリーリスト!$C:$C,,0))</f>
        <v/>
      </c>
      <c r="Q94" s="3" t="str">
        <f>IF($N94="","",_xlfn.XLOOKUP($N94,カテゴリーリスト!$A:$A,カテゴリーリスト!$D:$D,,0))</f>
        <v/>
      </c>
      <c r="R94" s="3" t="str">
        <f>IF($N94="","",_xlfn.XLOOKUP($N94,カテゴリーリスト!$A:$A,カテゴリーリスト!$E:$E,,0))</f>
        <v/>
      </c>
      <c r="S94" s="18"/>
      <c r="T94" s="3" t="str">
        <f>IF($S94="","",_xlfn.XLOOKUP($S94,カテゴリーリスト!$A:$A,カテゴリーリスト!$B:$B,,0))</f>
        <v/>
      </c>
      <c r="U94" s="3" t="str">
        <f>IF($S94="","",_xlfn.XLOOKUP($S94,カテゴリーリスト!$A:$A,カテゴリーリスト!$C:$C,,0))</f>
        <v/>
      </c>
      <c r="V94" s="3" t="str">
        <f>IF($S94="","",_xlfn.XLOOKUP($S94,カテゴリーリスト!$A:$A,カテゴリーリスト!$D:$D,,0))</f>
        <v/>
      </c>
      <c r="W94" s="3" t="str">
        <f>IF($S94="","",_xlfn.XLOOKUP($S94,カテゴリーリスト!$A:$A,カテゴリーリスト!$E:$E,,0))</f>
        <v/>
      </c>
      <c r="X94" s="70"/>
      <c r="Y94" s="18"/>
      <c r="Z94" s="18"/>
      <c r="AA94" s="18"/>
      <c r="AB94" s="18"/>
      <c r="AC94" s="18"/>
      <c r="AD94" s="18"/>
      <c r="AE94" s="21"/>
      <c r="AF94" s="21"/>
      <c r="AG94" s="21"/>
      <c r="AH94" s="18"/>
      <c r="AI94" s="71"/>
      <c r="AJ94" s="71"/>
      <c r="AK94" s="71"/>
      <c r="AL94" s="21"/>
      <c r="AM94" s="71"/>
      <c r="AN94" s="71"/>
      <c r="AO94" s="71"/>
      <c r="AP94" s="21"/>
      <c r="AQ94" s="21"/>
      <c r="AR94" s="19"/>
      <c r="AS94" s="21"/>
      <c r="AT94" s="18"/>
      <c r="AU94" s="65"/>
      <c r="AV94" s="65"/>
      <c r="AW94" s="65"/>
      <c r="AX94" s="65"/>
      <c r="AY94" s="65"/>
      <c r="AZ94" s="65"/>
      <c r="BA94" s="65"/>
      <c r="BB94" s="65"/>
      <c r="BC94" s="65"/>
      <c r="BD94" s="65"/>
      <c r="BE94" s="80"/>
      <c r="BF94" s="66"/>
      <c r="BG94" s="66"/>
      <c r="BH94" s="66"/>
      <c r="BI94" s="66"/>
      <c r="BJ94" s="104"/>
      <c r="BK94" s="20"/>
      <c r="BL94" s="20"/>
      <c r="BM94" s="17"/>
      <c r="BN94" s="20"/>
      <c r="BO94" s="20"/>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22"/>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23" t="str">
        <f t="shared" si="12"/>
        <v>0088-01</v>
      </c>
      <c r="HE94" s="23" t="str">
        <f t="shared" si="13"/>
        <v>0088-02</v>
      </c>
      <c r="HF94" s="23" t="str">
        <f t="shared" si="14"/>
        <v>0088-03</v>
      </c>
      <c r="HG94" s="23" t="str">
        <f t="shared" si="15"/>
        <v>0088-04</v>
      </c>
      <c r="HH94" s="23" t="str">
        <f t="shared" si="16"/>
        <v>0088-05</v>
      </c>
      <c r="HI94" s="23" t="str">
        <f t="shared" si="17"/>
        <v>0088-06</v>
      </c>
      <c r="HJ94" s="23" t="str">
        <f t="shared" si="18"/>
        <v>0088-07</v>
      </c>
      <c r="HK94" s="23" t="str">
        <f t="shared" si="19"/>
        <v>0088-08</v>
      </c>
      <c r="HL94" s="23" t="str">
        <f t="shared" si="20"/>
        <v>0088-09</v>
      </c>
      <c r="HM94" s="23" t="str">
        <f t="shared" si="21"/>
        <v>0088-10</v>
      </c>
    </row>
    <row r="95" spans="1:221" s="15" customFormat="1" ht="19.5" x14ac:dyDescent="0.4">
      <c r="A95" s="3" t="str">
        <f t="shared" si="11"/>
        <v>0089</v>
      </c>
      <c r="B95" s="18"/>
      <c r="C95" s="18"/>
      <c r="D95" s="18"/>
      <c r="E95" s="18"/>
      <c r="F95" s="18"/>
      <c r="G95" s="18"/>
      <c r="H95" s="18"/>
      <c r="I95" s="18"/>
      <c r="J95" s="3" t="str">
        <f>IF($I95="","",_xlfn.XLOOKUP($I95,カテゴリーリスト!$A:$A,カテゴリーリスト!$B:$B,,0))</f>
        <v/>
      </c>
      <c r="K95" s="3" t="str">
        <f>IF($I95="","",_xlfn.XLOOKUP($I95,カテゴリーリスト!$A:$A,カテゴリーリスト!$C:$C,,0))</f>
        <v/>
      </c>
      <c r="L95" s="3" t="str">
        <f>IF($I95="","",_xlfn.XLOOKUP($I95,カテゴリーリスト!$A:$A,カテゴリーリスト!$D:$D,,0))</f>
        <v/>
      </c>
      <c r="M95" s="3" t="str">
        <f>IF($I95="","",_xlfn.XLOOKUP($I95,カテゴリーリスト!$A:$A,カテゴリーリスト!$E:$E,,0))</f>
        <v/>
      </c>
      <c r="N95" s="18"/>
      <c r="O95" s="3" t="str">
        <f>IF($N95="","",_xlfn.XLOOKUP($N95,カテゴリーリスト!$A:$A,カテゴリーリスト!$B:$B,,0))</f>
        <v/>
      </c>
      <c r="P95" s="3" t="str">
        <f>IF($N95="","",_xlfn.XLOOKUP($N95,カテゴリーリスト!$A:$A,カテゴリーリスト!$C:$C,,0))</f>
        <v/>
      </c>
      <c r="Q95" s="3" t="str">
        <f>IF($N95="","",_xlfn.XLOOKUP($N95,カテゴリーリスト!$A:$A,カテゴリーリスト!$D:$D,,0))</f>
        <v/>
      </c>
      <c r="R95" s="3" t="str">
        <f>IF($N95="","",_xlfn.XLOOKUP($N95,カテゴリーリスト!$A:$A,カテゴリーリスト!$E:$E,,0))</f>
        <v/>
      </c>
      <c r="S95" s="18"/>
      <c r="T95" s="3" t="str">
        <f>IF($S95="","",_xlfn.XLOOKUP($S95,カテゴリーリスト!$A:$A,カテゴリーリスト!$B:$B,,0))</f>
        <v/>
      </c>
      <c r="U95" s="3" t="str">
        <f>IF($S95="","",_xlfn.XLOOKUP($S95,カテゴリーリスト!$A:$A,カテゴリーリスト!$C:$C,,0))</f>
        <v/>
      </c>
      <c r="V95" s="3" t="str">
        <f>IF($S95="","",_xlfn.XLOOKUP($S95,カテゴリーリスト!$A:$A,カテゴリーリスト!$D:$D,,0))</f>
        <v/>
      </c>
      <c r="W95" s="3" t="str">
        <f>IF($S95="","",_xlfn.XLOOKUP($S95,カテゴリーリスト!$A:$A,カテゴリーリスト!$E:$E,,0))</f>
        <v/>
      </c>
      <c r="X95" s="70"/>
      <c r="Y95" s="18"/>
      <c r="Z95" s="18"/>
      <c r="AA95" s="18"/>
      <c r="AB95" s="18"/>
      <c r="AC95" s="18"/>
      <c r="AD95" s="18"/>
      <c r="AE95" s="21"/>
      <c r="AF95" s="21"/>
      <c r="AG95" s="21"/>
      <c r="AH95" s="18"/>
      <c r="AI95" s="71"/>
      <c r="AJ95" s="71"/>
      <c r="AK95" s="71"/>
      <c r="AL95" s="21"/>
      <c r="AM95" s="71"/>
      <c r="AN95" s="71"/>
      <c r="AO95" s="71"/>
      <c r="AP95" s="21"/>
      <c r="AQ95" s="21"/>
      <c r="AR95" s="19"/>
      <c r="AS95" s="21"/>
      <c r="AT95" s="18"/>
      <c r="AU95" s="65"/>
      <c r="AV95" s="65"/>
      <c r="AW95" s="65"/>
      <c r="AX95" s="65"/>
      <c r="AY95" s="65"/>
      <c r="AZ95" s="65"/>
      <c r="BA95" s="65"/>
      <c r="BB95" s="65"/>
      <c r="BC95" s="65"/>
      <c r="BD95" s="65"/>
      <c r="BE95" s="80"/>
      <c r="BF95" s="66"/>
      <c r="BG95" s="66"/>
      <c r="BH95" s="66"/>
      <c r="BI95" s="66"/>
      <c r="BJ95" s="104"/>
      <c r="BK95" s="20"/>
      <c r="BL95" s="20"/>
      <c r="BM95" s="17"/>
      <c r="BN95" s="20"/>
      <c r="BO95" s="20"/>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22"/>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23" t="str">
        <f t="shared" si="12"/>
        <v>0089-01</v>
      </c>
      <c r="HE95" s="23" t="str">
        <f t="shared" si="13"/>
        <v>0089-02</v>
      </c>
      <c r="HF95" s="23" t="str">
        <f t="shared" si="14"/>
        <v>0089-03</v>
      </c>
      <c r="HG95" s="23" t="str">
        <f t="shared" si="15"/>
        <v>0089-04</v>
      </c>
      <c r="HH95" s="23" t="str">
        <f t="shared" si="16"/>
        <v>0089-05</v>
      </c>
      <c r="HI95" s="23" t="str">
        <f t="shared" si="17"/>
        <v>0089-06</v>
      </c>
      <c r="HJ95" s="23" t="str">
        <f t="shared" si="18"/>
        <v>0089-07</v>
      </c>
      <c r="HK95" s="23" t="str">
        <f t="shared" si="19"/>
        <v>0089-08</v>
      </c>
      <c r="HL95" s="23" t="str">
        <f t="shared" si="20"/>
        <v>0089-09</v>
      </c>
      <c r="HM95" s="23" t="str">
        <f t="shared" si="21"/>
        <v>0089-10</v>
      </c>
    </row>
    <row r="96" spans="1:221" s="15" customFormat="1" ht="19.5" x14ac:dyDescent="0.4">
      <c r="A96" s="3" t="str">
        <f t="shared" si="11"/>
        <v>0090</v>
      </c>
      <c r="B96" s="18"/>
      <c r="C96" s="18"/>
      <c r="D96" s="18"/>
      <c r="E96" s="18"/>
      <c r="F96" s="18"/>
      <c r="G96" s="18"/>
      <c r="H96" s="18"/>
      <c r="I96" s="18"/>
      <c r="J96" s="3" t="str">
        <f>IF($I96="","",_xlfn.XLOOKUP($I96,カテゴリーリスト!$A:$A,カテゴリーリスト!$B:$B,,0))</f>
        <v/>
      </c>
      <c r="K96" s="3" t="str">
        <f>IF($I96="","",_xlfn.XLOOKUP($I96,カテゴリーリスト!$A:$A,カテゴリーリスト!$C:$C,,0))</f>
        <v/>
      </c>
      <c r="L96" s="3" t="str">
        <f>IF($I96="","",_xlfn.XLOOKUP($I96,カテゴリーリスト!$A:$A,カテゴリーリスト!$D:$D,,0))</f>
        <v/>
      </c>
      <c r="M96" s="3" t="str">
        <f>IF($I96="","",_xlfn.XLOOKUP($I96,カテゴリーリスト!$A:$A,カテゴリーリスト!$E:$E,,0))</f>
        <v/>
      </c>
      <c r="N96" s="18"/>
      <c r="O96" s="3" t="str">
        <f>IF($N96="","",_xlfn.XLOOKUP($N96,カテゴリーリスト!$A:$A,カテゴリーリスト!$B:$B,,0))</f>
        <v/>
      </c>
      <c r="P96" s="3" t="str">
        <f>IF($N96="","",_xlfn.XLOOKUP($N96,カテゴリーリスト!$A:$A,カテゴリーリスト!$C:$C,,0))</f>
        <v/>
      </c>
      <c r="Q96" s="3" t="str">
        <f>IF($N96="","",_xlfn.XLOOKUP($N96,カテゴリーリスト!$A:$A,カテゴリーリスト!$D:$D,,0))</f>
        <v/>
      </c>
      <c r="R96" s="3" t="str">
        <f>IF($N96="","",_xlfn.XLOOKUP($N96,カテゴリーリスト!$A:$A,カテゴリーリスト!$E:$E,,0))</f>
        <v/>
      </c>
      <c r="S96" s="18"/>
      <c r="T96" s="3" t="str">
        <f>IF($S96="","",_xlfn.XLOOKUP($S96,カテゴリーリスト!$A:$A,カテゴリーリスト!$B:$B,,0))</f>
        <v/>
      </c>
      <c r="U96" s="3" t="str">
        <f>IF($S96="","",_xlfn.XLOOKUP($S96,カテゴリーリスト!$A:$A,カテゴリーリスト!$C:$C,,0))</f>
        <v/>
      </c>
      <c r="V96" s="3" t="str">
        <f>IF($S96="","",_xlfn.XLOOKUP($S96,カテゴリーリスト!$A:$A,カテゴリーリスト!$D:$D,,0))</f>
        <v/>
      </c>
      <c r="W96" s="3" t="str">
        <f>IF($S96="","",_xlfn.XLOOKUP($S96,カテゴリーリスト!$A:$A,カテゴリーリスト!$E:$E,,0))</f>
        <v/>
      </c>
      <c r="X96" s="70"/>
      <c r="Y96" s="18"/>
      <c r="Z96" s="18"/>
      <c r="AA96" s="18"/>
      <c r="AB96" s="18"/>
      <c r="AC96" s="18"/>
      <c r="AD96" s="18"/>
      <c r="AE96" s="21"/>
      <c r="AF96" s="21"/>
      <c r="AG96" s="21"/>
      <c r="AH96" s="18"/>
      <c r="AI96" s="71"/>
      <c r="AJ96" s="71"/>
      <c r="AK96" s="71"/>
      <c r="AL96" s="21"/>
      <c r="AM96" s="71"/>
      <c r="AN96" s="71"/>
      <c r="AO96" s="71"/>
      <c r="AP96" s="21"/>
      <c r="AQ96" s="21"/>
      <c r="AR96" s="19"/>
      <c r="AS96" s="21"/>
      <c r="AT96" s="18"/>
      <c r="AU96" s="65"/>
      <c r="AV96" s="65"/>
      <c r="AW96" s="65"/>
      <c r="AX96" s="65"/>
      <c r="AY96" s="65"/>
      <c r="AZ96" s="65"/>
      <c r="BA96" s="65"/>
      <c r="BB96" s="65"/>
      <c r="BC96" s="65"/>
      <c r="BD96" s="65"/>
      <c r="BE96" s="80"/>
      <c r="BF96" s="66"/>
      <c r="BG96" s="66"/>
      <c r="BH96" s="66"/>
      <c r="BI96" s="66"/>
      <c r="BJ96" s="104"/>
      <c r="BK96" s="20"/>
      <c r="BL96" s="20"/>
      <c r="BM96" s="17"/>
      <c r="BN96" s="20"/>
      <c r="BO96" s="20"/>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22"/>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23" t="str">
        <f t="shared" si="12"/>
        <v>0090-01</v>
      </c>
      <c r="HE96" s="23" t="str">
        <f t="shared" si="13"/>
        <v>0090-02</v>
      </c>
      <c r="HF96" s="23" t="str">
        <f t="shared" si="14"/>
        <v>0090-03</v>
      </c>
      <c r="HG96" s="23" t="str">
        <f t="shared" si="15"/>
        <v>0090-04</v>
      </c>
      <c r="HH96" s="23" t="str">
        <f t="shared" si="16"/>
        <v>0090-05</v>
      </c>
      <c r="HI96" s="23" t="str">
        <f t="shared" si="17"/>
        <v>0090-06</v>
      </c>
      <c r="HJ96" s="23" t="str">
        <f t="shared" si="18"/>
        <v>0090-07</v>
      </c>
      <c r="HK96" s="23" t="str">
        <f t="shared" si="19"/>
        <v>0090-08</v>
      </c>
      <c r="HL96" s="23" t="str">
        <f t="shared" si="20"/>
        <v>0090-09</v>
      </c>
      <c r="HM96" s="23" t="str">
        <f t="shared" si="21"/>
        <v>0090-10</v>
      </c>
    </row>
    <row r="97" spans="1:221" s="15" customFormat="1" ht="19.5" x14ac:dyDescent="0.4">
      <c r="A97" s="3" t="str">
        <f t="shared" si="11"/>
        <v>0091</v>
      </c>
      <c r="B97" s="18"/>
      <c r="C97" s="18"/>
      <c r="D97" s="18"/>
      <c r="E97" s="18"/>
      <c r="F97" s="18"/>
      <c r="G97" s="18"/>
      <c r="H97" s="18"/>
      <c r="I97" s="18"/>
      <c r="J97" s="3" t="str">
        <f>IF($I97="","",_xlfn.XLOOKUP($I97,カテゴリーリスト!$A:$A,カテゴリーリスト!$B:$B,,0))</f>
        <v/>
      </c>
      <c r="K97" s="3" t="str">
        <f>IF($I97="","",_xlfn.XLOOKUP($I97,カテゴリーリスト!$A:$A,カテゴリーリスト!$C:$C,,0))</f>
        <v/>
      </c>
      <c r="L97" s="3" t="str">
        <f>IF($I97="","",_xlfn.XLOOKUP($I97,カテゴリーリスト!$A:$A,カテゴリーリスト!$D:$D,,0))</f>
        <v/>
      </c>
      <c r="M97" s="3" t="str">
        <f>IF($I97="","",_xlfn.XLOOKUP($I97,カテゴリーリスト!$A:$A,カテゴリーリスト!$E:$E,,0))</f>
        <v/>
      </c>
      <c r="N97" s="18"/>
      <c r="O97" s="3" t="str">
        <f>IF($N97="","",_xlfn.XLOOKUP($N97,カテゴリーリスト!$A:$A,カテゴリーリスト!$B:$B,,0))</f>
        <v/>
      </c>
      <c r="P97" s="3" t="str">
        <f>IF($N97="","",_xlfn.XLOOKUP($N97,カテゴリーリスト!$A:$A,カテゴリーリスト!$C:$C,,0))</f>
        <v/>
      </c>
      <c r="Q97" s="3" t="str">
        <f>IF($N97="","",_xlfn.XLOOKUP($N97,カテゴリーリスト!$A:$A,カテゴリーリスト!$D:$D,,0))</f>
        <v/>
      </c>
      <c r="R97" s="3" t="str">
        <f>IF($N97="","",_xlfn.XLOOKUP($N97,カテゴリーリスト!$A:$A,カテゴリーリスト!$E:$E,,0))</f>
        <v/>
      </c>
      <c r="S97" s="18"/>
      <c r="T97" s="3" t="str">
        <f>IF($S97="","",_xlfn.XLOOKUP($S97,カテゴリーリスト!$A:$A,カテゴリーリスト!$B:$B,,0))</f>
        <v/>
      </c>
      <c r="U97" s="3" t="str">
        <f>IF($S97="","",_xlfn.XLOOKUP($S97,カテゴリーリスト!$A:$A,カテゴリーリスト!$C:$C,,0))</f>
        <v/>
      </c>
      <c r="V97" s="3" t="str">
        <f>IF($S97="","",_xlfn.XLOOKUP($S97,カテゴリーリスト!$A:$A,カテゴリーリスト!$D:$D,,0))</f>
        <v/>
      </c>
      <c r="W97" s="3" t="str">
        <f>IF($S97="","",_xlfn.XLOOKUP($S97,カテゴリーリスト!$A:$A,カテゴリーリスト!$E:$E,,0))</f>
        <v/>
      </c>
      <c r="X97" s="70"/>
      <c r="Y97" s="18"/>
      <c r="Z97" s="18"/>
      <c r="AA97" s="18"/>
      <c r="AB97" s="18"/>
      <c r="AC97" s="18"/>
      <c r="AD97" s="18"/>
      <c r="AE97" s="21"/>
      <c r="AF97" s="21"/>
      <c r="AG97" s="21"/>
      <c r="AH97" s="18"/>
      <c r="AI97" s="71"/>
      <c r="AJ97" s="71"/>
      <c r="AK97" s="71"/>
      <c r="AL97" s="21"/>
      <c r="AM97" s="71"/>
      <c r="AN97" s="71"/>
      <c r="AO97" s="71"/>
      <c r="AP97" s="21"/>
      <c r="AQ97" s="21"/>
      <c r="AR97" s="19"/>
      <c r="AS97" s="21"/>
      <c r="AT97" s="18"/>
      <c r="AU97" s="65"/>
      <c r="AV97" s="65"/>
      <c r="AW97" s="65"/>
      <c r="AX97" s="65"/>
      <c r="AY97" s="65"/>
      <c r="AZ97" s="65"/>
      <c r="BA97" s="65"/>
      <c r="BB97" s="65"/>
      <c r="BC97" s="65"/>
      <c r="BD97" s="65"/>
      <c r="BE97" s="80"/>
      <c r="BF97" s="66"/>
      <c r="BG97" s="66"/>
      <c r="BH97" s="66"/>
      <c r="BI97" s="66"/>
      <c r="BJ97" s="104"/>
      <c r="BK97" s="20"/>
      <c r="BL97" s="20"/>
      <c r="BM97" s="17"/>
      <c r="BN97" s="20"/>
      <c r="BO97" s="20"/>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22"/>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23" t="str">
        <f t="shared" si="12"/>
        <v>0091-01</v>
      </c>
      <c r="HE97" s="23" t="str">
        <f t="shared" si="13"/>
        <v>0091-02</v>
      </c>
      <c r="HF97" s="23" t="str">
        <f t="shared" si="14"/>
        <v>0091-03</v>
      </c>
      <c r="HG97" s="23" t="str">
        <f t="shared" si="15"/>
        <v>0091-04</v>
      </c>
      <c r="HH97" s="23" t="str">
        <f t="shared" si="16"/>
        <v>0091-05</v>
      </c>
      <c r="HI97" s="23" t="str">
        <f t="shared" si="17"/>
        <v>0091-06</v>
      </c>
      <c r="HJ97" s="23" t="str">
        <f t="shared" si="18"/>
        <v>0091-07</v>
      </c>
      <c r="HK97" s="23" t="str">
        <f t="shared" si="19"/>
        <v>0091-08</v>
      </c>
      <c r="HL97" s="23" t="str">
        <f t="shared" si="20"/>
        <v>0091-09</v>
      </c>
      <c r="HM97" s="23" t="str">
        <f t="shared" si="21"/>
        <v>0091-10</v>
      </c>
    </row>
    <row r="98" spans="1:221" s="15" customFormat="1" ht="19.5" x14ac:dyDescent="0.4">
      <c r="A98" s="3" t="str">
        <f t="shared" si="11"/>
        <v>0092</v>
      </c>
      <c r="B98" s="18"/>
      <c r="C98" s="18"/>
      <c r="D98" s="18"/>
      <c r="E98" s="18"/>
      <c r="F98" s="18"/>
      <c r="G98" s="18"/>
      <c r="H98" s="18"/>
      <c r="I98" s="18"/>
      <c r="J98" s="3" t="str">
        <f>IF($I98="","",_xlfn.XLOOKUP($I98,カテゴリーリスト!$A:$A,カテゴリーリスト!$B:$B,,0))</f>
        <v/>
      </c>
      <c r="K98" s="3" t="str">
        <f>IF($I98="","",_xlfn.XLOOKUP($I98,カテゴリーリスト!$A:$A,カテゴリーリスト!$C:$C,,0))</f>
        <v/>
      </c>
      <c r="L98" s="3" t="str">
        <f>IF($I98="","",_xlfn.XLOOKUP($I98,カテゴリーリスト!$A:$A,カテゴリーリスト!$D:$D,,0))</f>
        <v/>
      </c>
      <c r="M98" s="3" t="str">
        <f>IF($I98="","",_xlfn.XLOOKUP($I98,カテゴリーリスト!$A:$A,カテゴリーリスト!$E:$E,,0))</f>
        <v/>
      </c>
      <c r="N98" s="18"/>
      <c r="O98" s="3" t="str">
        <f>IF($N98="","",_xlfn.XLOOKUP($N98,カテゴリーリスト!$A:$A,カテゴリーリスト!$B:$B,,0))</f>
        <v/>
      </c>
      <c r="P98" s="3" t="str">
        <f>IF($N98="","",_xlfn.XLOOKUP($N98,カテゴリーリスト!$A:$A,カテゴリーリスト!$C:$C,,0))</f>
        <v/>
      </c>
      <c r="Q98" s="3" t="str">
        <f>IF($N98="","",_xlfn.XLOOKUP($N98,カテゴリーリスト!$A:$A,カテゴリーリスト!$D:$D,,0))</f>
        <v/>
      </c>
      <c r="R98" s="3" t="str">
        <f>IF($N98="","",_xlfn.XLOOKUP($N98,カテゴリーリスト!$A:$A,カテゴリーリスト!$E:$E,,0))</f>
        <v/>
      </c>
      <c r="S98" s="18"/>
      <c r="T98" s="3" t="str">
        <f>IF($S98="","",_xlfn.XLOOKUP($S98,カテゴリーリスト!$A:$A,カテゴリーリスト!$B:$B,,0))</f>
        <v/>
      </c>
      <c r="U98" s="3" t="str">
        <f>IF($S98="","",_xlfn.XLOOKUP($S98,カテゴリーリスト!$A:$A,カテゴリーリスト!$C:$C,,0))</f>
        <v/>
      </c>
      <c r="V98" s="3" t="str">
        <f>IF($S98="","",_xlfn.XLOOKUP($S98,カテゴリーリスト!$A:$A,カテゴリーリスト!$D:$D,,0))</f>
        <v/>
      </c>
      <c r="W98" s="3" t="str">
        <f>IF($S98="","",_xlfn.XLOOKUP($S98,カテゴリーリスト!$A:$A,カテゴリーリスト!$E:$E,,0))</f>
        <v/>
      </c>
      <c r="X98" s="70"/>
      <c r="Y98" s="18"/>
      <c r="Z98" s="18"/>
      <c r="AA98" s="18"/>
      <c r="AB98" s="18"/>
      <c r="AC98" s="18"/>
      <c r="AD98" s="18"/>
      <c r="AE98" s="21"/>
      <c r="AF98" s="21"/>
      <c r="AG98" s="21"/>
      <c r="AH98" s="18"/>
      <c r="AI98" s="71"/>
      <c r="AJ98" s="71"/>
      <c r="AK98" s="71"/>
      <c r="AL98" s="21"/>
      <c r="AM98" s="71"/>
      <c r="AN98" s="71"/>
      <c r="AO98" s="71"/>
      <c r="AP98" s="21"/>
      <c r="AQ98" s="21"/>
      <c r="AR98" s="19"/>
      <c r="AS98" s="21"/>
      <c r="AT98" s="18"/>
      <c r="AU98" s="65"/>
      <c r="AV98" s="65"/>
      <c r="AW98" s="65"/>
      <c r="AX98" s="65"/>
      <c r="AY98" s="65"/>
      <c r="AZ98" s="65"/>
      <c r="BA98" s="65"/>
      <c r="BB98" s="65"/>
      <c r="BC98" s="65"/>
      <c r="BD98" s="65"/>
      <c r="BE98" s="80"/>
      <c r="BF98" s="66"/>
      <c r="BG98" s="66"/>
      <c r="BH98" s="66"/>
      <c r="BI98" s="66"/>
      <c r="BJ98" s="104"/>
      <c r="BK98" s="20"/>
      <c r="BL98" s="20"/>
      <c r="BM98" s="17"/>
      <c r="BN98" s="20"/>
      <c r="BO98" s="20"/>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22"/>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23" t="str">
        <f t="shared" si="12"/>
        <v>0092-01</v>
      </c>
      <c r="HE98" s="23" t="str">
        <f t="shared" si="13"/>
        <v>0092-02</v>
      </c>
      <c r="HF98" s="23" t="str">
        <f t="shared" si="14"/>
        <v>0092-03</v>
      </c>
      <c r="HG98" s="23" t="str">
        <f t="shared" si="15"/>
        <v>0092-04</v>
      </c>
      <c r="HH98" s="23" t="str">
        <f t="shared" si="16"/>
        <v>0092-05</v>
      </c>
      <c r="HI98" s="23" t="str">
        <f t="shared" si="17"/>
        <v>0092-06</v>
      </c>
      <c r="HJ98" s="23" t="str">
        <f t="shared" si="18"/>
        <v>0092-07</v>
      </c>
      <c r="HK98" s="23" t="str">
        <f t="shared" si="19"/>
        <v>0092-08</v>
      </c>
      <c r="HL98" s="23" t="str">
        <f t="shared" si="20"/>
        <v>0092-09</v>
      </c>
      <c r="HM98" s="23" t="str">
        <f t="shared" si="21"/>
        <v>0092-10</v>
      </c>
    </row>
    <row r="99" spans="1:221" s="15" customFormat="1" ht="19.5" x14ac:dyDescent="0.4">
      <c r="A99" s="3" t="str">
        <f t="shared" si="11"/>
        <v>0093</v>
      </c>
      <c r="B99" s="18"/>
      <c r="C99" s="18"/>
      <c r="D99" s="18"/>
      <c r="E99" s="18"/>
      <c r="F99" s="18"/>
      <c r="G99" s="18"/>
      <c r="H99" s="18"/>
      <c r="I99" s="18"/>
      <c r="J99" s="3" t="str">
        <f>IF($I99="","",_xlfn.XLOOKUP($I99,カテゴリーリスト!$A:$A,カテゴリーリスト!$B:$B,,0))</f>
        <v/>
      </c>
      <c r="K99" s="3" t="str">
        <f>IF($I99="","",_xlfn.XLOOKUP($I99,カテゴリーリスト!$A:$A,カテゴリーリスト!$C:$C,,0))</f>
        <v/>
      </c>
      <c r="L99" s="3" t="str">
        <f>IF($I99="","",_xlfn.XLOOKUP($I99,カテゴリーリスト!$A:$A,カテゴリーリスト!$D:$D,,0))</f>
        <v/>
      </c>
      <c r="M99" s="3" t="str">
        <f>IF($I99="","",_xlfn.XLOOKUP($I99,カテゴリーリスト!$A:$A,カテゴリーリスト!$E:$E,,0))</f>
        <v/>
      </c>
      <c r="N99" s="18"/>
      <c r="O99" s="3" t="str">
        <f>IF($N99="","",_xlfn.XLOOKUP($N99,カテゴリーリスト!$A:$A,カテゴリーリスト!$B:$B,,0))</f>
        <v/>
      </c>
      <c r="P99" s="3" t="str">
        <f>IF($N99="","",_xlfn.XLOOKUP($N99,カテゴリーリスト!$A:$A,カテゴリーリスト!$C:$C,,0))</f>
        <v/>
      </c>
      <c r="Q99" s="3" t="str">
        <f>IF($N99="","",_xlfn.XLOOKUP($N99,カテゴリーリスト!$A:$A,カテゴリーリスト!$D:$D,,0))</f>
        <v/>
      </c>
      <c r="R99" s="3" t="str">
        <f>IF($N99="","",_xlfn.XLOOKUP($N99,カテゴリーリスト!$A:$A,カテゴリーリスト!$E:$E,,0))</f>
        <v/>
      </c>
      <c r="S99" s="18"/>
      <c r="T99" s="3" t="str">
        <f>IF($S99="","",_xlfn.XLOOKUP($S99,カテゴリーリスト!$A:$A,カテゴリーリスト!$B:$B,,0))</f>
        <v/>
      </c>
      <c r="U99" s="3" t="str">
        <f>IF($S99="","",_xlfn.XLOOKUP($S99,カテゴリーリスト!$A:$A,カテゴリーリスト!$C:$C,,0))</f>
        <v/>
      </c>
      <c r="V99" s="3" t="str">
        <f>IF($S99="","",_xlfn.XLOOKUP($S99,カテゴリーリスト!$A:$A,カテゴリーリスト!$D:$D,,0))</f>
        <v/>
      </c>
      <c r="W99" s="3" t="str">
        <f>IF($S99="","",_xlfn.XLOOKUP($S99,カテゴリーリスト!$A:$A,カテゴリーリスト!$E:$E,,0))</f>
        <v/>
      </c>
      <c r="X99" s="70"/>
      <c r="Y99" s="18"/>
      <c r="Z99" s="18"/>
      <c r="AA99" s="18"/>
      <c r="AB99" s="18"/>
      <c r="AC99" s="18"/>
      <c r="AD99" s="18"/>
      <c r="AE99" s="21"/>
      <c r="AF99" s="21"/>
      <c r="AG99" s="21"/>
      <c r="AH99" s="18"/>
      <c r="AI99" s="71"/>
      <c r="AJ99" s="71"/>
      <c r="AK99" s="71"/>
      <c r="AL99" s="21"/>
      <c r="AM99" s="71"/>
      <c r="AN99" s="71"/>
      <c r="AO99" s="71"/>
      <c r="AP99" s="21"/>
      <c r="AQ99" s="21"/>
      <c r="AR99" s="19"/>
      <c r="AS99" s="21"/>
      <c r="AT99" s="18"/>
      <c r="AU99" s="65"/>
      <c r="AV99" s="65"/>
      <c r="AW99" s="65"/>
      <c r="AX99" s="65"/>
      <c r="AY99" s="65"/>
      <c r="AZ99" s="65"/>
      <c r="BA99" s="65"/>
      <c r="BB99" s="65"/>
      <c r="BC99" s="65"/>
      <c r="BD99" s="65"/>
      <c r="BE99" s="80"/>
      <c r="BF99" s="66"/>
      <c r="BG99" s="66"/>
      <c r="BH99" s="66"/>
      <c r="BI99" s="66"/>
      <c r="BJ99" s="104"/>
      <c r="BK99" s="20"/>
      <c r="BL99" s="20"/>
      <c r="BM99" s="17"/>
      <c r="BN99" s="20"/>
      <c r="BO99" s="20"/>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22"/>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23" t="str">
        <f t="shared" si="12"/>
        <v>0093-01</v>
      </c>
      <c r="HE99" s="23" t="str">
        <f t="shared" si="13"/>
        <v>0093-02</v>
      </c>
      <c r="HF99" s="23" t="str">
        <f t="shared" si="14"/>
        <v>0093-03</v>
      </c>
      <c r="HG99" s="23" t="str">
        <f t="shared" si="15"/>
        <v>0093-04</v>
      </c>
      <c r="HH99" s="23" t="str">
        <f t="shared" si="16"/>
        <v>0093-05</v>
      </c>
      <c r="HI99" s="23" t="str">
        <f t="shared" si="17"/>
        <v>0093-06</v>
      </c>
      <c r="HJ99" s="23" t="str">
        <f t="shared" si="18"/>
        <v>0093-07</v>
      </c>
      <c r="HK99" s="23" t="str">
        <f t="shared" si="19"/>
        <v>0093-08</v>
      </c>
      <c r="HL99" s="23" t="str">
        <f t="shared" si="20"/>
        <v>0093-09</v>
      </c>
      <c r="HM99" s="23" t="str">
        <f t="shared" si="21"/>
        <v>0093-10</v>
      </c>
    </row>
    <row r="100" spans="1:221" s="15" customFormat="1" ht="19.5" x14ac:dyDescent="0.4">
      <c r="A100" s="3" t="str">
        <f t="shared" si="11"/>
        <v>0094</v>
      </c>
      <c r="B100" s="18"/>
      <c r="C100" s="18"/>
      <c r="D100" s="18"/>
      <c r="E100" s="18"/>
      <c r="F100" s="18"/>
      <c r="G100" s="18"/>
      <c r="H100" s="18"/>
      <c r="I100" s="18"/>
      <c r="J100" s="3" t="str">
        <f>IF($I100="","",_xlfn.XLOOKUP($I100,カテゴリーリスト!$A:$A,カテゴリーリスト!$B:$B,,0))</f>
        <v/>
      </c>
      <c r="K100" s="3" t="str">
        <f>IF($I100="","",_xlfn.XLOOKUP($I100,カテゴリーリスト!$A:$A,カテゴリーリスト!$C:$C,,0))</f>
        <v/>
      </c>
      <c r="L100" s="3" t="str">
        <f>IF($I100="","",_xlfn.XLOOKUP($I100,カテゴリーリスト!$A:$A,カテゴリーリスト!$D:$D,,0))</f>
        <v/>
      </c>
      <c r="M100" s="3" t="str">
        <f>IF($I100="","",_xlfn.XLOOKUP($I100,カテゴリーリスト!$A:$A,カテゴリーリスト!$E:$E,,0))</f>
        <v/>
      </c>
      <c r="N100" s="18"/>
      <c r="O100" s="3" t="str">
        <f>IF($N100="","",_xlfn.XLOOKUP($N100,カテゴリーリスト!$A:$A,カテゴリーリスト!$B:$B,,0))</f>
        <v/>
      </c>
      <c r="P100" s="3" t="str">
        <f>IF($N100="","",_xlfn.XLOOKUP($N100,カテゴリーリスト!$A:$A,カテゴリーリスト!$C:$C,,0))</f>
        <v/>
      </c>
      <c r="Q100" s="3" t="str">
        <f>IF($N100="","",_xlfn.XLOOKUP($N100,カテゴリーリスト!$A:$A,カテゴリーリスト!$D:$D,,0))</f>
        <v/>
      </c>
      <c r="R100" s="3" t="str">
        <f>IF($N100="","",_xlfn.XLOOKUP($N100,カテゴリーリスト!$A:$A,カテゴリーリスト!$E:$E,,0))</f>
        <v/>
      </c>
      <c r="S100" s="18"/>
      <c r="T100" s="3" t="str">
        <f>IF($S100="","",_xlfn.XLOOKUP($S100,カテゴリーリスト!$A:$A,カテゴリーリスト!$B:$B,,0))</f>
        <v/>
      </c>
      <c r="U100" s="3" t="str">
        <f>IF($S100="","",_xlfn.XLOOKUP($S100,カテゴリーリスト!$A:$A,カテゴリーリスト!$C:$C,,0))</f>
        <v/>
      </c>
      <c r="V100" s="3" t="str">
        <f>IF($S100="","",_xlfn.XLOOKUP($S100,カテゴリーリスト!$A:$A,カテゴリーリスト!$D:$D,,0))</f>
        <v/>
      </c>
      <c r="W100" s="3" t="str">
        <f>IF($S100="","",_xlfn.XLOOKUP($S100,カテゴリーリスト!$A:$A,カテゴリーリスト!$E:$E,,0))</f>
        <v/>
      </c>
      <c r="X100" s="70"/>
      <c r="Y100" s="18"/>
      <c r="Z100" s="18"/>
      <c r="AA100" s="18"/>
      <c r="AB100" s="18"/>
      <c r="AC100" s="18"/>
      <c r="AD100" s="18"/>
      <c r="AE100" s="21"/>
      <c r="AF100" s="21"/>
      <c r="AG100" s="21"/>
      <c r="AH100" s="18"/>
      <c r="AI100" s="71"/>
      <c r="AJ100" s="71"/>
      <c r="AK100" s="71"/>
      <c r="AL100" s="21"/>
      <c r="AM100" s="71"/>
      <c r="AN100" s="71"/>
      <c r="AO100" s="71"/>
      <c r="AP100" s="21"/>
      <c r="AQ100" s="21"/>
      <c r="AR100" s="19"/>
      <c r="AS100" s="21"/>
      <c r="AT100" s="18"/>
      <c r="AU100" s="65"/>
      <c r="AV100" s="65"/>
      <c r="AW100" s="65"/>
      <c r="AX100" s="65"/>
      <c r="AY100" s="65"/>
      <c r="AZ100" s="65"/>
      <c r="BA100" s="65"/>
      <c r="BB100" s="65"/>
      <c r="BC100" s="65"/>
      <c r="BD100" s="65"/>
      <c r="BE100" s="80"/>
      <c r="BF100" s="66"/>
      <c r="BG100" s="66"/>
      <c r="BH100" s="66"/>
      <c r="BI100" s="66"/>
      <c r="BJ100" s="104"/>
      <c r="BK100" s="20"/>
      <c r="BL100" s="20"/>
      <c r="BM100" s="17"/>
      <c r="BN100" s="20"/>
      <c r="BO100" s="20"/>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22"/>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23" t="str">
        <f t="shared" si="12"/>
        <v>0094-01</v>
      </c>
      <c r="HE100" s="23" t="str">
        <f t="shared" si="13"/>
        <v>0094-02</v>
      </c>
      <c r="HF100" s="23" t="str">
        <f t="shared" si="14"/>
        <v>0094-03</v>
      </c>
      <c r="HG100" s="23" t="str">
        <f t="shared" si="15"/>
        <v>0094-04</v>
      </c>
      <c r="HH100" s="23" t="str">
        <f t="shared" si="16"/>
        <v>0094-05</v>
      </c>
      <c r="HI100" s="23" t="str">
        <f t="shared" si="17"/>
        <v>0094-06</v>
      </c>
      <c r="HJ100" s="23" t="str">
        <f t="shared" si="18"/>
        <v>0094-07</v>
      </c>
      <c r="HK100" s="23" t="str">
        <f t="shared" si="19"/>
        <v>0094-08</v>
      </c>
      <c r="HL100" s="23" t="str">
        <f t="shared" si="20"/>
        <v>0094-09</v>
      </c>
      <c r="HM100" s="23" t="str">
        <f t="shared" si="21"/>
        <v>0094-10</v>
      </c>
    </row>
    <row r="101" spans="1:221" s="15" customFormat="1" ht="19.5" x14ac:dyDescent="0.4">
      <c r="A101" s="3" t="str">
        <f t="shared" si="11"/>
        <v>0095</v>
      </c>
      <c r="B101" s="18"/>
      <c r="C101" s="18"/>
      <c r="D101" s="18"/>
      <c r="E101" s="18"/>
      <c r="F101" s="18"/>
      <c r="G101" s="18"/>
      <c r="H101" s="18"/>
      <c r="I101" s="18"/>
      <c r="J101" s="3" t="str">
        <f>IF($I101="","",_xlfn.XLOOKUP($I101,カテゴリーリスト!$A:$A,カテゴリーリスト!$B:$B,,0))</f>
        <v/>
      </c>
      <c r="K101" s="3" t="str">
        <f>IF($I101="","",_xlfn.XLOOKUP($I101,カテゴリーリスト!$A:$A,カテゴリーリスト!$C:$C,,0))</f>
        <v/>
      </c>
      <c r="L101" s="3" t="str">
        <f>IF($I101="","",_xlfn.XLOOKUP($I101,カテゴリーリスト!$A:$A,カテゴリーリスト!$D:$D,,0))</f>
        <v/>
      </c>
      <c r="M101" s="3" t="str">
        <f>IF($I101="","",_xlfn.XLOOKUP($I101,カテゴリーリスト!$A:$A,カテゴリーリスト!$E:$E,,0))</f>
        <v/>
      </c>
      <c r="N101" s="18"/>
      <c r="O101" s="3" t="str">
        <f>IF($N101="","",_xlfn.XLOOKUP($N101,カテゴリーリスト!$A:$A,カテゴリーリスト!$B:$B,,0))</f>
        <v/>
      </c>
      <c r="P101" s="3" t="str">
        <f>IF($N101="","",_xlfn.XLOOKUP($N101,カテゴリーリスト!$A:$A,カテゴリーリスト!$C:$C,,0))</f>
        <v/>
      </c>
      <c r="Q101" s="3" t="str">
        <f>IF($N101="","",_xlfn.XLOOKUP($N101,カテゴリーリスト!$A:$A,カテゴリーリスト!$D:$D,,0))</f>
        <v/>
      </c>
      <c r="R101" s="3" t="str">
        <f>IF($N101="","",_xlfn.XLOOKUP($N101,カテゴリーリスト!$A:$A,カテゴリーリスト!$E:$E,,0))</f>
        <v/>
      </c>
      <c r="S101" s="18"/>
      <c r="T101" s="3" t="str">
        <f>IF($S101="","",_xlfn.XLOOKUP($S101,カテゴリーリスト!$A:$A,カテゴリーリスト!$B:$B,,0))</f>
        <v/>
      </c>
      <c r="U101" s="3" t="str">
        <f>IF($S101="","",_xlfn.XLOOKUP($S101,カテゴリーリスト!$A:$A,カテゴリーリスト!$C:$C,,0))</f>
        <v/>
      </c>
      <c r="V101" s="3" t="str">
        <f>IF($S101="","",_xlfn.XLOOKUP($S101,カテゴリーリスト!$A:$A,カテゴリーリスト!$D:$D,,0))</f>
        <v/>
      </c>
      <c r="W101" s="3" t="str">
        <f>IF($S101="","",_xlfn.XLOOKUP($S101,カテゴリーリスト!$A:$A,カテゴリーリスト!$E:$E,,0))</f>
        <v/>
      </c>
      <c r="X101" s="70"/>
      <c r="Y101" s="18"/>
      <c r="Z101" s="18"/>
      <c r="AA101" s="18"/>
      <c r="AB101" s="18"/>
      <c r="AC101" s="18"/>
      <c r="AD101" s="18"/>
      <c r="AE101" s="21"/>
      <c r="AF101" s="21"/>
      <c r="AG101" s="21"/>
      <c r="AH101" s="18"/>
      <c r="AI101" s="71"/>
      <c r="AJ101" s="71"/>
      <c r="AK101" s="71"/>
      <c r="AL101" s="21"/>
      <c r="AM101" s="71"/>
      <c r="AN101" s="71"/>
      <c r="AO101" s="71"/>
      <c r="AP101" s="21"/>
      <c r="AQ101" s="21"/>
      <c r="AR101" s="19"/>
      <c r="AS101" s="21"/>
      <c r="AT101" s="18"/>
      <c r="AU101" s="65"/>
      <c r="AV101" s="65"/>
      <c r="AW101" s="65"/>
      <c r="AX101" s="65"/>
      <c r="AY101" s="65"/>
      <c r="AZ101" s="65"/>
      <c r="BA101" s="65"/>
      <c r="BB101" s="65"/>
      <c r="BC101" s="65"/>
      <c r="BD101" s="65"/>
      <c r="BE101" s="80"/>
      <c r="BF101" s="66"/>
      <c r="BG101" s="66"/>
      <c r="BH101" s="66"/>
      <c r="BI101" s="66"/>
      <c r="BJ101" s="104"/>
      <c r="BK101" s="20"/>
      <c r="BL101" s="20"/>
      <c r="BM101" s="17"/>
      <c r="BN101" s="20"/>
      <c r="BO101" s="20"/>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22"/>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23" t="str">
        <f t="shared" si="12"/>
        <v>0095-01</v>
      </c>
      <c r="HE101" s="23" t="str">
        <f t="shared" si="13"/>
        <v>0095-02</v>
      </c>
      <c r="HF101" s="23" t="str">
        <f t="shared" si="14"/>
        <v>0095-03</v>
      </c>
      <c r="HG101" s="23" t="str">
        <f t="shared" si="15"/>
        <v>0095-04</v>
      </c>
      <c r="HH101" s="23" t="str">
        <f t="shared" si="16"/>
        <v>0095-05</v>
      </c>
      <c r="HI101" s="23" t="str">
        <f t="shared" si="17"/>
        <v>0095-06</v>
      </c>
      <c r="HJ101" s="23" t="str">
        <f t="shared" si="18"/>
        <v>0095-07</v>
      </c>
      <c r="HK101" s="23" t="str">
        <f t="shared" si="19"/>
        <v>0095-08</v>
      </c>
      <c r="HL101" s="23" t="str">
        <f t="shared" si="20"/>
        <v>0095-09</v>
      </c>
      <c r="HM101" s="23" t="str">
        <f t="shared" si="21"/>
        <v>0095-10</v>
      </c>
    </row>
    <row r="102" spans="1:221" s="15" customFormat="1" ht="19.5" x14ac:dyDescent="0.4">
      <c r="A102" s="3" t="str">
        <f t="shared" si="11"/>
        <v>0096</v>
      </c>
      <c r="B102" s="18"/>
      <c r="C102" s="18"/>
      <c r="D102" s="18"/>
      <c r="E102" s="18"/>
      <c r="F102" s="18"/>
      <c r="G102" s="18"/>
      <c r="H102" s="18"/>
      <c r="I102" s="18"/>
      <c r="J102" s="3" t="str">
        <f>IF($I102="","",_xlfn.XLOOKUP($I102,カテゴリーリスト!$A:$A,カテゴリーリスト!$B:$B,,0))</f>
        <v/>
      </c>
      <c r="K102" s="3" t="str">
        <f>IF($I102="","",_xlfn.XLOOKUP($I102,カテゴリーリスト!$A:$A,カテゴリーリスト!$C:$C,,0))</f>
        <v/>
      </c>
      <c r="L102" s="3" t="str">
        <f>IF($I102="","",_xlfn.XLOOKUP($I102,カテゴリーリスト!$A:$A,カテゴリーリスト!$D:$D,,0))</f>
        <v/>
      </c>
      <c r="M102" s="3" t="str">
        <f>IF($I102="","",_xlfn.XLOOKUP($I102,カテゴリーリスト!$A:$A,カテゴリーリスト!$E:$E,,0))</f>
        <v/>
      </c>
      <c r="N102" s="18"/>
      <c r="O102" s="3" t="str">
        <f>IF($N102="","",_xlfn.XLOOKUP($N102,カテゴリーリスト!$A:$A,カテゴリーリスト!$B:$B,,0))</f>
        <v/>
      </c>
      <c r="P102" s="3" t="str">
        <f>IF($N102="","",_xlfn.XLOOKUP($N102,カテゴリーリスト!$A:$A,カテゴリーリスト!$C:$C,,0))</f>
        <v/>
      </c>
      <c r="Q102" s="3" t="str">
        <f>IF($N102="","",_xlfn.XLOOKUP($N102,カテゴリーリスト!$A:$A,カテゴリーリスト!$D:$D,,0))</f>
        <v/>
      </c>
      <c r="R102" s="3" t="str">
        <f>IF($N102="","",_xlfn.XLOOKUP($N102,カテゴリーリスト!$A:$A,カテゴリーリスト!$E:$E,,0))</f>
        <v/>
      </c>
      <c r="S102" s="18"/>
      <c r="T102" s="3" t="str">
        <f>IF($S102="","",_xlfn.XLOOKUP($S102,カテゴリーリスト!$A:$A,カテゴリーリスト!$B:$B,,0))</f>
        <v/>
      </c>
      <c r="U102" s="3" t="str">
        <f>IF($S102="","",_xlfn.XLOOKUP($S102,カテゴリーリスト!$A:$A,カテゴリーリスト!$C:$C,,0))</f>
        <v/>
      </c>
      <c r="V102" s="3" t="str">
        <f>IF($S102="","",_xlfn.XLOOKUP($S102,カテゴリーリスト!$A:$A,カテゴリーリスト!$D:$D,,0))</f>
        <v/>
      </c>
      <c r="W102" s="3" t="str">
        <f>IF($S102="","",_xlfn.XLOOKUP($S102,カテゴリーリスト!$A:$A,カテゴリーリスト!$E:$E,,0))</f>
        <v/>
      </c>
      <c r="X102" s="70"/>
      <c r="Y102" s="18"/>
      <c r="Z102" s="18"/>
      <c r="AA102" s="18"/>
      <c r="AB102" s="18"/>
      <c r="AC102" s="18"/>
      <c r="AD102" s="18"/>
      <c r="AE102" s="21"/>
      <c r="AF102" s="21"/>
      <c r="AG102" s="21"/>
      <c r="AH102" s="18"/>
      <c r="AI102" s="71"/>
      <c r="AJ102" s="71"/>
      <c r="AK102" s="71"/>
      <c r="AL102" s="21"/>
      <c r="AM102" s="71"/>
      <c r="AN102" s="71"/>
      <c r="AO102" s="71"/>
      <c r="AP102" s="21"/>
      <c r="AQ102" s="21"/>
      <c r="AR102" s="19"/>
      <c r="AS102" s="21"/>
      <c r="AT102" s="18"/>
      <c r="AU102" s="65"/>
      <c r="AV102" s="65"/>
      <c r="AW102" s="65"/>
      <c r="AX102" s="65"/>
      <c r="AY102" s="65"/>
      <c r="AZ102" s="65"/>
      <c r="BA102" s="65"/>
      <c r="BB102" s="65"/>
      <c r="BC102" s="65"/>
      <c r="BD102" s="65"/>
      <c r="BE102" s="80"/>
      <c r="BF102" s="66"/>
      <c r="BG102" s="66"/>
      <c r="BH102" s="66"/>
      <c r="BI102" s="66"/>
      <c r="BJ102" s="104"/>
      <c r="BK102" s="20"/>
      <c r="BL102" s="20"/>
      <c r="BM102" s="17"/>
      <c r="BN102" s="20"/>
      <c r="BO102" s="20"/>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22"/>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23" t="str">
        <f t="shared" si="12"/>
        <v>0096-01</v>
      </c>
      <c r="HE102" s="23" t="str">
        <f t="shared" si="13"/>
        <v>0096-02</v>
      </c>
      <c r="HF102" s="23" t="str">
        <f t="shared" si="14"/>
        <v>0096-03</v>
      </c>
      <c r="HG102" s="23" t="str">
        <f t="shared" si="15"/>
        <v>0096-04</v>
      </c>
      <c r="HH102" s="23" t="str">
        <f t="shared" si="16"/>
        <v>0096-05</v>
      </c>
      <c r="HI102" s="23" t="str">
        <f t="shared" si="17"/>
        <v>0096-06</v>
      </c>
      <c r="HJ102" s="23" t="str">
        <f t="shared" si="18"/>
        <v>0096-07</v>
      </c>
      <c r="HK102" s="23" t="str">
        <f t="shared" si="19"/>
        <v>0096-08</v>
      </c>
      <c r="HL102" s="23" t="str">
        <f t="shared" si="20"/>
        <v>0096-09</v>
      </c>
      <c r="HM102" s="23" t="str">
        <f t="shared" si="21"/>
        <v>0096-10</v>
      </c>
    </row>
    <row r="103" spans="1:221" s="15" customFormat="1" ht="19.5" x14ac:dyDescent="0.4">
      <c r="A103" s="3" t="str">
        <f t="shared" si="11"/>
        <v>0097</v>
      </c>
      <c r="B103" s="18"/>
      <c r="C103" s="18"/>
      <c r="D103" s="18"/>
      <c r="E103" s="18"/>
      <c r="F103" s="18"/>
      <c r="G103" s="18"/>
      <c r="H103" s="18"/>
      <c r="I103" s="18"/>
      <c r="J103" s="3" t="str">
        <f>IF($I103="","",_xlfn.XLOOKUP($I103,カテゴリーリスト!$A:$A,カテゴリーリスト!$B:$B,,0))</f>
        <v/>
      </c>
      <c r="K103" s="3" t="str">
        <f>IF($I103="","",_xlfn.XLOOKUP($I103,カテゴリーリスト!$A:$A,カテゴリーリスト!$C:$C,,0))</f>
        <v/>
      </c>
      <c r="L103" s="3" t="str">
        <f>IF($I103="","",_xlfn.XLOOKUP($I103,カテゴリーリスト!$A:$A,カテゴリーリスト!$D:$D,,0))</f>
        <v/>
      </c>
      <c r="M103" s="3" t="str">
        <f>IF($I103="","",_xlfn.XLOOKUP($I103,カテゴリーリスト!$A:$A,カテゴリーリスト!$E:$E,,0))</f>
        <v/>
      </c>
      <c r="N103" s="18"/>
      <c r="O103" s="3" t="str">
        <f>IF($N103="","",_xlfn.XLOOKUP($N103,カテゴリーリスト!$A:$A,カテゴリーリスト!$B:$B,,0))</f>
        <v/>
      </c>
      <c r="P103" s="3" t="str">
        <f>IF($N103="","",_xlfn.XLOOKUP($N103,カテゴリーリスト!$A:$A,カテゴリーリスト!$C:$C,,0))</f>
        <v/>
      </c>
      <c r="Q103" s="3" t="str">
        <f>IF($N103="","",_xlfn.XLOOKUP($N103,カテゴリーリスト!$A:$A,カテゴリーリスト!$D:$D,,0))</f>
        <v/>
      </c>
      <c r="R103" s="3" t="str">
        <f>IF($N103="","",_xlfn.XLOOKUP($N103,カテゴリーリスト!$A:$A,カテゴリーリスト!$E:$E,,0))</f>
        <v/>
      </c>
      <c r="S103" s="18"/>
      <c r="T103" s="3" t="str">
        <f>IF($S103="","",_xlfn.XLOOKUP($S103,カテゴリーリスト!$A:$A,カテゴリーリスト!$B:$B,,0))</f>
        <v/>
      </c>
      <c r="U103" s="3" t="str">
        <f>IF($S103="","",_xlfn.XLOOKUP($S103,カテゴリーリスト!$A:$A,カテゴリーリスト!$C:$C,,0))</f>
        <v/>
      </c>
      <c r="V103" s="3" t="str">
        <f>IF($S103="","",_xlfn.XLOOKUP($S103,カテゴリーリスト!$A:$A,カテゴリーリスト!$D:$D,,0))</f>
        <v/>
      </c>
      <c r="W103" s="3" t="str">
        <f>IF($S103="","",_xlfn.XLOOKUP($S103,カテゴリーリスト!$A:$A,カテゴリーリスト!$E:$E,,0))</f>
        <v/>
      </c>
      <c r="X103" s="70"/>
      <c r="Y103" s="18"/>
      <c r="Z103" s="18"/>
      <c r="AA103" s="18"/>
      <c r="AB103" s="18"/>
      <c r="AC103" s="18"/>
      <c r="AD103" s="18"/>
      <c r="AE103" s="21"/>
      <c r="AF103" s="21"/>
      <c r="AG103" s="21"/>
      <c r="AH103" s="18"/>
      <c r="AI103" s="71"/>
      <c r="AJ103" s="71"/>
      <c r="AK103" s="71"/>
      <c r="AL103" s="21"/>
      <c r="AM103" s="71"/>
      <c r="AN103" s="71"/>
      <c r="AO103" s="71"/>
      <c r="AP103" s="21"/>
      <c r="AQ103" s="21"/>
      <c r="AR103" s="19"/>
      <c r="AS103" s="21"/>
      <c r="AT103" s="18"/>
      <c r="AU103" s="65"/>
      <c r="AV103" s="65"/>
      <c r="AW103" s="65"/>
      <c r="AX103" s="65"/>
      <c r="AY103" s="65"/>
      <c r="AZ103" s="65"/>
      <c r="BA103" s="65"/>
      <c r="BB103" s="65"/>
      <c r="BC103" s="65"/>
      <c r="BD103" s="65"/>
      <c r="BE103" s="80"/>
      <c r="BF103" s="66"/>
      <c r="BG103" s="66"/>
      <c r="BH103" s="66"/>
      <c r="BI103" s="66"/>
      <c r="BJ103" s="104"/>
      <c r="BK103" s="20"/>
      <c r="BL103" s="20"/>
      <c r="BM103" s="17"/>
      <c r="BN103" s="20"/>
      <c r="BO103" s="20"/>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22"/>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23" t="str">
        <f t="shared" si="12"/>
        <v>0097-01</v>
      </c>
      <c r="HE103" s="23" t="str">
        <f t="shared" si="13"/>
        <v>0097-02</v>
      </c>
      <c r="HF103" s="23" t="str">
        <f t="shared" si="14"/>
        <v>0097-03</v>
      </c>
      <c r="HG103" s="23" t="str">
        <f t="shared" si="15"/>
        <v>0097-04</v>
      </c>
      <c r="HH103" s="23" t="str">
        <f t="shared" si="16"/>
        <v>0097-05</v>
      </c>
      <c r="HI103" s="23" t="str">
        <f t="shared" si="17"/>
        <v>0097-06</v>
      </c>
      <c r="HJ103" s="23" t="str">
        <f t="shared" si="18"/>
        <v>0097-07</v>
      </c>
      <c r="HK103" s="23" t="str">
        <f t="shared" si="19"/>
        <v>0097-08</v>
      </c>
      <c r="HL103" s="23" t="str">
        <f t="shared" si="20"/>
        <v>0097-09</v>
      </c>
      <c r="HM103" s="23" t="str">
        <f t="shared" si="21"/>
        <v>0097-10</v>
      </c>
    </row>
    <row r="104" spans="1:221" s="15" customFormat="1" ht="19.5" x14ac:dyDescent="0.4">
      <c r="A104" s="3" t="str">
        <f t="shared" si="11"/>
        <v>0098</v>
      </c>
      <c r="B104" s="18"/>
      <c r="C104" s="18"/>
      <c r="D104" s="18"/>
      <c r="E104" s="18"/>
      <c r="F104" s="18"/>
      <c r="G104" s="18"/>
      <c r="H104" s="18"/>
      <c r="I104" s="18"/>
      <c r="J104" s="3" t="str">
        <f>IF($I104="","",_xlfn.XLOOKUP($I104,カテゴリーリスト!$A:$A,カテゴリーリスト!$B:$B,,0))</f>
        <v/>
      </c>
      <c r="K104" s="3" t="str">
        <f>IF($I104="","",_xlfn.XLOOKUP($I104,カテゴリーリスト!$A:$A,カテゴリーリスト!$C:$C,,0))</f>
        <v/>
      </c>
      <c r="L104" s="3" t="str">
        <f>IF($I104="","",_xlfn.XLOOKUP($I104,カテゴリーリスト!$A:$A,カテゴリーリスト!$D:$D,,0))</f>
        <v/>
      </c>
      <c r="M104" s="3" t="str">
        <f>IF($I104="","",_xlfn.XLOOKUP($I104,カテゴリーリスト!$A:$A,カテゴリーリスト!$E:$E,,0))</f>
        <v/>
      </c>
      <c r="N104" s="18"/>
      <c r="O104" s="3" t="str">
        <f>IF($N104="","",_xlfn.XLOOKUP($N104,カテゴリーリスト!$A:$A,カテゴリーリスト!$B:$B,,0))</f>
        <v/>
      </c>
      <c r="P104" s="3" t="str">
        <f>IF($N104="","",_xlfn.XLOOKUP($N104,カテゴリーリスト!$A:$A,カテゴリーリスト!$C:$C,,0))</f>
        <v/>
      </c>
      <c r="Q104" s="3" t="str">
        <f>IF($N104="","",_xlfn.XLOOKUP($N104,カテゴリーリスト!$A:$A,カテゴリーリスト!$D:$D,,0))</f>
        <v/>
      </c>
      <c r="R104" s="3" t="str">
        <f>IF($N104="","",_xlfn.XLOOKUP($N104,カテゴリーリスト!$A:$A,カテゴリーリスト!$E:$E,,0))</f>
        <v/>
      </c>
      <c r="S104" s="18"/>
      <c r="T104" s="3" t="str">
        <f>IF($S104="","",_xlfn.XLOOKUP($S104,カテゴリーリスト!$A:$A,カテゴリーリスト!$B:$B,,0))</f>
        <v/>
      </c>
      <c r="U104" s="3" t="str">
        <f>IF($S104="","",_xlfn.XLOOKUP($S104,カテゴリーリスト!$A:$A,カテゴリーリスト!$C:$C,,0))</f>
        <v/>
      </c>
      <c r="V104" s="3" t="str">
        <f>IF($S104="","",_xlfn.XLOOKUP($S104,カテゴリーリスト!$A:$A,カテゴリーリスト!$D:$D,,0))</f>
        <v/>
      </c>
      <c r="W104" s="3" t="str">
        <f>IF($S104="","",_xlfn.XLOOKUP($S104,カテゴリーリスト!$A:$A,カテゴリーリスト!$E:$E,,0))</f>
        <v/>
      </c>
      <c r="X104" s="70"/>
      <c r="Y104" s="18"/>
      <c r="Z104" s="18"/>
      <c r="AA104" s="18"/>
      <c r="AB104" s="18"/>
      <c r="AC104" s="18"/>
      <c r="AD104" s="18"/>
      <c r="AE104" s="21"/>
      <c r="AF104" s="21"/>
      <c r="AG104" s="21"/>
      <c r="AH104" s="18"/>
      <c r="AI104" s="71"/>
      <c r="AJ104" s="71"/>
      <c r="AK104" s="71"/>
      <c r="AL104" s="21"/>
      <c r="AM104" s="71"/>
      <c r="AN104" s="71"/>
      <c r="AO104" s="71"/>
      <c r="AP104" s="21"/>
      <c r="AQ104" s="21"/>
      <c r="AR104" s="19"/>
      <c r="AS104" s="21"/>
      <c r="AT104" s="18"/>
      <c r="AU104" s="65"/>
      <c r="AV104" s="65"/>
      <c r="AW104" s="65"/>
      <c r="AX104" s="65"/>
      <c r="AY104" s="65"/>
      <c r="AZ104" s="65"/>
      <c r="BA104" s="65"/>
      <c r="BB104" s="65"/>
      <c r="BC104" s="65"/>
      <c r="BD104" s="65"/>
      <c r="BE104" s="80"/>
      <c r="BF104" s="66"/>
      <c r="BG104" s="66"/>
      <c r="BH104" s="66"/>
      <c r="BI104" s="66"/>
      <c r="BJ104" s="104"/>
      <c r="BK104" s="20"/>
      <c r="BL104" s="20"/>
      <c r="BM104" s="17"/>
      <c r="BN104" s="20"/>
      <c r="BO104" s="20"/>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22"/>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23" t="str">
        <f t="shared" si="12"/>
        <v>0098-01</v>
      </c>
      <c r="HE104" s="23" t="str">
        <f t="shared" si="13"/>
        <v>0098-02</v>
      </c>
      <c r="HF104" s="23" t="str">
        <f t="shared" si="14"/>
        <v>0098-03</v>
      </c>
      <c r="HG104" s="23" t="str">
        <f t="shared" si="15"/>
        <v>0098-04</v>
      </c>
      <c r="HH104" s="23" t="str">
        <f t="shared" si="16"/>
        <v>0098-05</v>
      </c>
      <c r="HI104" s="23" t="str">
        <f t="shared" si="17"/>
        <v>0098-06</v>
      </c>
      <c r="HJ104" s="23" t="str">
        <f t="shared" si="18"/>
        <v>0098-07</v>
      </c>
      <c r="HK104" s="23" t="str">
        <f t="shared" si="19"/>
        <v>0098-08</v>
      </c>
      <c r="HL104" s="23" t="str">
        <f t="shared" si="20"/>
        <v>0098-09</v>
      </c>
      <c r="HM104" s="23" t="str">
        <f t="shared" si="21"/>
        <v>0098-10</v>
      </c>
    </row>
    <row r="105" spans="1:221" s="15" customFormat="1" ht="19.5" x14ac:dyDescent="0.4">
      <c r="A105" s="3" t="str">
        <f t="shared" si="11"/>
        <v>0099</v>
      </c>
      <c r="B105" s="18"/>
      <c r="C105" s="18"/>
      <c r="D105" s="18"/>
      <c r="E105" s="18"/>
      <c r="F105" s="18"/>
      <c r="G105" s="18"/>
      <c r="H105" s="18"/>
      <c r="I105" s="18"/>
      <c r="J105" s="3" t="str">
        <f>IF($I105="","",_xlfn.XLOOKUP($I105,カテゴリーリスト!$A:$A,カテゴリーリスト!$B:$B,,0))</f>
        <v/>
      </c>
      <c r="K105" s="3" t="str">
        <f>IF($I105="","",_xlfn.XLOOKUP($I105,カテゴリーリスト!$A:$A,カテゴリーリスト!$C:$C,,0))</f>
        <v/>
      </c>
      <c r="L105" s="3" t="str">
        <f>IF($I105="","",_xlfn.XLOOKUP($I105,カテゴリーリスト!$A:$A,カテゴリーリスト!$D:$D,,0))</f>
        <v/>
      </c>
      <c r="M105" s="3" t="str">
        <f>IF($I105="","",_xlfn.XLOOKUP($I105,カテゴリーリスト!$A:$A,カテゴリーリスト!$E:$E,,0))</f>
        <v/>
      </c>
      <c r="N105" s="18"/>
      <c r="O105" s="3" t="str">
        <f>IF($N105="","",_xlfn.XLOOKUP($N105,カテゴリーリスト!$A:$A,カテゴリーリスト!$B:$B,,0))</f>
        <v/>
      </c>
      <c r="P105" s="3" t="str">
        <f>IF($N105="","",_xlfn.XLOOKUP($N105,カテゴリーリスト!$A:$A,カテゴリーリスト!$C:$C,,0))</f>
        <v/>
      </c>
      <c r="Q105" s="3" t="str">
        <f>IF($N105="","",_xlfn.XLOOKUP($N105,カテゴリーリスト!$A:$A,カテゴリーリスト!$D:$D,,0))</f>
        <v/>
      </c>
      <c r="R105" s="3" t="str">
        <f>IF($N105="","",_xlfn.XLOOKUP($N105,カテゴリーリスト!$A:$A,カテゴリーリスト!$E:$E,,0))</f>
        <v/>
      </c>
      <c r="S105" s="18"/>
      <c r="T105" s="3" t="str">
        <f>IF($S105="","",_xlfn.XLOOKUP($S105,カテゴリーリスト!$A:$A,カテゴリーリスト!$B:$B,,0))</f>
        <v/>
      </c>
      <c r="U105" s="3" t="str">
        <f>IF($S105="","",_xlfn.XLOOKUP($S105,カテゴリーリスト!$A:$A,カテゴリーリスト!$C:$C,,0))</f>
        <v/>
      </c>
      <c r="V105" s="3" t="str">
        <f>IF($S105="","",_xlfn.XLOOKUP($S105,カテゴリーリスト!$A:$A,カテゴリーリスト!$D:$D,,0))</f>
        <v/>
      </c>
      <c r="W105" s="3" t="str">
        <f>IF($S105="","",_xlfn.XLOOKUP($S105,カテゴリーリスト!$A:$A,カテゴリーリスト!$E:$E,,0))</f>
        <v/>
      </c>
      <c r="X105" s="70"/>
      <c r="Y105" s="18"/>
      <c r="Z105" s="18"/>
      <c r="AA105" s="18"/>
      <c r="AB105" s="18"/>
      <c r="AC105" s="18"/>
      <c r="AD105" s="18"/>
      <c r="AE105" s="21"/>
      <c r="AF105" s="21"/>
      <c r="AG105" s="21"/>
      <c r="AH105" s="18"/>
      <c r="AI105" s="71"/>
      <c r="AJ105" s="71"/>
      <c r="AK105" s="71"/>
      <c r="AL105" s="21"/>
      <c r="AM105" s="71"/>
      <c r="AN105" s="71"/>
      <c r="AO105" s="71"/>
      <c r="AP105" s="21"/>
      <c r="AQ105" s="21"/>
      <c r="AR105" s="19"/>
      <c r="AS105" s="21"/>
      <c r="AT105" s="18"/>
      <c r="AU105" s="65"/>
      <c r="AV105" s="65"/>
      <c r="AW105" s="65"/>
      <c r="AX105" s="65"/>
      <c r="AY105" s="65"/>
      <c r="AZ105" s="65"/>
      <c r="BA105" s="65"/>
      <c r="BB105" s="65"/>
      <c r="BC105" s="65"/>
      <c r="BD105" s="65"/>
      <c r="BE105" s="80"/>
      <c r="BF105" s="66"/>
      <c r="BG105" s="66"/>
      <c r="BH105" s="66"/>
      <c r="BI105" s="66"/>
      <c r="BJ105" s="104"/>
      <c r="BK105" s="20"/>
      <c r="BL105" s="20"/>
      <c r="BM105" s="17"/>
      <c r="BN105" s="20"/>
      <c r="BO105" s="20"/>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22"/>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23" t="str">
        <f t="shared" si="12"/>
        <v>0099-01</v>
      </c>
      <c r="HE105" s="23" t="str">
        <f t="shared" si="13"/>
        <v>0099-02</v>
      </c>
      <c r="HF105" s="23" t="str">
        <f t="shared" si="14"/>
        <v>0099-03</v>
      </c>
      <c r="HG105" s="23" t="str">
        <f t="shared" si="15"/>
        <v>0099-04</v>
      </c>
      <c r="HH105" s="23" t="str">
        <f t="shared" si="16"/>
        <v>0099-05</v>
      </c>
      <c r="HI105" s="23" t="str">
        <f t="shared" si="17"/>
        <v>0099-06</v>
      </c>
      <c r="HJ105" s="23" t="str">
        <f t="shared" si="18"/>
        <v>0099-07</v>
      </c>
      <c r="HK105" s="23" t="str">
        <f t="shared" si="19"/>
        <v>0099-08</v>
      </c>
      <c r="HL105" s="23" t="str">
        <f t="shared" si="20"/>
        <v>0099-09</v>
      </c>
      <c r="HM105" s="23" t="str">
        <f t="shared" si="21"/>
        <v>0099-10</v>
      </c>
    </row>
    <row r="106" spans="1:221" s="15" customFormat="1" ht="19.5" x14ac:dyDescent="0.4">
      <c r="A106" s="3" t="str">
        <f t="shared" si="11"/>
        <v>0100</v>
      </c>
      <c r="B106" s="18"/>
      <c r="C106" s="18"/>
      <c r="D106" s="18"/>
      <c r="E106" s="18"/>
      <c r="F106" s="18"/>
      <c r="G106" s="18"/>
      <c r="H106" s="18"/>
      <c r="I106" s="18"/>
      <c r="J106" s="3" t="str">
        <f>IF($I106="","",_xlfn.XLOOKUP($I106,カテゴリーリスト!$A:$A,カテゴリーリスト!$B:$B,,0))</f>
        <v/>
      </c>
      <c r="K106" s="3" t="str">
        <f>IF($I106="","",_xlfn.XLOOKUP($I106,カテゴリーリスト!$A:$A,カテゴリーリスト!$C:$C,,0))</f>
        <v/>
      </c>
      <c r="L106" s="3" t="str">
        <f>IF($I106="","",_xlfn.XLOOKUP($I106,カテゴリーリスト!$A:$A,カテゴリーリスト!$D:$D,,0))</f>
        <v/>
      </c>
      <c r="M106" s="3" t="str">
        <f>IF($I106="","",_xlfn.XLOOKUP($I106,カテゴリーリスト!$A:$A,カテゴリーリスト!$E:$E,,0))</f>
        <v/>
      </c>
      <c r="N106" s="18"/>
      <c r="O106" s="3" t="str">
        <f>IF($N106="","",_xlfn.XLOOKUP($N106,カテゴリーリスト!$A:$A,カテゴリーリスト!$B:$B,,0))</f>
        <v/>
      </c>
      <c r="P106" s="3" t="str">
        <f>IF($N106="","",_xlfn.XLOOKUP($N106,カテゴリーリスト!$A:$A,カテゴリーリスト!$C:$C,,0))</f>
        <v/>
      </c>
      <c r="Q106" s="3" t="str">
        <f>IF($N106="","",_xlfn.XLOOKUP($N106,カテゴリーリスト!$A:$A,カテゴリーリスト!$D:$D,,0))</f>
        <v/>
      </c>
      <c r="R106" s="3" t="str">
        <f>IF($N106="","",_xlfn.XLOOKUP($N106,カテゴリーリスト!$A:$A,カテゴリーリスト!$E:$E,,0))</f>
        <v/>
      </c>
      <c r="S106" s="18"/>
      <c r="T106" s="3" t="str">
        <f>IF($S106="","",_xlfn.XLOOKUP($S106,カテゴリーリスト!$A:$A,カテゴリーリスト!$B:$B,,0))</f>
        <v/>
      </c>
      <c r="U106" s="3" t="str">
        <f>IF($S106="","",_xlfn.XLOOKUP($S106,カテゴリーリスト!$A:$A,カテゴリーリスト!$C:$C,,0))</f>
        <v/>
      </c>
      <c r="V106" s="3" t="str">
        <f>IF($S106="","",_xlfn.XLOOKUP($S106,カテゴリーリスト!$A:$A,カテゴリーリスト!$D:$D,,0))</f>
        <v/>
      </c>
      <c r="W106" s="3" t="str">
        <f>IF($S106="","",_xlfn.XLOOKUP($S106,カテゴリーリスト!$A:$A,カテゴリーリスト!$E:$E,,0))</f>
        <v/>
      </c>
      <c r="X106" s="70"/>
      <c r="Y106" s="18"/>
      <c r="Z106" s="18"/>
      <c r="AA106" s="18"/>
      <c r="AB106" s="18"/>
      <c r="AC106" s="18"/>
      <c r="AD106" s="18"/>
      <c r="AE106" s="21"/>
      <c r="AF106" s="21"/>
      <c r="AG106" s="21"/>
      <c r="AH106" s="18"/>
      <c r="AI106" s="71"/>
      <c r="AJ106" s="71"/>
      <c r="AK106" s="71"/>
      <c r="AL106" s="21"/>
      <c r="AM106" s="71"/>
      <c r="AN106" s="71"/>
      <c r="AO106" s="71"/>
      <c r="AP106" s="21"/>
      <c r="AQ106" s="21"/>
      <c r="AR106" s="19"/>
      <c r="AS106" s="21"/>
      <c r="AT106" s="18"/>
      <c r="AU106" s="65"/>
      <c r="AV106" s="65"/>
      <c r="AW106" s="65"/>
      <c r="AX106" s="65"/>
      <c r="AY106" s="65"/>
      <c r="AZ106" s="65"/>
      <c r="BA106" s="65"/>
      <c r="BB106" s="65"/>
      <c r="BC106" s="65"/>
      <c r="BD106" s="65"/>
      <c r="BE106" s="80"/>
      <c r="BF106" s="66"/>
      <c r="BG106" s="66"/>
      <c r="BH106" s="66"/>
      <c r="BI106" s="66"/>
      <c r="BJ106" s="104"/>
      <c r="BK106" s="20"/>
      <c r="BL106" s="20"/>
      <c r="BM106" s="17"/>
      <c r="BN106" s="20"/>
      <c r="BO106" s="20"/>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22"/>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23" t="str">
        <f t="shared" si="12"/>
        <v>0100-01</v>
      </c>
      <c r="HE106" s="23" t="str">
        <f t="shared" si="13"/>
        <v>0100-02</v>
      </c>
      <c r="HF106" s="23" t="str">
        <f t="shared" si="14"/>
        <v>0100-03</v>
      </c>
      <c r="HG106" s="23" t="str">
        <f t="shared" si="15"/>
        <v>0100-04</v>
      </c>
      <c r="HH106" s="23" t="str">
        <f t="shared" si="16"/>
        <v>0100-05</v>
      </c>
      <c r="HI106" s="23" t="str">
        <f t="shared" si="17"/>
        <v>0100-06</v>
      </c>
      <c r="HJ106" s="23" t="str">
        <f t="shared" si="18"/>
        <v>0100-07</v>
      </c>
      <c r="HK106" s="23" t="str">
        <f t="shared" si="19"/>
        <v>0100-08</v>
      </c>
      <c r="HL106" s="23" t="str">
        <f t="shared" si="20"/>
        <v>0100-09</v>
      </c>
      <c r="HM106" s="23" t="str">
        <f t="shared" si="21"/>
        <v>0100-10</v>
      </c>
    </row>
    <row r="107" spans="1:221" s="15" customFormat="1" ht="19.5" x14ac:dyDescent="0.4">
      <c r="A107" s="3" t="str">
        <f t="shared" si="11"/>
        <v>0101</v>
      </c>
      <c r="B107" s="18"/>
      <c r="C107" s="18"/>
      <c r="D107" s="18"/>
      <c r="E107" s="18"/>
      <c r="F107" s="18"/>
      <c r="G107" s="18"/>
      <c r="H107" s="18"/>
      <c r="I107" s="18"/>
      <c r="J107" s="3" t="str">
        <f>IF($I107="","",_xlfn.XLOOKUP($I107,カテゴリーリスト!$A:$A,カテゴリーリスト!$B:$B,,0))</f>
        <v/>
      </c>
      <c r="K107" s="3" t="str">
        <f>IF($I107="","",_xlfn.XLOOKUP($I107,カテゴリーリスト!$A:$A,カテゴリーリスト!$C:$C,,0))</f>
        <v/>
      </c>
      <c r="L107" s="3" t="str">
        <f>IF($I107="","",_xlfn.XLOOKUP($I107,カテゴリーリスト!$A:$A,カテゴリーリスト!$D:$D,,0))</f>
        <v/>
      </c>
      <c r="M107" s="3" t="str">
        <f>IF($I107="","",_xlfn.XLOOKUP($I107,カテゴリーリスト!$A:$A,カテゴリーリスト!$E:$E,,0))</f>
        <v/>
      </c>
      <c r="N107" s="18"/>
      <c r="O107" s="3" t="str">
        <f>IF($N107="","",_xlfn.XLOOKUP($N107,カテゴリーリスト!$A:$A,カテゴリーリスト!$B:$B,,0))</f>
        <v/>
      </c>
      <c r="P107" s="3" t="str">
        <f>IF($N107="","",_xlfn.XLOOKUP($N107,カテゴリーリスト!$A:$A,カテゴリーリスト!$C:$C,,0))</f>
        <v/>
      </c>
      <c r="Q107" s="3" t="str">
        <f>IF($N107="","",_xlfn.XLOOKUP($N107,カテゴリーリスト!$A:$A,カテゴリーリスト!$D:$D,,0))</f>
        <v/>
      </c>
      <c r="R107" s="3" t="str">
        <f>IF($N107="","",_xlfn.XLOOKUP($N107,カテゴリーリスト!$A:$A,カテゴリーリスト!$E:$E,,0))</f>
        <v/>
      </c>
      <c r="S107" s="18"/>
      <c r="T107" s="3" t="str">
        <f>IF($S107="","",_xlfn.XLOOKUP($S107,カテゴリーリスト!$A:$A,カテゴリーリスト!$B:$B,,0))</f>
        <v/>
      </c>
      <c r="U107" s="3" t="str">
        <f>IF($S107="","",_xlfn.XLOOKUP($S107,カテゴリーリスト!$A:$A,カテゴリーリスト!$C:$C,,0))</f>
        <v/>
      </c>
      <c r="V107" s="3" t="str">
        <f>IF($S107="","",_xlfn.XLOOKUP($S107,カテゴリーリスト!$A:$A,カテゴリーリスト!$D:$D,,0))</f>
        <v/>
      </c>
      <c r="W107" s="3" t="str">
        <f>IF($S107="","",_xlfn.XLOOKUP($S107,カテゴリーリスト!$A:$A,カテゴリーリスト!$E:$E,,0))</f>
        <v/>
      </c>
      <c r="X107" s="70"/>
      <c r="Y107" s="18"/>
      <c r="Z107" s="18"/>
      <c r="AA107" s="18"/>
      <c r="AB107" s="18"/>
      <c r="AC107" s="18"/>
      <c r="AD107" s="18"/>
      <c r="AE107" s="21"/>
      <c r="AF107" s="21"/>
      <c r="AG107" s="21"/>
      <c r="AH107" s="18"/>
      <c r="AI107" s="71"/>
      <c r="AJ107" s="71"/>
      <c r="AK107" s="71"/>
      <c r="AL107" s="21"/>
      <c r="AM107" s="71"/>
      <c r="AN107" s="71"/>
      <c r="AO107" s="71"/>
      <c r="AP107" s="21"/>
      <c r="AQ107" s="21"/>
      <c r="AR107" s="19"/>
      <c r="AS107" s="21"/>
      <c r="AT107" s="18"/>
      <c r="AU107" s="65"/>
      <c r="AV107" s="65"/>
      <c r="AW107" s="65"/>
      <c r="AX107" s="65"/>
      <c r="AY107" s="65"/>
      <c r="AZ107" s="65"/>
      <c r="BA107" s="65"/>
      <c r="BB107" s="65"/>
      <c r="BC107" s="65"/>
      <c r="BD107" s="65"/>
      <c r="BE107" s="80"/>
      <c r="BF107" s="66"/>
      <c r="BG107" s="66"/>
      <c r="BH107" s="66"/>
      <c r="BI107" s="66"/>
      <c r="BJ107" s="104"/>
      <c r="BK107" s="20"/>
      <c r="BL107" s="20"/>
      <c r="BM107" s="17"/>
      <c r="BN107" s="20"/>
      <c r="BO107" s="20"/>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22"/>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23" t="str">
        <f t="shared" si="12"/>
        <v>0101-01</v>
      </c>
      <c r="HE107" s="23" t="str">
        <f t="shared" si="13"/>
        <v>0101-02</v>
      </c>
      <c r="HF107" s="23" t="str">
        <f t="shared" si="14"/>
        <v>0101-03</v>
      </c>
      <c r="HG107" s="23" t="str">
        <f t="shared" si="15"/>
        <v>0101-04</v>
      </c>
      <c r="HH107" s="23" t="str">
        <f t="shared" si="16"/>
        <v>0101-05</v>
      </c>
      <c r="HI107" s="23" t="str">
        <f t="shared" si="17"/>
        <v>0101-06</v>
      </c>
      <c r="HJ107" s="23" t="str">
        <f t="shared" si="18"/>
        <v>0101-07</v>
      </c>
      <c r="HK107" s="23" t="str">
        <f t="shared" si="19"/>
        <v>0101-08</v>
      </c>
      <c r="HL107" s="23" t="str">
        <f t="shared" si="20"/>
        <v>0101-09</v>
      </c>
      <c r="HM107" s="23" t="str">
        <f t="shared" si="21"/>
        <v>0101-10</v>
      </c>
    </row>
    <row r="108" spans="1:221" s="15" customFormat="1" ht="19.5" x14ac:dyDescent="0.4">
      <c r="A108" s="3" t="str">
        <f t="shared" si="11"/>
        <v>0102</v>
      </c>
      <c r="B108" s="18"/>
      <c r="C108" s="18"/>
      <c r="D108" s="18"/>
      <c r="E108" s="18"/>
      <c r="F108" s="18"/>
      <c r="G108" s="18"/>
      <c r="H108" s="18"/>
      <c r="I108" s="18"/>
      <c r="J108" s="3" t="str">
        <f>IF($I108="","",_xlfn.XLOOKUP($I108,カテゴリーリスト!$A:$A,カテゴリーリスト!$B:$B,,0))</f>
        <v/>
      </c>
      <c r="K108" s="3" t="str">
        <f>IF($I108="","",_xlfn.XLOOKUP($I108,カテゴリーリスト!$A:$A,カテゴリーリスト!$C:$C,,0))</f>
        <v/>
      </c>
      <c r="L108" s="3" t="str">
        <f>IF($I108="","",_xlfn.XLOOKUP($I108,カテゴリーリスト!$A:$A,カテゴリーリスト!$D:$D,,0))</f>
        <v/>
      </c>
      <c r="M108" s="3" t="str">
        <f>IF($I108="","",_xlfn.XLOOKUP($I108,カテゴリーリスト!$A:$A,カテゴリーリスト!$E:$E,,0))</f>
        <v/>
      </c>
      <c r="N108" s="18"/>
      <c r="O108" s="3" t="str">
        <f>IF($N108="","",_xlfn.XLOOKUP($N108,カテゴリーリスト!$A:$A,カテゴリーリスト!$B:$B,,0))</f>
        <v/>
      </c>
      <c r="P108" s="3" t="str">
        <f>IF($N108="","",_xlfn.XLOOKUP($N108,カテゴリーリスト!$A:$A,カテゴリーリスト!$C:$C,,0))</f>
        <v/>
      </c>
      <c r="Q108" s="3" t="str">
        <f>IF($N108="","",_xlfn.XLOOKUP($N108,カテゴリーリスト!$A:$A,カテゴリーリスト!$D:$D,,0))</f>
        <v/>
      </c>
      <c r="R108" s="3" t="str">
        <f>IF($N108="","",_xlfn.XLOOKUP($N108,カテゴリーリスト!$A:$A,カテゴリーリスト!$E:$E,,0))</f>
        <v/>
      </c>
      <c r="S108" s="18"/>
      <c r="T108" s="3" t="str">
        <f>IF($S108="","",_xlfn.XLOOKUP($S108,カテゴリーリスト!$A:$A,カテゴリーリスト!$B:$B,,0))</f>
        <v/>
      </c>
      <c r="U108" s="3" t="str">
        <f>IF($S108="","",_xlfn.XLOOKUP($S108,カテゴリーリスト!$A:$A,カテゴリーリスト!$C:$C,,0))</f>
        <v/>
      </c>
      <c r="V108" s="3" t="str">
        <f>IF($S108="","",_xlfn.XLOOKUP($S108,カテゴリーリスト!$A:$A,カテゴリーリスト!$D:$D,,0))</f>
        <v/>
      </c>
      <c r="W108" s="3" t="str">
        <f>IF($S108="","",_xlfn.XLOOKUP($S108,カテゴリーリスト!$A:$A,カテゴリーリスト!$E:$E,,0))</f>
        <v/>
      </c>
      <c r="X108" s="70"/>
      <c r="Y108" s="18"/>
      <c r="Z108" s="18"/>
      <c r="AA108" s="18"/>
      <c r="AB108" s="18"/>
      <c r="AC108" s="18"/>
      <c r="AD108" s="18"/>
      <c r="AE108" s="21"/>
      <c r="AF108" s="21"/>
      <c r="AG108" s="21"/>
      <c r="AH108" s="18"/>
      <c r="AI108" s="71"/>
      <c r="AJ108" s="71"/>
      <c r="AK108" s="71"/>
      <c r="AL108" s="21"/>
      <c r="AM108" s="71"/>
      <c r="AN108" s="71"/>
      <c r="AO108" s="71"/>
      <c r="AP108" s="21"/>
      <c r="AQ108" s="21"/>
      <c r="AR108" s="19"/>
      <c r="AS108" s="21"/>
      <c r="AT108" s="18"/>
      <c r="AU108" s="65"/>
      <c r="AV108" s="65"/>
      <c r="AW108" s="65"/>
      <c r="AX108" s="65"/>
      <c r="AY108" s="65"/>
      <c r="AZ108" s="65"/>
      <c r="BA108" s="65"/>
      <c r="BB108" s="65"/>
      <c r="BC108" s="65"/>
      <c r="BD108" s="65"/>
      <c r="BE108" s="80"/>
      <c r="BF108" s="66"/>
      <c r="BG108" s="66"/>
      <c r="BH108" s="66"/>
      <c r="BI108" s="66"/>
      <c r="BJ108" s="104"/>
      <c r="BK108" s="20"/>
      <c r="BL108" s="20"/>
      <c r="BM108" s="17"/>
      <c r="BN108" s="20"/>
      <c r="BO108" s="20"/>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22"/>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23" t="str">
        <f t="shared" si="12"/>
        <v>0102-01</v>
      </c>
      <c r="HE108" s="23" t="str">
        <f t="shared" si="13"/>
        <v>0102-02</v>
      </c>
      <c r="HF108" s="23" t="str">
        <f t="shared" si="14"/>
        <v>0102-03</v>
      </c>
      <c r="HG108" s="23" t="str">
        <f t="shared" si="15"/>
        <v>0102-04</v>
      </c>
      <c r="HH108" s="23" t="str">
        <f t="shared" si="16"/>
        <v>0102-05</v>
      </c>
      <c r="HI108" s="23" t="str">
        <f t="shared" si="17"/>
        <v>0102-06</v>
      </c>
      <c r="HJ108" s="23" t="str">
        <f t="shared" si="18"/>
        <v>0102-07</v>
      </c>
      <c r="HK108" s="23" t="str">
        <f t="shared" si="19"/>
        <v>0102-08</v>
      </c>
      <c r="HL108" s="23" t="str">
        <f t="shared" si="20"/>
        <v>0102-09</v>
      </c>
      <c r="HM108" s="23" t="str">
        <f t="shared" si="21"/>
        <v>0102-10</v>
      </c>
    </row>
    <row r="109" spans="1:221" s="15" customFormat="1" ht="19.5" x14ac:dyDescent="0.4">
      <c r="A109" s="3" t="str">
        <f t="shared" si="11"/>
        <v>0103</v>
      </c>
      <c r="B109" s="18"/>
      <c r="C109" s="18"/>
      <c r="D109" s="18"/>
      <c r="E109" s="18"/>
      <c r="F109" s="18"/>
      <c r="G109" s="18"/>
      <c r="H109" s="18"/>
      <c r="I109" s="18"/>
      <c r="J109" s="3" t="str">
        <f>IF($I109="","",_xlfn.XLOOKUP($I109,カテゴリーリスト!$A:$A,カテゴリーリスト!$B:$B,,0))</f>
        <v/>
      </c>
      <c r="K109" s="3" t="str">
        <f>IF($I109="","",_xlfn.XLOOKUP($I109,カテゴリーリスト!$A:$A,カテゴリーリスト!$C:$C,,0))</f>
        <v/>
      </c>
      <c r="L109" s="3" t="str">
        <f>IF($I109="","",_xlfn.XLOOKUP($I109,カテゴリーリスト!$A:$A,カテゴリーリスト!$D:$D,,0))</f>
        <v/>
      </c>
      <c r="M109" s="3" t="str">
        <f>IF($I109="","",_xlfn.XLOOKUP($I109,カテゴリーリスト!$A:$A,カテゴリーリスト!$E:$E,,0))</f>
        <v/>
      </c>
      <c r="N109" s="18"/>
      <c r="O109" s="3" t="str">
        <f>IF($N109="","",_xlfn.XLOOKUP($N109,カテゴリーリスト!$A:$A,カテゴリーリスト!$B:$B,,0))</f>
        <v/>
      </c>
      <c r="P109" s="3" t="str">
        <f>IF($N109="","",_xlfn.XLOOKUP($N109,カテゴリーリスト!$A:$A,カテゴリーリスト!$C:$C,,0))</f>
        <v/>
      </c>
      <c r="Q109" s="3" t="str">
        <f>IF($N109="","",_xlfn.XLOOKUP($N109,カテゴリーリスト!$A:$A,カテゴリーリスト!$D:$D,,0))</f>
        <v/>
      </c>
      <c r="R109" s="3" t="str">
        <f>IF($N109="","",_xlfn.XLOOKUP($N109,カテゴリーリスト!$A:$A,カテゴリーリスト!$E:$E,,0))</f>
        <v/>
      </c>
      <c r="S109" s="18"/>
      <c r="T109" s="3" t="str">
        <f>IF($S109="","",_xlfn.XLOOKUP($S109,カテゴリーリスト!$A:$A,カテゴリーリスト!$B:$B,,0))</f>
        <v/>
      </c>
      <c r="U109" s="3" t="str">
        <f>IF($S109="","",_xlfn.XLOOKUP($S109,カテゴリーリスト!$A:$A,カテゴリーリスト!$C:$C,,0))</f>
        <v/>
      </c>
      <c r="V109" s="3" t="str">
        <f>IF($S109="","",_xlfn.XLOOKUP($S109,カテゴリーリスト!$A:$A,カテゴリーリスト!$D:$D,,0))</f>
        <v/>
      </c>
      <c r="W109" s="3" t="str">
        <f>IF($S109="","",_xlfn.XLOOKUP($S109,カテゴリーリスト!$A:$A,カテゴリーリスト!$E:$E,,0))</f>
        <v/>
      </c>
      <c r="X109" s="70"/>
      <c r="Y109" s="18"/>
      <c r="Z109" s="18"/>
      <c r="AA109" s="18"/>
      <c r="AB109" s="18"/>
      <c r="AC109" s="18"/>
      <c r="AD109" s="18"/>
      <c r="AE109" s="21"/>
      <c r="AF109" s="21"/>
      <c r="AG109" s="21"/>
      <c r="AH109" s="18"/>
      <c r="AI109" s="71"/>
      <c r="AJ109" s="71"/>
      <c r="AK109" s="71"/>
      <c r="AL109" s="21"/>
      <c r="AM109" s="71"/>
      <c r="AN109" s="71"/>
      <c r="AO109" s="71"/>
      <c r="AP109" s="21"/>
      <c r="AQ109" s="21"/>
      <c r="AR109" s="19"/>
      <c r="AS109" s="21"/>
      <c r="AT109" s="18"/>
      <c r="AU109" s="65"/>
      <c r="AV109" s="65"/>
      <c r="AW109" s="65"/>
      <c r="AX109" s="65"/>
      <c r="AY109" s="65"/>
      <c r="AZ109" s="65"/>
      <c r="BA109" s="65"/>
      <c r="BB109" s="65"/>
      <c r="BC109" s="65"/>
      <c r="BD109" s="65"/>
      <c r="BE109" s="80"/>
      <c r="BF109" s="66"/>
      <c r="BG109" s="66"/>
      <c r="BH109" s="66"/>
      <c r="BI109" s="66"/>
      <c r="BJ109" s="104"/>
      <c r="BK109" s="20"/>
      <c r="BL109" s="20"/>
      <c r="BM109" s="17"/>
      <c r="BN109" s="20"/>
      <c r="BO109" s="20"/>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22"/>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23" t="str">
        <f t="shared" si="12"/>
        <v>0103-01</v>
      </c>
      <c r="HE109" s="23" t="str">
        <f t="shared" si="13"/>
        <v>0103-02</v>
      </c>
      <c r="HF109" s="23" t="str">
        <f t="shared" si="14"/>
        <v>0103-03</v>
      </c>
      <c r="HG109" s="23" t="str">
        <f t="shared" si="15"/>
        <v>0103-04</v>
      </c>
      <c r="HH109" s="23" t="str">
        <f t="shared" si="16"/>
        <v>0103-05</v>
      </c>
      <c r="HI109" s="23" t="str">
        <f t="shared" si="17"/>
        <v>0103-06</v>
      </c>
      <c r="HJ109" s="23" t="str">
        <f t="shared" si="18"/>
        <v>0103-07</v>
      </c>
      <c r="HK109" s="23" t="str">
        <f t="shared" si="19"/>
        <v>0103-08</v>
      </c>
      <c r="HL109" s="23" t="str">
        <f t="shared" si="20"/>
        <v>0103-09</v>
      </c>
      <c r="HM109" s="23" t="str">
        <f t="shared" si="21"/>
        <v>0103-10</v>
      </c>
    </row>
    <row r="110" spans="1:221" s="15" customFormat="1" ht="19.5" x14ac:dyDescent="0.4">
      <c r="A110" s="3" t="str">
        <f t="shared" si="11"/>
        <v>0104</v>
      </c>
      <c r="B110" s="18"/>
      <c r="C110" s="18"/>
      <c r="D110" s="18"/>
      <c r="E110" s="18"/>
      <c r="F110" s="18"/>
      <c r="G110" s="18"/>
      <c r="H110" s="18"/>
      <c r="I110" s="18"/>
      <c r="J110" s="3" t="str">
        <f>IF($I110="","",_xlfn.XLOOKUP($I110,カテゴリーリスト!$A:$A,カテゴリーリスト!$B:$B,,0))</f>
        <v/>
      </c>
      <c r="K110" s="3" t="str">
        <f>IF($I110="","",_xlfn.XLOOKUP($I110,カテゴリーリスト!$A:$A,カテゴリーリスト!$C:$C,,0))</f>
        <v/>
      </c>
      <c r="L110" s="3" t="str">
        <f>IF($I110="","",_xlfn.XLOOKUP($I110,カテゴリーリスト!$A:$A,カテゴリーリスト!$D:$D,,0))</f>
        <v/>
      </c>
      <c r="M110" s="3" t="str">
        <f>IF($I110="","",_xlfn.XLOOKUP($I110,カテゴリーリスト!$A:$A,カテゴリーリスト!$E:$E,,0))</f>
        <v/>
      </c>
      <c r="N110" s="18"/>
      <c r="O110" s="3" t="str">
        <f>IF($N110="","",_xlfn.XLOOKUP($N110,カテゴリーリスト!$A:$A,カテゴリーリスト!$B:$B,,0))</f>
        <v/>
      </c>
      <c r="P110" s="3" t="str">
        <f>IF($N110="","",_xlfn.XLOOKUP($N110,カテゴリーリスト!$A:$A,カテゴリーリスト!$C:$C,,0))</f>
        <v/>
      </c>
      <c r="Q110" s="3" t="str">
        <f>IF($N110="","",_xlfn.XLOOKUP($N110,カテゴリーリスト!$A:$A,カテゴリーリスト!$D:$D,,0))</f>
        <v/>
      </c>
      <c r="R110" s="3" t="str">
        <f>IF($N110="","",_xlfn.XLOOKUP($N110,カテゴリーリスト!$A:$A,カテゴリーリスト!$E:$E,,0))</f>
        <v/>
      </c>
      <c r="S110" s="18"/>
      <c r="T110" s="3" t="str">
        <f>IF($S110="","",_xlfn.XLOOKUP($S110,カテゴリーリスト!$A:$A,カテゴリーリスト!$B:$B,,0))</f>
        <v/>
      </c>
      <c r="U110" s="3" t="str">
        <f>IF($S110="","",_xlfn.XLOOKUP($S110,カテゴリーリスト!$A:$A,カテゴリーリスト!$C:$C,,0))</f>
        <v/>
      </c>
      <c r="V110" s="3" t="str">
        <f>IF($S110="","",_xlfn.XLOOKUP($S110,カテゴリーリスト!$A:$A,カテゴリーリスト!$D:$D,,0))</f>
        <v/>
      </c>
      <c r="W110" s="3" t="str">
        <f>IF($S110="","",_xlfn.XLOOKUP($S110,カテゴリーリスト!$A:$A,カテゴリーリスト!$E:$E,,0))</f>
        <v/>
      </c>
      <c r="X110" s="70"/>
      <c r="Y110" s="18"/>
      <c r="Z110" s="18"/>
      <c r="AA110" s="18"/>
      <c r="AB110" s="18"/>
      <c r="AC110" s="18"/>
      <c r="AD110" s="18"/>
      <c r="AE110" s="21"/>
      <c r="AF110" s="21"/>
      <c r="AG110" s="21"/>
      <c r="AH110" s="18"/>
      <c r="AI110" s="71"/>
      <c r="AJ110" s="71"/>
      <c r="AK110" s="71"/>
      <c r="AL110" s="21"/>
      <c r="AM110" s="71"/>
      <c r="AN110" s="71"/>
      <c r="AO110" s="71"/>
      <c r="AP110" s="21"/>
      <c r="AQ110" s="21"/>
      <c r="AR110" s="19"/>
      <c r="AS110" s="21"/>
      <c r="AT110" s="18"/>
      <c r="AU110" s="65"/>
      <c r="AV110" s="65"/>
      <c r="AW110" s="65"/>
      <c r="AX110" s="65"/>
      <c r="AY110" s="65"/>
      <c r="AZ110" s="65"/>
      <c r="BA110" s="65"/>
      <c r="BB110" s="65"/>
      <c r="BC110" s="65"/>
      <c r="BD110" s="65"/>
      <c r="BE110" s="80"/>
      <c r="BF110" s="66"/>
      <c r="BG110" s="66"/>
      <c r="BH110" s="66"/>
      <c r="BI110" s="66"/>
      <c r="BJ110" s="104"/>
      <c r="BK110" s="20"/>
      <c r="BL110" s="20"/>
      <c r="BM110" s="17"/>
      <c r="BN110" s="20"/>
      <c r="BO110" s="20"/>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22"/>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23" t="str">
        <f t="shared" si="12"/>
        <v>0104-01</v>
      </c>
      <c r="HE110" s="23" t="str">
        <f t="shared" si="13"/>
        <v>0104-02</v>
      </c>
      <c r="HF110" s="23" t="str">
        <f t="shared" si="14"/>
        <v>0104-03</v>
      </c>
      <c r="HG110" s="23" t="str">
        <f t="shared" si="15"/>
        <v>0104-04</v>
      </c>
      <c r="HH110" s="23" t="str">
        <f t="shared" si="16"/>
        <v>0104-05</v>
      </c>
      <c r="HI110" s="23" t="str">
        <f t="shared" si="17"/>
        <v>0104-06</v>
      </c>
      <c r="HJ110" s="23" t="str">
        <f t="shared" si="18"/>
        <v>0104-07</v>
      </c>
      <c r="HK110" s="23" t="str">
        <f t="shared" si="19"/>
        <v>0104-08</v>
      </c>
      <c r="HL110" s="23" t="str">
        <f t="shared" si="20"/>
        <v>0104-09</v>
      </c>
      <c r="HM110" s="23" t="str">
        <f t="shared" si="21"/>
        <v>0104-10</v>
      </c>
    </row>
    <row r="111" spans="1:221" s="15" customFormat="1" ht="19.5" x14ac:dyDescent="0.4">
      <c r="A111" s="3" t="str">
        <f t="shared" si="11"/>
        <v>0105</v>
      </c>
      <c r="B111" s="18"/>
      <c r="C111" s="18"/>
      <c r="D111" s="18"/>
      <c r="E111" s="18"/>
      <c r="F111" s="18"/>
      <c r="G111" s="18"/>
      <c r="H111" s="18"/>
      <c r="I111" s="18"/>
      <c r="J111" s="3" t="str">
        <f>IF($I111="","",_xlfn.XLOOKUP($I111,カテゴリーリスト!$A:$A,カテゴリーリスト!$B:$B,,0))</f>
        <v/>
      </c>
      <c r="K111" s="3" t="str">
        <f>IF($I111="","",_xlfn.XLOOKUP($I111,カテゴリーリスト!$A:$A,カテゴリーリスト!$C:$C,,0))</f>
        <v/>
      </c>
      <c r="L111" s="3" t="str">
        <f>IF($I111="","",_xlfn.XLOOKUP($I111,カテゴリーリスト!$A:$A,カテゴリーリスト!$D:$D,,0))</f>
        <v/>
      </c>
      <c r="M111" s="3" t="str">
        <f>IF($I111="","",_xlfn.XLOOKUP($I111,カテゴリーリスト!$A:$A,カテゴリーリスト!$E:$E,,0))</f>
        <v/>
      </c>
      <c r="N111" s="18"/>
      <c r="O111" s="3" t="str">
        <f>IF($N111="","",_xlfn.XLOOKUP($N111,カテゴリーリスト!$A:$A,カテゴリーリスト!$B:$B,,0))</f>
        <v/>
      </c>
      <c r="P111" s="3" t="str">
        <f>IF($N111="","",_xlfn.XLOOKUP($N111,カテゴリーリスト!$A:$A,カテゴリーリスト!$C:$C,,0))</f>
        <v/>
      </c>
      <c r="Q111" s="3" t="str">
        <f>IF($N111="","",_xlfn.XLOOKUP($N111,カテゴリーリスト!$A:$A,カテゴリーリスト!$D:$D,,0))</f>
        <v/>
      </c>
      <c r="R111" s="3" t="str">
        <f>IF($N111="","",_xlfn.XLOOKUP($N111,カテゴリーリスト!$A:$A,カテゴリーリスト!$E:$E,,0))</f>
        <v/>
      </c>
      <c r="S111" s="18"/>
      <c r="T111" s="3" t="str">
        <f>IF($S111="","",_xlfn.XLOOKUP($S111,カテゴリーリスト!$A:$A,カテゴリーリスト!$B:$B,,0))</f>
        <v/>
      </c>
      <c r="U111" s="3" t="str">
        <f>IF($S111="","",_xlfn.XLOOKUP($S111,カテゴリーリスト!$A:$A,カテゴリーリスト!$C:$C,,0))</f>
        <v/>
      </c>
      <c r="V111" s="3" t="str">
        <f>IF($S111="","",_xlfn.XLOOKUP($S111,カテゴリーリスト!$A:$A,カテゴリーリスト!$D:$D,,0))</f>
        <v/>
      </c>
      <c r="W111" s="3" t="str">
        <f>IF($S111="","",_xlfn.XLOOKUP($S111,カテゴリーリスト!$A:$A,カテゴリーリスト!$E:$E,,0))</f>
        <v/>
      </c>
      <c r="X111" s="70"/>
      <c r="Y111" s="18"/>
      <c r="Z111" s="18"/>
      <c r="AA111" s="18"/>
      <c r="AB111" s="18"/>
      <c r="AC111" s="18"/>
      <c r="AD111" s="18"/>
      <c r="AE111" s="21"/>
      <c r="AF111" s="21"/>
      <c r="AG111" s="21"/>
      <c r="AH111" s="18"/>
      <c r="AI111" s="71"/>
      <c r="AJ111" s="71"/>
      <c r="AK111" s="71"/>
      <c r="AL111" s="21"/>
      <c r="AM111" s="71"/>
      <c r="AN111" s="71"/>
      <c r="AO111" s="71"/>
      <c r="AP111" s="21"/>
      <c r="AQ111" s="21"/>
      <c r="AR111" s="19"/>
      <c r="AS111" s="21"/>
      <c r="AT111" s="18"/>
      <c r="AU111" s="65"/>
      <c r="AV111" s="65"/>
      <c r="AW111" s="65"/>
      <c r="AX111" s="65"/>
      <c r="AY111" s="65"/>
      <c r="AZ111" s="65"/>
      <c r="BA111" s="65"/>
      <c r="BB111" s="65"/>
      <c r="BC111" s="65"/>
      <c r="BD111" s="65"/>
      <c r="BE111" s="80"/>
      <c r="BF111" s="66"/>
      <c r="BG111" s="66"/>
      <c r="BH111" s="66"/>
      <c r="BI111" s="66"/>
      <c r="BJ111" s="104"/>
      <c r="BK111" s="20"/>
      <c r="BL111" s="20"/>
      <c r="BM111" s="17"/>
      <c r="BN111" s="20"/>
      <c r="BO111" s="20"/>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22"/>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23" t="str">
        <f t="shared" si="12"/>
        <v>0105-01</v>
      </c>
      <c r="HE111" s="23" t="str">
        <f t="shared" si="13"/>
        <v>0105-02</v>
      </c>
      <c r="HF111" s="23" t="str">
        <f t="shared" si="14"/>
        <v>0105-03</v>
      </c>
      <c r="HG111" s="23" t="str">
        <f t="shared" si="15"/>
        <v>0105-04</v>
      </c>
      <c r="HH111" s="23" t="str">
        <f t="shared" si="16"/>
        <v>0105-05</v>
      </c>
      <c r="HI111" s="23" t="str">
        <f t="shared" si="17"/>
        <v>0105-06</v>
      </c>
      <c r="HJ111" s="23" t="str">
        <f t="shared" si="18"/>
        <v>0105-07</v>
      </c>
      <c r="HK111" s="23" t="str">
        <f t="shared" si="19"/>
        <v>0105-08</v>
      </c>
      <c r="HL111" s="23" t="str">
        <f t="shared" si="20"/>
        <v>0105-09</v>
      </c>
      <c r="HM111" s="23" t="str">
        <f t="shared" si="21"/>
        <v>0105-10</v>
      </c>
    </row>
    <row r="112" spans="1:221" s="15" customFormat="1" ht="19.5" x14ac:dyDescent="0.4">
      <c r="A112" s="3" t="str">
        <f t="shared" si="11"/>
        <v>0106</v>
      </c>
      <c r="B112" s="18"/>
      <c r="C112" s="18"/>
      <c r="D112" s="18"/>
      <c r="E112" s="18"/>
      <c r="F112" s="18"/>
      <c r="G112" s="18"/>
      <c r="H112" s="18"/>
      <c r="I112" s="18"/>
      <c r="J112" s="3" t="str">
        <f>IF($I112="","",_xlfn.XLOOKUP($I112,カテゴリーリスト!$A:$A,カテゴリーリスト!$B:$B,,0))</f>
        <v/>
      </c>
      <c r="K112" s="3" t="str">
        <f>IF($I112="","",_xlfn.XLOOKUP($I112,カテゴリーリスト!$A:$A,カテゴリーリスト!$C:$C,,0))</f>
        <v/>
      </c>
      <c r="L112" s="3" t="str">
        <f>IF($I112="","",_xlfn.XLOOKUP($I112,カテゴリーリスト!$A:$A,カテゴリーリスト!$D:$D,,0))</f>
        <v/>
      </c>
      <c r="M112" s="3" t="str">
        <f>IF($I112="","",_xlfn.XLOOKUP($I112,カテゴリーリスト!$A:$A,カテゴリーリスト!$E:$E,,0))</f>
        <v/>
      </c>
      <c r="N112" s="18"/>
      <c r="O112" s="3" t="str">
        <f>IF($N112="","",_xlfn.XLOOKUP($N112,カテゴリーリスト!$A:$A,カテゴリーリスト!$B:$B,,0))</f>
        <v/>
      </c>
      <c r="P112" s="3" t="str">
        <f>IF($N112="","",_xlfn.XLOOKUP($N112,カテゴリーリスト!$A:$A,カテゴリーリスト!$C:$C,,0))</f>
        <v/>
      </c>
      <c r="Q112" s="3" t="str">
        <f>IF($N112="","",_xlfn.XLOOKUP($N112,カテゴリーリスト!$A:$A,カテゴリーリスト!$D:$D,,0))</f>
        <v/>
      </c>
      <c r="R112" s="3" t="str">
        <f>IF($N112="","",_xlfn.XLOOKUP($N112,カテゴリーリスト!$A:$A,カテゴリーリスト!$E:$E,,0))</f>
        <v/>
      </c>
      <c r="S112" s="18"/>
      <c r="T112" s="3" t="str">
        <f>IF($S112="","",_xlfn.XLOOKUP($S112,カテゴリーリスト!$A:$A,カテゴリーリスト!$B:$B,,0))</f>
        <v/>
      </c>
      <c r="U112" s="3" t="str">
        <f>IF($S112="","",_xlfn.XLOOKUP($S112,カテゴリーリスト!$A:$A,カテゴリーリスト!$C:$C,,0))</f>
        <v/>
      </c>
      <c r="V112" s="3" t="str">
        <f>IF($S112="","",_xlfn.XLOOKUP($S112,カテゴリーリスト!$A:$A,カテゴリーリスト!$D:$D,,0))</f>
        <v/>
      </c>
      <c r="W112" s="3" t="str">
        <f>IF($S112="","",_xlfn.XLOOKUP($S112,カテゴリーリスト!$A:$A,カテゴリーリスト!$E:$E,,0))</f>
        <v/>
      </c>
      <c r="X112" s="70"/>
      <c r="Y112" s="18"/>
      <c r="Z112" s="18"/>
      <c r="AA112" s="18"/>
      <c r="AB112" s="18"/>
      <c r="AC112" s="18"/>
      <c r="AD112" s="18"/>
      <c r="AE112" s="21"/>
      <c r="AF112" s="21"/>
      <c r="AG112" s="21"/>
      <c r="AH112" s="18"/>
      <c r="AI112" s="71"/>
      <c r="AJ112" s="71"/>
      <c r="AK112" s="71"/>
      <c r="AL112" s="21"/>
      <c r="AM112" s="71"/>
      <c r="AN112" s="71"/>
      <c r="AO112" s="71"/>
      <c r="AP112" s="21"/>
      <c r="AQ112" s="21"/>
      <c r="AR112" s="19"/>
      <c r="AS112" s="21"/>
      <c r="AT112" s="18"/>
      <c r="AU112" s="65"/>
      <c r="AV112" s="65"/>
      <c r="AW112" s="65"/>
      <c r="AX112" s="65"/>
      <c r="AY112" s="65"/>
      <c r="AZ112" s="65"/>
      <c r="BA112" s="65"/>
      <c r="BB112" s="65"/>
      <c r="BC112" s="65"/>
      <c r="BD112" s="65"/>
      <c r="BE112" s="80"/>
      <c r="BF112" s="66"/>
      <c r="BG112" s="66"/>
      <c r="BH112" s="66"/>
      <c r="BI112" s="66"/>
      <c r="BJ112" s="104"/>
      <c r="BK112" s="20"/>
      <c r="BL112" s="20"/>
      <c r="BM112" s="17"/>
      <c r="BN112" s="20"/>
      <c r="BO112" s="20"/>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22"/>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23" t="str">
        <f t="shared" si="12"/>
        <v>0106-01</v>
      </c>
      <c r="HE112" s="23" t="str">
        <f t="shared" si="13"/>
        <v>0106-02</v>
      </c>
      <c r="HF112" s="23" t="str">
        <f t="shared" si="14"/>
        <v>0106-03</v>
      </c>
      <c r="HG112" s="23" t="str">
        <f t="shared" si="15"/>
        <v>0106-04</v>
      </c>
      <c r="HH112" s="23" t="str">
        <f t="shared" si="16"/>
        <v>0106-05</v>
      </c>
      <c r="HI112" s="23" t="str">
        <f t="shared" si="17"/>
        <v>0106-06</v>
      </c>
      <c r="HJ112" s="23" t="str">
        <f t="shared" si="18"/>
        <v>0106-07</v>
      </c>
      <c r="HK112" s="23" t="str">
        <f t="shared" si="19"/>
        <v>0106-08</v>
      </c>
      <c r="HL112" s="23" t="str">
        <f t="shared" si="20"/>
        <v>0106-09</v>
      </c>
      <c r="HM112" s="23" t="str">
        <f t="shared" si="21"/>
        <v>0106-10</v>
      </c>
    </row>
    <row r="113" spans="1:221" s="15" customFormat="1" ht="19.5" x14ac:dyDescent="0.4">
      <c r="A113" s="3" t="str">
        <f t="shared" si="11"/>
        <v>0107</v>
      </c>
      <c r="B113" s="18"/>
      <c r="C113" s="18"/>
      <c r="D113" s="18"/>
      <c r="E113" s="18"/>
      <c r="F113" s="18"/>
      <c r="G113" s="18"/>
      <c r="H113" s="18"/>
      <c r="I113" s="18"/>
      <c r="J113" s="3" t="str">
        <f>IF($I113="","",_xlfn.XLOOKUP($I113,カテゴリーリスト!$A:$A,カテゴリーリスト!$B:$B,,0))</f>
        <v/>
      </c>
      <c r="K113" s="3" t="str">
        <f>IF($I113="","",_xlfn.XLOOKUP($I113,カテゴリーリスト!$A:$A,カテゴリーリスト!$C:$C,,0))</f>
        <v/>
      </c>
      <c r="L113" s="3" t="str">
        <f>IF($I113="","",_xlfn.XLOOKUP($I113,カテゴリーリスト!$A:$A,カテゴリーリスト!$D:$D,,0))</f>
        <v/>
      </c>
      <c r="M113" s="3" t="str">
        <f>IF($I113="","",_xlfn.XLOOKUP($I113,カテゴリーリスト!$A:$A,カテゴリーリスト!$E:$E,,0))</f>
        <v/>
      </c>
      <c r="N113" s="18"/>
      <c r="O113" s="3" t="str">
        <f>IF($N113="","",_xlfn.XLOOKUP($N113,カテゴリーリスト!$A:$A,カテゴリーリスト!$B:$B,,0))</f>
        <v/>
      </c>
      <c r="P113" s="3" t="str">
        <f>IF($N113="","",_xlfn.XLOOKUP($N113,カテゴリーリスト!$A:$A,カテゴリーリスト!$C:$C,,0))</f>
        <v/>
      </c>
      <c r="Q113" s="3" t="str">
        <f>IF($N113="","",_xlfn.XLOOKUP($N113,カテゴリーリスト!$A:$A,カテゴリーリスト!$D:$D,,0))</f>
        <v/>
      </c>
      <c r="R113" s="3" t="str">
        <f>IF($N113="","",_xlfn.XLOOKUP($N113,カテゴリーリスト!$A:$A,カテゴリーリスト!$E:$E,,0))</f>
        <v/>
      </c>
      <c r="S113" s="18"/>
      <c r="T113" s="3" t="str">
        <f>IF($S113="","",_xlfn.XLOOKUP($S113,カテゴリーリスト!$A:$A,カテゴリーリスト!$B:$B,,0))</f>
        <v/>
      </c>
      <c r="U113" s="3" t="str">
        <f>IF($S113="","",_xlfn.XLOOKUP($S113,カテゴリーリスト!$A:$A,カテゴリーリスト!$C:$C,,0))</f>
        <v/>
      </c>
      <c r="V113" s="3" t="str">
        <f>IF($S113="","",_xlfn.XLOOKUP($S113,カテゴリーリスト!$A:$A,カテゴリーリスト!$D:$D,,0))</f>
        <v/>
      </c>
      <c r="W113" s="3" t="str">
        <f>IF($S113="","",_xlfn.XLOOKUP($S113,カテゴリーリスト!$A:$A,カテゴリーリスト!$E:$E,,0))</f>
        <v/>
      </c>
      <c r="X113" s="70"/>
      <c r="Y113" s="18"/>
      <c r="Z113" s="18"/>
      <c r="AA113" s="18"/>
      <c r="AB113" s="18"/>
      <c r="AC113" s="18"/>
      <c r="AD113" s="18"/>
      <c r="AE113" s="21"/>
      <c r="AF113" s="21"/>
      <c r="AG113" s="21"/>
      <c r="AH113" s="18"/>
      <c r="AI113" s="71"/>
      <c r="AJ113" s="71"/>
      <c r="AK113" s="71"/>
      <c r="AL113" s="21"/>
      <c r="AM113" s="71"/>
      <c r="AN113" s="71"/>
      <c r="AO113" s="71"/>
      <c r="AP113" s="21"/>
      <c r="AQ113" s="21"/>
      <c r="AR113" s="19"/>
      <c r="AS113" s="21"/>
      <c r="AT113" s="18"/>
      <c r="AU113" s="65"/>
      <c r="AV113" s="65"/>
      <c r="AW113" s="65"/>
      <c r="AX113" s="65"/>
      <c r="AY113" s="65"/>
      <c r="AZ113" s="65"/>
      <c r="BA113" s="65"/>
      <c r="BB113" s="65"/>
      <c r="BC113" s="65"/>
      <c r="BD113" s="65"/>
      <c r="BE113" s="80"/>
      <c r="BF113" s="66"/>
      <c r="BG113" s="66"/>
      <c r="BH113" s="66"/>
      <c r="BI113" s="66"/>
      <c r="BJ113" s="104"/>
      <c r="BK113" s="20"/>
      <c r="BL113" s="20"/>
      <c r="BM113" s="17"/>
      <c r="BN113" s="20"/>
      <c r="BO113" s="20"/>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22"/>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23" t="str">
        <f t="shared" si="12"/>
        <v>0107-01</v>
      </c>
      <c r="HE113" s="23" t="str">
        <f t="shared" si="13"/>
        <v>0107-02</v>
      </c>
      <c r="HF113" s="23" t="str">
        <f t="shared" si="14"/>
        <v>0107-03</v>
      </c>
      <c r="HG113" s="23" t="str">
        <f t="shared" si="15"/>
        <v>0107-04</v>
      </c>
      <c r="HH113" s="23" t="str">
        <f t="shared" si="16"/>
        <v>0107-05</v>
      </c>
      <c r="HI113" s="23" t="str">
        <f t="shared" si="17"/>
        <v>0107-06</v>
      </c>
      <c r="HJ113" s="23" t="str">
        <f t="shared" si="18"/>
        <v>0107-07</v>
      </c>
      <c r="HK113" s="23" t="str">
        <f t="shared" si="19"/>
        <v>0107-08</v>
      </c>
      <c r="HL113" s="23" t="str">
        <f t="shared" si="20"/>
        <v>0107-09</v>
      </c>
      <c r="HM113" s="23" t="str">
        <f t="shared" si="21"/>
        <v>0107-10</v>
      </c>
    </row>
    <row r="114" spans="1:221" s="15" customFormat="1" ht="19.5" x14ac:dyDescent="0.4">
      <c r="A114" s="3" t="str">
        <f t="shared" si="11"/>
        <v>0108</v>
      </c>
      <c r="B114" s="18"/>
      <c r="C114" s="18"/>
      <c r="D114" s="18"/>
      <c r="E114" s="18"/>
      <c r="F114" s="18"/>
      <c r="G114" s="18"/>
      <c r="H114" s="18"/>
      <c r="I114" s="18"/>
      <c r="J114" s="3" t="str">
        <f>IF($I114="","",_xlfn.XLOOKUP($I114,カテゴリーリスト!$A:$A,カテゴリーリスト!$B:$B,,0))</f>
        <v/>
      </c>
      <c r="K114" s="3" t="str">
        <f>IF($I114="","",_xlfn.XLOOKUP($I114,カテゴリーリスト!$A:$A,カテゴリーリスト!$C:$C,,0))</f>
        <v/>
      </c>
      <c r="L114" s="3" t="str">
        <f>IF($I114="","",_xlfn.XLOOKUP($I114,カテゴリーリスト!$A:$A,カテゴリーリスト!$D:$D,,0))</f>
        <v/>
      </c>
      <c r="M114" s="3" t="str">
        <f>IF($I114="","",_xlfn.XLOOKUP($I114,カテゴリーリスト!$A:$A,カテゴリーリスト!$E:$E,,0))</f>
        <v/>
      </c>
      <c r="N114" s="18"/>
      <c r="O114" s="3" t="str">
        <f>IF($N114="","",_xlfn.XLOOKUP($N114,カテゴリーリスト!$A:$A,カテゴリーリスト!$B:$B,,0))</f>
        <v/>
      </c>
      <c r="P114" s="3" t="str">
        <f>IF($N114="","",_xlfn.XLOOKUP($N114,カテゴリーリスト!$A:$A,カテゴリーリスト!$C:$C,,0))</f>
        <v/>
      </c>
      <c r="Q114" s="3" t="str">
        <f>IF($N114="","",_xlfn.XLOOKUP($N114,カテゴリーリスト!$A:$A,カテゴリーリスト!$D:$D,,0))</f>
        <v/>
      </c>
      <c r="R114" s="3" t="str">
        <f>IF($N114="","",_xlfn.XLOOKUP($N114,カテゴリーリスト!$A:$A,カテゴリーリスト!$E:$E,,0))</f>
        <v/>
      </c>
      <c r="S114" s="18"/>
      <c r="T114" s="3" t="str">
        <f>IF($S114="","",_xlfn.XLOOKUP($S114,カテゴリーリスト!$A:$A,カテゴリーリスト!$B:$B,,0))</f>
        <v/>
      </c>
      <c r="U114" s="3" t="str">
        <f>IF($S114="","",_xlfn.XLOOKUP($S114,カテゴリーリスト!$A:$A,カテゴリーリスト!$C:$C,,0))</f>
        <v/>
      </c>
      <c r="V114" s="3" t="str">
        <f>IF($S114="","",_xlfn.XLOOKUP($S114,カテゴリーリスト!$A:$A,カテゴリーリスト!$D:$D,,0))</f>
        <v/>
      </c>
      <c r="W114" s="3" t="str">
        <f>IF($S114="","",_xlfn.XLOOKUP($S114,カテゴリーリスト!$A:$A,カテゴリーリスト!$E:$E,,0))</f>
        <v/>
      </c>
      <c r="X114" s="70"/>
      <c r="Y114" s="18"/>
      <c r="Z114" s="18"/>
      <c r="AA114" s="18"/>
      <c r="AB114" s="18"/>
      <c r="AC114" s="18"/>
      <c r="AD114" s="18"/>
      <c r="AE114" s="21"/>
      <c r="AF114" s="21"/>
      <c r="AG114" s="21"/>
      <c r="AH114" s="18"/>
      <c r="AI114" s="71"/>
      <c r="AJ114" s="71"/>
      <c r="AK114" s="71"/>
      <c r="AL114" s="21"/>
      <c r="AM114" s="71"/>
      <c r="AN114" s="71"/>
      <c r="AO114" s="71"/>
      <c r="AP114" s="21"/>
      <c r="AQ114" s="21"/>
      <c r="AR114" s="19"/>
      <c r="AS114" s="21"/>
      <c r="AT114" s="18"/>
      <c r="AU114" s="65"/>
      <c r="AV114" s="65"/>
      <c r="AW114" s="65"/>
      <c r="AX114" s="65"/>
      <c r="AY114" s="65"/>
      <c r="AZ114" s="65"/>
      <c r="BA114" s="65"/>
      <c r="BB114" s="65"/>
      <c r="BC114" s="65"/>
      <c r="BD114" s="65"/>
      <c r="BE114" s="80"/>
      <c r="BF114" s="66"/>
      <c r="BG114" s="66"/>
      <c r="BH114" s="66"/>
      <c r="BI114" s="66"/>
      <c r="BJ114" s="104"/>
      <c r="BK114" s="20"/>
      <c r="BL114" s="20"/>
      <c r="BM114" s="17"/>
      <c r="BN114" s="20"/>
      <c r="BO114" s="20"/>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22"/>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23" t="str">
        <f t="shared" si="12"/>
        <v>0108-01</v>
      </c>
      <c r="HE114" s="23" t="str">
        <f t="shared" si="13"/>
        <v>0108-02</v>
      </c>
      <c r="HF114" s="23" t="str">
        <f t="shared" si="14"/>
        <v>0108-03</v>
      </c>
      <c r="HG114" s="23" t="str">
        <f t="shared" si="15"/>
        <v>0108-04</v>
      </c>
      <c r="HH114" s="23" t="str">
        <f t="shared" si="16"/>
        <v>0108-05</v>
      </c>
      <c r="HI114" s="23" t="str">
        <f t="shared" si="17"/>
        <v>0108-06</v>
      </c>
      <c r="HJ114" s="23" t="str">
        <f t="shared" si="18"/>
        <v>0108-07</v>
      </c>
      <c r="HK114" s="23" t="str">
        <f t="shared" si="19"/>
        <v>0108-08</v>
      </c>
      <c r="HL114" s="23" t="str">
        <f t="shared" si="20"/>
        <v>0108-09</v>
      </c>
      <c r="HM114" s="23" t="str">
        <f t="shared" si="21"/>
        <v>0108-10</v>
      </c>
    </row>
    <row r="115" spans="1:221" s="15" customFormat="1" ht="19.5" x14ac:dyDescent="0.4">
      <c r="A115" s="3" t="str">
        <f t="shared" si="11"/>
        <v>0109</v>
      </c>
      <c r="B115" s="18"/>
      <c r="C115" s="18"/>
      <c r="D115" s="18"/>
      <c r="E115" s="18"/>
      <c r="F115" s="18"/>
      <c r="G115" s="18"/>
      <c r="H115" s="18"/>
      <c r="I115" s="18"/>
      <c r="J115" s="3" t="str">
        <f>IF($I115="","",_xlfn.XLOOKUP($I115,カテゴリーリスト!$A:$A,カテゴリーリスト!$B:$B,,0))</f>
        <v/>
      </c>
      <c r="K115" s="3" t="str">
        <f>IF($I115="","",_xlfn.XLOOKUP($I115,カテゴリーリスト!$A:$A,カテゴリーリスト!$C:$C,,0))</f>
        <v/>
      </c>
      <c r="L115" s="3" t="str">
        <f>IF($I115="","",_xlfn.XLOOKUP($I115,カテゴリーリスト!$A:$A,カテゴリーリスト!$D:$D,,0))</f>
        <v/>
      </c>
      <c r="M115" s="3" t="str">
        <f>IF($I115="","",_xlfn.XLOOKUP($I115,カテゴリーリスト!$A:$A,カテゴリーリスト!$E:$E,,0))</f>
        <v/>
      </c>
      <c r="N115" s="18"/>
      <c r="O115" s="3" t="str">
        <f>IF($N115="","",_xlfn.XLOOKUP($N115,カテゴリーリスト!$A:$A,カテゴリーリスト!$B:$B,,0))</f>
        <v/>
      </c>
      <c r="P115" s="3" t="str">
        <f>IF($N115="","",_xlfn.XLOOKUP($N115,カテゴリーリスト!$A:$A,カテゴリーリスト!$C:$C,,0))</f>
        <v/>
      </c>
      <c r="Q115" s="3" t="str">
        <f>IF($N115="","",_xlfn.XLOOKUP($N115,カテゴリーリスト!$A:$A,カテゴリーリスト!$D:$D,,0))</f>
        <v/>
      </c>
      <c r="R115" s="3" t="str">
        <f>IF($N115="","",_xlfn.XLOOKUP($N115,カテゴリーリスト!$A:$A,カテゴリーリスト!$E:$E,,0))</f>
        <v/>
      </c>
      <c r="S115" s="18"/>
      <c r="T115" s="3" t="str">
        <f>IF($S115="","",_xlfn.XLOOKUP($S115,カテゴリーリスト!$A:$A,カテゴリーリスト!$B:$B,,0))</f>
        <v/>
      </c>
      <c r="U115" s="3" t="str">
        <f>IF($S115="","",_xlfn.XLOOKUP($S115,カテゴリーリスト!$A:$A,カテゴリーリスト!$C:$C,,0))</f>
        <v/>
      </c>
      <c r="V115" s="3" t="str">
        <f>IF($S115="","",_xlfn.XLOOKUP($S115,カテゴリーリスト!$A:$A,カテゴリーリスト!$D:$D,,0))</f>
        <v/>
      </c>
      <c r="W115" s="3" t="str">
        <f>IF($S115="","",_xlfn.XLOOKUP($S115,カテゴリーリスト!$A:$A,カテゴリーリスト!$E:$E,,0))</f>
        <v/>
      </c>
      <c r="X115" s="70"/>
      <c r="Y115" s="18"/>
      <c r="Z115" s="18"/>
      <c r="AA115" s="18"/>
      <c r="AB115" s="18"/>
      <c r="AC115" s="18"/>
      <c r="AD115" s="18"/>
      <c r="AE115" s="21"/>
      <c r="AF115" s="21"/>
      <c r="AG115" s="21"/>
      <c r="AH115" s="18"/>
      <c r="AI115" s="71"/>
      <c r="AJ115" s="71"/>
      <c r="AK115" s="71"/>
      <c r="AL115" s="21"/>
      <c r="AM115" s="71"/>
      <c r="AN115" s="71"/>
      <c r="AO115" s="71"/>
      <c r="AP115" s="21"/>
      <c r="AQ115" s="21"/>
      <c r="AR115" s="19"/>
      <c r="AS115" s="21"/>
      <c r="AT115" s="18"/>
      <c r="AU115" s="65"/>
      <c r="AV115" s="65"/>
      <c r="AW115" s="65"/>
      <c r="AX115" s="65"/>
      <c r="AY115" s="65"/>
      <c r="AZ115" s="65"/>
      <c r="BA115" s="65"/>
      <c r="BB115" s="65"/>
      <c r="BC115" s="65"/>
      <c r="BD115" s="65"/>
      <c r="BE115" s="80"/>
      <c r="BF115" s="66"/>
      <c r="BG115" s="66"/>
      <c r="BH115" s="66"/>
      <c r="BI115" s="66"/>
      <c r="BJ115" s="104"/>
      <c r="BK115" s="20"/>
      <c r="BL115" s="20"/>
      <c r="BM115" s="17"/>
      <c r="BN115" s="20"/>
      <c r="BO115" s="20"/>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22"/>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23" t="str">
        <f t="shared" si="12"/>
        <v>0109-01</v>
      </c>
      <c r="HE115" s="23" t="str">
        <f t="shared" si="13"/>
        <v>0109-02</v>
      </c>
      <c r="HF115" s="23" t="str">
        <f t="shared" si="14"/>
        <v>0109-03</v>
      </c>
      <c r="HG115" s="23" t="str">
        <f t="shared" si="15"/>
        <v>0109-04</v>
      </c>
      <c r="HH115" s="23" t="str">
        <f t="shared" si="16"/>
        <v>0109-05</v>
      </c>
      <c r="HI115" s="23" t="str">
        <f t="shared" si="17"/>
        <v>0109-06</v>
      </c>
      <c r="HJ115" s="23" t="str">
        <f t="shared" si="18"/>
        <v>0109-07</v>
      </c>
      <c r="HK115" s="23" t="str">
        <f t="shared" si="19"/>
        <v>0109-08</v>
      </c>
      <c r="HL115" s="23" t="str">
        <f t="shared" si="20"/>
        <v>0109-09</v>
      </c>
      <c r="HM115" s="23" t="str">
        <f t="shared" si="21"/>
        <v>0109-10</v>
      </c>
    </row>
    <row r="116" spans="1:221" s="15" customFormat="1" ht="19.5" x14ac:dyDescent="0.4">
      <c r="A116" s="3" t="str">
        <f t="shared" si="11"/>
        <v>0110</v>
      </c>
      <c r="B116" s="18"/>
      <c r="C116" s="18"/>
      <c r="D116" s="18"/>
      <c r="E116" s="18"/>
      <c r="F116" s="18"/>
      <c r="G116" s="18"/>
      <c r="H116" s="18"/>
      <c r="I116" s="18"/>
      <c r="J116" s="3" t="str">
        <f>IF($I116="","",_xlfn.XLOOKUP($I116,カテゴリーリスト!$A:$A,カテゴリーリスト!$B:$B,,0))</f>
        <v/>
      </c>
      <c r="K116" s="3" t="str">
        <f>IF($I116="","",_xlfn.XLOOKUP($I116,カテゴリーリスト!$A:$A,カテゴリーリスト!$C:$C,,0))</f>
        <v/>
      </c>
      <c r="L116" s="3" t="str">
        <f>IF($I116="","",_xlfn.XLOOKUP($I116,カテゴリーリスト!$A:$A,カテゴリーリスト!$D:$D,,0))</f>
        <v/>
      </c>
      <c r="M116" s="3" t="str">
        <f>IF($I116="","",_xlfn.XLOOKUP($I116,カテゴリーリスト!$A:$A,カテゴリーリスト!$E:$E,,0))</f>
        <v/>
      </c>
      <c r="N116" s="18"/>
      <c r="O116" s="3" t="str">
        <f>IF($N116="","",_xlfn.XLOOKUP($N116,カテゴリーリスト!$A:$A,カテゴリーリスト!$B:$B,,0))</f>
        <v/>
      </c>
      <c r="P116" s="3" t="str">
        <f>IF($N116="","",_xlfn.XLOOKUP($N116,カテゴリーリスト!$A:$A,カテゴリーリスト!$C:$C,,0))</f>
        <v/>
      </c>
      <c r="Q116" s="3" t="str">
        <f>IF($N116="","",_xlfn.XLOOKUP($N116,カテゴリーリスト!$A:$A,カテゴリーリスト!$D:$D,,0))</f>
        <v/>
      </c>
      <c r="R116" s="3" t="str">
        <f>IF($N116="","",_xlfn.XLOOKUP($N116,カテゴリーリスト!$A:$A,カテゴリーリスト!$E:$E,,0))</f>
        <v/>
      </c>
      <c r="S116" s="18"/>
      <c r="T116" s="3" t="str">
        <f>IF($S116="","",_xlfn.XLOOKUP($S116,カテゴリーリスト!$A:$A,カテゴリーリスト!$B:$B,,0))</f>
        <v/>
      </c>
      <c r="U116" s="3" t="str">
        <f>IF($S116="","",_xlfn.XLOOKUP($S116,カテゴリーリスト!$A:$A,カテゴリーリスト!$C:$C,,0))</f>
        <v/>
      </c>
      <c r="V116" s="3" t="str">
        <f>IF($S116="","",_xlfn.XLOOKUP($S116,カテゴリーリスト!$A:$A,カテゴリーリスト!$D:$D,,0))</f>
        <v/>
      </c>
      <c r="W116" s="3" t="str">
        <f>IF($S116="","",_xlfn.XLOOKUP($S116,カテゴリーリスト!$A:$A,カテゴリーリスト!$E:$E,,0))</f>
        <v/>
      </c>
      <c r="X116" s="70"/>
      <c r="Y116" s="18"/>
      <c r="Z116" s="18"/>
      <c r="AA116" s="18"/>
      <c r="AB116" s="18"/>
      <c r="AC116" s="18"/>
      <c r="AD116" s="18"/>
      <c r="AE116" s="21"/>
      <c r="AF116" s="21"/>
      <c r="AG116" s="21"/>
      <c r="AH116" s="18"/>
      <c r="AI116" s="71"/>
      <c r="AJ116" s="71"/>
      <c r="AK116" s="71"/>
      <c r="AL116" s="21"/>
      <c r="AM116" s="71"/>
      <c r="AN116" s="71"/>
      <c r="AO116" s="71"/>
      <c r="AP116" s="21"/>
      <c r="AQ116" s="21"/>
      <c r="AR116" s="19"/>
      <c r="AS116" s="21"/>
      <c r="AT116" s="18"/>
      <c r="AU116" s="65"/>
      <c r="AV116" s="65"/>
      <c r="AW116" s="65"/>
      <c r="AX116" s="65"/>
      <c r="AY116" s="65"/>
      <c r="AZ116" s="65"/>
      <c r="BA116" s="65"/>
      <c r="BB116" s="65"/>
      <c r="BC116" s="65"/>
      <c r="BD116" s="65"/>
      <c r="BE116" s="80"/>
      <c r="BF116" s="66"/>
      <c r="BG116" s="66"/>
      <c r="BH116" s="66"/>
      <c r="BI116" s="66"/>
      <c r="BJ116" s="104"/>
      <c r="BK116" s="20"/>
      <c r="BL116" s="20"/>
      <c r="BM116" s="17"/>
      <c r="BN116" s="20"/>
      <c r="BO116" s="20"/>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22"/>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23" t="str">
        <f t="shared" si="12"/>
        <v>0110-01</v>
      </c>
      <c r="HE116" s="23" t="str">
        <f t="shared" si="13"/>
        <v>0110-02</v>
      </c>
      <c r="HF116" s="23" t="str">
        <f t="shared" si="14"/>
        <v>0110-03</v>
      </c>
      <c r="HG116" s="23" t="str">
        <f t="shared" si="15"/>
        <v>0110-04</v>
      </c>
      <c r="HH116" s="23" t="str">
        <f t="shared" si="16"/>
        <v>0110-05</v>
      </c>
      <c r="HI116" s="23" t="str">
        <f t="shared" si="17"/>
        <v>0110-06</v>
      </c>
      <c r="HJ116" s="23" t="str">
        <f t="shared" si="18"/>
        <v>0110-07</v>
      </c>
      <c r="HK116" s="23" t="str">
        <f t="shared" si="19"/>
        <v>0110-08</v>
      </c>
      <c r="HL116" s="23" t="str">
        <f t="shared" si="20"/>
        <v>0110-09</v>
      </c>
      <c r="HM116" s="23" t="str">
        <f t="shared" si="21"/>
        <v>0110-10</v>
      </c>
    </row>
    <row r="117" spans="1:221" s="15" customFormat="1" ht="19.5" x14ac:dyDescent="0.4">
      <c r="A117" s="3" t="str">
        <f t="shared" si="11"/>
        <v>0111</v>
      </c>
      <c r="B117" s="18"/>
      <c r="C117" s="18"/>
      <c r="D117" s="18"/>
      <c r="E117" s="18"/>
      <c r="F117" s="18"/>
      <c r="G117" s="18"/>
      <c r="H117" s="18"/>
      <c r="I117" s="18"/>
      <c r="J117" s="3" t="str">
        <f>IF($I117="","",_xlfn.XLOOKUP($I117,カテゴリーリスト!$A:$A,カテゴリーリスト!$B:$B,,0))</f>
        <v/>
      </c>
      <c r="K117" s="3" t="str">
        <f>IF($I117="","",_xlfn.XLOOKUP($I117,カテゴリーリスト!$A:$A,カテゴリーリスト!$C:$C,,0))</f>
        <v/>
      </c>
      <c r="L117" s="3" t="str">
        <f>IF($I117="","",_xlfn.XLOOKUP($I117,カテゴリーリスト!$A:$A,カテゴリーリスト!$D:$D,,0))</f>
        <v/>
      </c>
      <c r="M117" s="3" t="str">
        <f>IF($I117="","",_xlfn.XLOOKUP($I117,カテゴリーリスト!$A:$A,カテゴリーリスト!$E:$E,,0))</f>
        <v/>
      </c>
      <c r="N117" s="18"/>
      <c r="O117" s="3" t="str">
        <f>IF($N117="","",_xlfn.XLOOKUP($N117,カテゴリーリスト!$A:$A,カテゴリーリスト!$B:$B,,0))</f>
        <v/>
      </c>
      <c r="P117" s="3" t="str">
        <f>IF($N117="","",_xlfn.XLOOKUP($N117,カテゴリーリスト!$A:$A,カテゴリーリスト!$C:$C,,0))</f>
        <v/>
      </c>
      <c r="Q117" s="3" t="str">
        <f>IF($N117="","",_xlfn.XLOOKUP($N117,カテゴリーリスト!$A:$A,カテゴリーリスト!$D:$D,,0))</f>
        <v/>
      </c>
      <c r="R117" s="3" t="str">
        <f>IF($N117="","",_xlfn.XLOOKUP($N117,カテゴリーリスト!$A:$A,カテゴリーリスト!$E:$E,,0))</f>
        <v/>
      </c>
      <c r="S117" s="18"/>
      <c r="T117" s="3" t="str">
        <f>IF($S117="","",_xlfn.XLOOKUP($S117,カテゴリーリスト!$A:$A,カテゴリーリスト!$B:$B,,0))</f>
        <v/>
      </c>
      <c r="U117" s="3" t="str">
        <f>IF($S117="","",_xlfn.XLOOKUP($S117,カテゴリーリスト!$A:$A,カテゴリーリスト!$C:$C,,0))</f>
        <v/>
      </c>
      <c r="V117" s="3" t="str">
        <f>IF($S117="","",_xlfn.XLOOKUP($S117,カテゴリーリスト!$A:$A,カテゴリーリスト!$D:$D,,0))</f>
        <v/>
      </c>
      <c r="W117" s="3" t="str">
        <f>IF($S117="","",_xlfn.XLOOKUP($S117,カテゴリーリスト!$A:$A,カテゴリーリスト!$E:$E,,0))</f>
        <v/>
      </c>
      <c r="X117" s="70"/>
      <c r="Y117" s="18"/>
      <c r="Z117" s="18"/>
      <c r="AA117" s="18"/>
      <c r="AB117" s="18"/>
      <c r="AC117" s="18"/>
      <c r="AD117" s="18"/>
      <c r="AE117" s="21"/>
      <c r="AF117" s="21"/>
      <c r="AG117" s="21"/>
      <c r="AH117" s="18"/>
      <c r="AI117" s="71"/>
      <c r="AJ117" s="71"/>
      <c r="AK117" s="71"/>
      <c r="AL117" s="21"/>
      <c r="AM117" s="71"/>
      <c r="AN117" s="71"/>
      <c r="AO117" s="71"/>
      <c r="AP117" s="21"/>
      <c r="AQ117" s="21"/>
      <c r="AR117" s="19"/>
      <c r="AS117" s="21"/>
      <c r="AT117" s="18"/>
      <c r="AU117" s="65"/>
      <c r="AV117" s="65"/>
      <c r="AW117" s="65"/>
      <c r="AX117" s="65"/>
      <c r="AY117" s="65"/>
      <c r="AZ117" s="65"/>
      <c r="BA117" s="65"/>
      <c r="BB117" s="65"/>
      <c r="BC117" s="65"/>
      <c r="BD117" s="65"/>
      <c r="BE117" s="80"/>
      <c r="BF117" s="66"/>
      <c r="BG117" s="66"/>
      <c r="BH117" s="66"/>
      <c r="BI117" s="66"/>
      <c r="BJ117" s="104"/>
      <c r="BK117" s="20"/>
      <c r="BL117" s="20"/>
      <c r="BM117" s="17"/>
      <c r="BN117" s="20"/>
      <c r="BO117" s="20"/>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22"/>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23" t="str">
        <f t="shared" si="12"/>
        <v>0111-01</v>
      </c>
      <c r="HE117" s="23" t="str">
        <f t="shared" si="13"/>
        <v>0111-02</v>
      </c>
      <c r="HF117" s="23" t="str">
        <f t="shared" si="14"/>
        <v>0111-03</v>
      </c>
      <c r="HG117" s="23" t="str">
        <f t="shared" si="15"/>
        <v>0111-04</v>
      </c>
      <c r="HH117" s="23" t="str">
        <f t="shared" si="16"/>
        <v>0111-05</v>
      </c>
      <c r="HI117" s="23" t="str">
        <f t="shared" si="17"/>
        <v>0111-06</v>
      </c>
      <c r="HJ117" s="23" t="str">
        <f t="shared" si="18"/>
        <v>0111-07</v>
      </c>
      <c r="HK117" s="23" t="str">
        <f t="shared" si="19"/>
        <v>0111-08</v>
      </c>
      <c r="HL117" s="23" t="str">
        <f t="shared" si="20"/>
        <v>0111-09</v>
      </c>
      <c r="HM117" s="23" t="str">
        <f t="shared" si="21"/>
        <v>0111-10</v>
      </c>
    </row>
    <row r="118" spans="1:221" s="15" customFormat="1" ht="19.5" x14ac:dyDescent="0.4">
      <c r="A118" s="3" t="str">
        <f t="shared" si="11"/>
        <v>0112</v>
      </c>
      <c r="B118" s="18"/>
      <c r="C118" s="18"/>
      <c r="D118" s="18"/>
      <c r="E118" s="18"/>
      <c r="F118" s="18"/>
      <c r="G118" s="18"/>
      <c r="H118" s="18"/>
      <c r="I118" s="18"/>
      <c r="J118" s="3" t="str">
        <f>IF($I118="","",_xlfn.XLOOKUP($I118,カテゴリーリスト!$A:$A,カテゴリーリスト!$B:$B,,0))</f>
        <v/>
      </c>
      <c r="K118" s="3" t="str">
        <f>IF($I118="","",_xlfn.XLOOKUP($I118,カテゴリーリスト!$A:$A,カテゴリーリスト!$C:$C,,0))</f>
        <v/>
      </c>
      <c r="L118" s="3" t="str">
        <f>IF($I118="","",_xlfn.XLOOKUP($I118,カテゴリーリスト!$A:$A,カテゴリーリスト!$D:$D,,0))</f>
        <v/>
      </c>
      <c r="M118" s="3" t="str">
        <f>IF($I118="","",_xlfn.XLOOKUP($I118,カテゴリーリスト!$A:$A,カテゴリーリスト!$E:$E,,0))</f>
        <v/>
      </c>
      <c r="N118" s="18"/>
      <c r="O118" s="3" t="str">
        <f>IF($N118="","",_xlfn.XLOOKUP($N118,カテゴリーリスト!$A:$A,カテゴリーリスト!$B:$B,,0))</f>
        <v/>
      </c>
      <c r="P118" s="3" t="str">
        <f>IF($N118="","",_xlfn.XLOOKUP($N118,カテゴリーリスト!$A:$A,カテゴリーリスト!$C:$C,,0))</f>
        <v/>
      </c>
      <c r="Q118" s="3" t="str">
        <f>IF($N118="","",_xlfn.XLOOKUP($N118,カテゴリーリスト!$A:$A,カテゴリーリスト!$D:$D,,0))</f>
        <v/>
      </c>
      <c r="R118" s="3" t="str">
        <f>IF($N118="","",_xlfn.XLOOKUP($N118,カテゴリーリスト!$A:$A,カテゴリーリスト!$E:$E,,0))</f>
        <v/>
      </c>
      <c r="S118" s="18"/>
      <c r="T118" s="3" t="str">
        <f>IF($S118="","",_xlfn.XLOOKUP($S118,カテゴリーリスト!$A:$A,カテゴリーリスト!$B:$B,,0))</f>
        <v/>
      </c>
      <c r="U118" s="3" t="str">
        <f>IF($S118="","",_xlfn.XLOOKUP($S118,カテゴリーリスト!$A:$A,カテゴリーリスト!$C:$C,,0))</f>
        <v/>
      </c>
      <c r="V118" s="3" t="str">
        <f>IF($S118="","",_xlfn.XLOOKUP($S118,カテゴリーリスト!$A:$A,カテゴリーリスト!$D:$D,,0))</f>
        <v/>
      </c>
      <c r="W118" s="3" t="str">
        <f>IF($S118="","",_xlfn.XLOOKUP($S118,カテゴリーリスト!$A:$A,カテゴリーリスト!$E:$E,,0))</f>
        <v/>
      </c>
      <c r="X118" s="70"/>
      <c r="Y118" s="18"/>
      <c r="Z118" s="18"/>
      <c r="AA118" s="18"/>
      <c r="AB118" s="18"/>
      <c r="AC118" s="18"/>
      <c r="AD118" s="18"/>
      <c r="AE118" s="21"/>
      <c r="AF118" s="21"/>
      <c r="AG118" s="21"/>
      <c r="AH118" s="18"/>
      <c r="AI118" s="71"/>
      <c r="AJ118" s="71"/>
      <c r="AK118" s="71"/>
      <c r="AL118" s="21"/>
      <c r="AM118" s="71"/>
      <c r="AN118" s="71"/>
      <c r="AO118" s="71"/>
      <c r="AP118" s="21"/>
      <c r="AQ118" s="21"/>
      <c r="AR118" s="19"/>
      <c r="AS118" s="21"/>
      <c r="AT118" s="18"/>
      <c r="AU118" s="65"/>
      <c r="AV118" s="65"/>
      <c r="AW118" s="65"/>
      <c r="AX118" s="65"/>
      <c r="AY118" s="65"/>
      <c r="AZ118" s="65"/>
      <c r="BA118" s="65"/>
      <c r="BB118" s="65"/>
      <c r="BC118" s="65"/>
      <c r="BD118" s="65"/>
      <c r="BE118" s="80"/>
      <c r="BF118" s="66"/>
      <c r="BG118" s="66"/>
      <c r="BH118" s="66"/>
      <c r="BI118" s="66"/>
      <c r="BJ118" s="104"/>
      <c r="BK118" s="20"/>
      <c r="BL118" s="20"/>
      <c r="BM118" s="17"/>
      <c r="BN118" s="20"/>
      <c r="BO118" s="20"/>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22"/>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23" t="str">
        <f t="shared" si="12"/>
        <v>0112-01</v>
      </c>
      <c r="HE118" s="23" t="str">
        <f t="shared" si="13"/>
        <v>0112-02</v>
      </c>
      <c r="HF118" s="23" t="str">
        <f t="shared" si="14"/>
        <v>0112-03</v>
      </c>
      <c r="HG118" s="23" t="str">
        <f t="shared" si="15"/>
        <v>0112-04</v>
      </c>
      <c r="HH118" s="23" t="str">
        <f t="shared" si="16"/>
        <v>0112-05</v>
      </c>
      <c r="HI118" s="23" t="str">
        <f t="shared" si="17"/>
        <v>0112-06</v>
      </c>
      <c r="HJ118" s="23" t="str">
        <f t="shared" si="18"/>
        <v>0112-07</v>
      </c>
      <c r="HK118" s="23" t="str">
        <f t="shared" si="19"/>
        <v>0112-08</v>
      </c>
      <c r="HL118" s="23" t="str">
        <f t="shared" si="20"/>
        <v>0112-09</v>
      </c>
      <c r="HM118" s="23" t="str">
        <f t="shared" si="21"/>
        <v>0112-10</v>
      </c>
    </row>
    <row r="119" spans="1:221" s="15" customFormat="1" ht="19.5" x14ac:dyDescent="0.4">
      <c r="A119" s="3" t="str">
        <f t="shared" si="11"/>
        <v>0113</v>
      </c>
      <c r="B119" s="18"/>
      <c r="C119" s="18"/>
      <c r="D119" s="18"/>
      <c r="E119" s="18"/>
      <c r="F119" s="18"/>
      <c r="G119" s="18"/>
      <c r="H119" s="18"/>
      <c r="I119" s="18"/>
      <c r="J119" s="3" t="str">
        <f>IF($I119="","",_xlfn.XLOOKUP($I119,カテゴリーリスト!$A:$A,カテゴリーリスト!$B:$B,,0))</f>
        <v/>
      </c>
      <c r="K119" s="3" t="str">
        <f>IF($I119="","",_xlfn.XLOOKUP($I119,カテゴリーリスト!$A:$A,カテゴリーリスト!$C:$C,,0))</f>
        <v/>
      </c>
      <c r="L119" s="3" t="str">
        <f>IF($I119="","",_xlfn.XLOOKUP($I119,カテゴリーリスト!$A:$A,カテゴリーリスト!$D:$D,,0))</f>
        <v/>
      </c>
      <c r="M119" s="3" t="str">
        <f>IF($I119="","",_xlfn.XLOOKUP($I119,カテゴリーリスト!$A:$A,カテゴリーリスト!$E:$E,,0))</f>
        <v/>
      </c>
      <c r="N119" s="18"/>
      <c r="O119" s="3" t="str">
        <f>IF($N119="","",_xlfn.XLOOKUP($N119,カテゴリーリスト!$A:$A,カテゴリーリスト!$B:$B,,0))</f>
        <v/>
      </c>
      <c r="P119" s="3" t="str">
        <f>IF($N119="","",_xlfn.XLOOKUP($N119,カテゴリーリスト!$A:$A,カテゴリーリスト!$C:$C,,0))</f>
        <v/>
      </c>
      <c r="Q119" s="3" t="str">
        <f>IF($N119="","",_xlfn.XLOOKUP($N119,カテゴリーリスト!$A:$A,カテゴリーリスト!$D:$D,,0))</f>
        <v/>
      </c>
      <c r="R119" s="3" t="str">
        <f>IF($N119="","",_xlfn.XLOOKUP($N119,カテゴリーリスト!$A:$A,カテゴリーリスト!$E:$E,,0))</f>
        <v/>
      </c>
      <c r="S119" s="18"/>
      <c r="T119" s="3" t="str">
        <f>IF($S119="","",_xlfn.XLOOKUP($S119,カテゴリーリスト!$A:$A,カテゴリーリスト!$B:$B,,0))</f>
        <v/>
      </c>
      <c r="U119" s="3" t="str">
        <f>IF($S119="","",_xlfn.XLOOKUP($S119,カテゴリーリスト!$A:$A,カテゴリーリスト!$C:$C,,0))</f>
        <v/>
      </c>
      <c r="V119" s="3" t="str">
        <f>IF($S119="","",_xlfn.XLOOKUP($S119,カテゴリーリスト!$A:$A,カテゴリーリスト!$D:$D,,0))</f>
        <v/>
      </c>
      <c r="W119" s="3" t="str">
        <f>IF($S119="","",_xlfn.XLOOKUP($S119,カテゴリーリスト!$A:$A,カテゴリーリスト!$E:$E,,0))</f>
        <v/>
      </c>
      <c r="X119" s="70"/>
      <c r="Y119" s="18"/>
      <c r="Z119" s="18"/>
      <c r="AA119" s="18"/>
      <c r="AB119" s="18"/>
      <c r="AC119" s="18"/>
      <c r="AD119" s="18"/>
      <c r="AE119" s="21"/>
      <c r="AF119" s="21"/>
      <c r="AG119" s="21"/>
      <c r="AH119" s="18"/>
      <c r="AI119" s="71"/>
      <c r="AJ119" s="71"/>
      <c r="AK119" s="71"/>
      <c r="AL119" s="21"/>
      <c r="AM119" s="71"/>
      <c r="AN119" s="71"/>
      <c r="AO119" s="71"/>
      <c r="AP119" s="21"/>
      <c r="AQ119" s="21"/>
      <c r="AR119" s="19"/>
      <c r="AS119" s="21"/>
      <c r="AT119" s="18"/>
      <c r="AU119" s="65"/>
      <c r="AV119" s="65"/>
      <c r="AW119" s="65"/>
      <c r="AX119" s="65"/>
      <c r="AY119" s="65"/>
      <c r="AZ119" s="65"/>
      <c r="BA119" s="65"/>
      <c r="BB119" s="65"/>
      <c r="BC119" s="65"/>
      <c r="BD119" s="65"/>
      <c r="BE119" s="80"/>
      <c r="BF119" s="66"/>
      <c r="BG119" s="66"/>
      <c r="BH119" s="66"/>
      <c r="BI119" s="66"/>
      <c r="BJ119" s="104"/>
      <c r="BK119" s="20"/>
      <c r="BL119" s="20"/>
      <c r="BM119" s="17"/>
      <c r="BN119" s="20"/>
      <c r="BO119" s="20"/>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22"/>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23" t="str">
        <f t="shared" si="12"/>
        <v>0113-01</v>
      </c>
      <c r="HE119" s="23" t="str">
        <f t="shared" si="13"/>
        <v>0113-02</v>
      </c>
      <c r="HF119" s="23" t="str">
        <f t="shared" si="14"/>
        <v>0113-03</v>
      </c>
      <c r="HG119" s="23" t="str">
        <f t="shared" si="15"/>
        <v>0113-04</v>
      </c>
      <c r="HH119" s="23" t="str">
        <f t="shared" si="16"/>
        <v>0113-05</v>
      </c>
      <c r="HI119" s="23" t="str">
        <f t="shared" si="17"/>
        <v>0113-06</v>
      </c>
      <c r="HJ119" s="23" t="str">
        <f t="shared" si="18"/>
        <v>0113-07</v>
      </c>
      <c r="HK119" s="23" t="str">
        <f t="shared" si="19"/>
        <v>0113-08</v>
      </c>
      <c r="HL119" s="23" t="str">
        <f t="shared" si="20"/>
        <v>0113-09</v>
      </c>
      <c r="HM119" s="23" t="str">
        <f t="shared" si="21"/>
        <v>0113-10</v>
      </c>
    </row>
    <row r="120" spans="1:221" s="15" customFormat="1" ht="19.5" x14ac:dyDescent="0.4">
      <c r="A120" s="3" t="str">
        <f t="shared" si="11"/>
        <v>0114</v>
      </c>
      <c r="B120" s="18"/>
      <c r="C120" s="18"/>
      <c r="D120" s="18"/>
      <c r="E120" s="18"/>
      <c r="F120" s="18"/>
      <c r="G120" s="18"/>
      <c r="H120" s="18"/>
      <c r="I120" s="18"/>
      <c r="J120" s="3" t="str">
        <f>IF($I120="","",_xlfn.XLOOKUP($I120,カテゴリーリスト!$A:$A,カテゴリーリスト!$B:$B,,0))</f>
        <v/>
      </c>
      <c r="K120" s="3" t="str">
        <f>IF($I120="","",_xlfn.XLOOKUP($I120,カテゴリーリスト!$A:$A,カテゴリーリスト!$C:$C,,0))</f>
        <v/>
      </c>
      <c r="L120" s="3" t="str">
        <f>IF($I120="","",_xlfn.XLOOKUP($I120,カテゴリーリスト!$A:$A,カテゴリーリスト!$D:$D,,0))</f>
        <v/>
      </c>
      <c r="M120" s="3" t="str">
        <f>IF($I120="","",_xlfn.XLOOKUP($I120,カテゴリーリスト!$A:$A,カテゴリーリスト!$E:$E,,0))</f>
        <v/>
      </c>
      <c r="N120" s="18"/>
      <c r="O120" s="3" t="str">
        <f>IF($N120="","",_xlfn.XLOOKUP($N120,カテゴリーリスト!$A:$A,カテゴリーリスト!$B:$B,,0))</f>
        <v/>
      </c>
      <c r="P120" s="3" t="str">
        <f>IF($N120="","",_xlfn.XLOOKUP($N120,カテゴリーリスト!$A:$A,カテゴリーリスト!$C:$C,,0))</f>
        <v/>
      </c>
      <c r="Q120" s="3" t="str">
        <f>IF($N120="","",_xlfn.XLOOKUP($N120,カテゴリーリスト!$A:$A,カテゴリーリスト!$D:$D,,0))</f>
        <v/>
      </c>
      <c r="R120" s="3" t="str">
        <f>IF($N120="","",_xlfn.XLOOKUP($N120,カテゴリーリスト!$A:$A,カテゴリーリスト!$E:$E,,0))</f>
        <v/>
      </c>
      <c r="S120" s="18"/>
      <c r="T120" s="3" t="str">
        <f>IF($S120="","",_xlfn.XLOOKUP($S120,カテゴリーリスト!$A:$A,カテゴリーリスト!$B:$B,,0))</f>
        <v/>
      </c>
      <c r="U120" s="3" t="str">
        <f>IF($S120="","",_xlfn.XLOOKUP($S120,カテゴリーリスト!$A:$A,カテゴリーリスト!$C:$C,,0))</f>
        <v/>
      </c>
      <c r="V120" s="3" t="str">
        <f>IF($S120="","",_xlfn.XLOOKUP($S120,カテゴリーリスト!$A:$A,カテゴリーリスト!$D:$D,,0))</f>
        <v/>
      </c>
      <c r="W120" s="3" t="str">
        <f>IF($S120="","",_xlfn.XLOOKUP($S120,カテゴリーリスト!$A:$A,カテゴリーリスト!$E:$E,,0))</f>
        <v/>
      </c>
      <c r="X120" s="70"/>
      <c r="Y120" s="18"/>
      <c r="Z120" s="18"/>
      <c r="AA120" s="18"/>
      <c r="AB120" s="18"/>
      <c r="AC120" s="18"/>
      <c r="AD120" s="18"/>
      <c r="AE120" s="21"/>
      <c r="AF120" s="21"/>
      <c r="AG120" s="21"/>
      <c r="AH120" s="18"/>
      <c r="AI120" s="71"/>
      <c r="AJ120" s="71"/>
      <c r="AK120" s="71"/>
      <c r="AL120" s="21"/>
      <c r="AM120" s="71"/>
      <c r="AN120" s="71"/>
      <c r="AO120" s="71"/>
      <c r="AP120" s="21"/>
      <c r="AQ120" s="21"/>
      <c r="AR120" s="19"/>
      <c r="AS120" s="21"/>
      <c r="AT120" s="18"/>
      <c r="AU120" s="65"/>
      <c r="AV120" s="65"/>
      <c r="AW120" s="65"/>
      <c r="AX120" s="65"/>
      <c r="AY120" s="65"/>
      <c r="AZ120" s="65"/>
      <c r="BA120" s="65"/>
      <c r="BB120" s="65"/>
      <c r="BC120" s="65"/>
      <c r="BD120" s="65"/>
      <c r="BE120" s="80"/>
      <c r="BF120" s="66"/>
      <c r="BG120" s="66"/>
      <c r="BH120" s="66"/>
      <c r="BI120" s="66"/>
      <c r="BJ120" s="104"/>
      <c r="BK120" s="20"/>
      <c r="BL120" s="20"/>
      <c r="BM120" s="17"/>
      <c r="BN120" s="20"/>
      <c r="BO120" s="20"/>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22"/>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23" t="str">
        <f t="shared" si="12"/>
        <v>0114-01</v>
      </c>
      <c r="HE120" s="23" t="str">
        <f t="shared" si="13"/>
        <v>0114-02</v>
      </c>
      <c r="HF120" s="23" t="str">
        <f t="shared" si="14"/>
        <v>0114-03</v>
      </c>
      <c r="HG120" s="23" t="str">
        <f t="shared" si="15"/>
        <v>0114-04</v>
      </c>
      <c r="HH120" s="23" t="str">
        <f t="shared" si="16"/>
        <v>0114-05</v>
      </c>
      <c r="HI120" s="23" t="str">
        <f t="shared" si="17"/>
        <v>0114-06</v>
      </c>
      <c r="HJ120" s="23" t="str">
        <f t="shared" si="18"/>
        <v>0114-07</v>
      </c>
      <c r="HK120" s="23" t="str">
        <f t="shared" si="19"/>
        <v>0114-08</v>
      </c>
      <c r="HL120" s="23" t="str">
        <f t="shared" si="20"/>
        <v>0114-09</v>
      </c>
      <c r="HM120" s="23" t="str">
        <f t="shared" si="21"/>
        <v>0114-10</v>
      </c>
    </row>
    <row r="121" spans="1:221" s="15" customFormat="1" ht="19.5" x14ac:dyDescent="0.4">
      <c r="A121" s="3" t="str">
        <f t="shared" si="11"/>
        <v>0115</v>
      </c>
      <c r="B121" s="18"/>
      <c r="C121" s="18"/>
      <c r="D121" s="18"/>
      <c r="E121" s="18"/>
      <c r="F121" s="18"/>
      <c r="G121" s="18"/>
      <c r="H121" s="18"/>
      <c r="I121" s="18"/>
      <c r="J121" s="3" t="str">
        <f>IF($I121="","",_xlfn.XLOOKUP($I121,カテゴリーリスト!$A:$A,カテゴリーリスト!$B:$B,,0))</f>
        <v/>
      </c>
      <c r="K121" s="3" t="str">
        <f>IF($I121="","",_xlfn.XLOOKUP($I121,カテゴリーリスト!$A:$A,カテゴリーリスト!$C:$C,,0))</f>
        <v/>
      </c>
      <c r="L121" s="3" t="str">
        <f>IF($I121="","",_xlfn.XLOOKUP($I121,カテゴリーリスト!$A:$A,カテゴリーリスト!$D:$D,,0))</f>
        <v/>
      </c>
      <c r="M121" s="3" t="str">
        <f>IF($I121="","",_xlfn.XLOOKUP($I121,カテゴリーリスト!$A:$A,カテゴリーリスト!$E:$E,,0))</f>
        <v/>
      </c>
      <c r="N121" s="18"/>
      <c r="O121" s="3" t="str">
        <f>IF($N121="","",_xlfn.XLOOKUP($N121,カテゴリーリスト!$A:$A,カテゴリーリスト!$B:$B,,0))</f>
        <v/>
      </c>
      <c r="P121" s="3" t="str">
        <f>IF($N121="","",_xlfn.XLOOKUP($N121,カテゴリーリスト!$A:$A,カテゴリーリスト!$C:$C,,0))</f>
        <v/>
      </c>
      <c r="Q121" s="3" t="str">
        <f>IF($N121="","",_xlfn.XLOOKUP($N121,カテゴリーリスト!$A:$A,カテゴリーリスト!$D:$D,,0))</f>
        <v/>
      </c>
      <c r="R121" s="3" t="str">
        <f>IF($N121="","",_xlfn.XLOOKUP($N121,カテゴリーリスト!$A:$A,カテゴリーリスト!$E:$E,,0))</f>
        <v/>
      </c>
      <c r="S121" s="18"/>
      <c r="T121" s="3" t="str">
        <f>IF($S121="","",_xlfn.XLOOKUP($S121,カテゴリーリスト!$A:$A,カテゴリーリスト!$B:$B,,0))</f>
        <v/>
      </c>
      <c r="U121" s="3" t="str">
        <f>IF($S121="","",_xlfn.XLOOKUP($S121,カテゴリーリスト!$A:$A,カテゴリーリスト!$C:$C,,0))</f>
        <v/>
      </c>
      <c r="V121" s="3" t="str">
        <f>IF($S121="","",_xlfn.XLOOKUP($S121,カテゴリーリスト!$A:$A,カテゴリーリスト!$D:$D,,0))</f>
        <v/>
      </c>
      <c r="W121" s="3" t="str">
        <f>IF($S121="","",_xlfn.XLOOKUP($S121,カテゴリーリスト!$A:$A,カテゴリーリスト!$E:$E,,0))</f>
        <v/>
      </c>
      <c r="X121" s="70"/>
      <c r="Y121" s="18"/>
      <c r="Z121" s="18"/>
      <c r="AA121" s="18"/>
      <c r="AB121" s="18"/>
      <c r="AC121" s="18"/>
      <c r="AD121" s="18"/>
      <c r="AE121" s="21"/>
      <c r="AF121" s="21"/>
      <c r="AG121" s="21"/>
      <c r="AH121" s="18"/>
      <c r="AI121" s="71"/>
      <c r="AJ121" s="71"/>
      <c r="AK121" s="71"/>
      <c r="AL121" s="21"/>
      <c r="AM121" s="71"/>
      <c r="AN121" s="71"/>
      <c r="AO121" s="71"/>
      <c r="AP121" s="21"/>
      <c r="AQ121" s="21"/>
      <c r="AR121" s="19"/>
      <c r="AS121" s="21"/>
      <c r="AT121" s="18"/>
      <c r="AU121" s="65"/>
      <c r="AV121" s="65"/>
      <c r="AW121" s="65"/>
      <c r="AX121" s="65"/>
      <c r="AY121" s="65"/>
      <c r="AZ121" s="65"/>
      <c r="BA121" s="65"/>
      <c r="BB121" s="65"/>
      <c r="BC121" s="65"/>
      <c r="BD121" s="65"/>
      <c r="BE121" s="80"/>
      <c r="BF121" s="66"/>
      <c r="BG121" s="66"/>
      <c r="BH121" s="66"/>
      <c r="BI121" s="66"/>
      <c r="BJ121" s="104"/>
      <c r="BK121" s="20"/>
      <c r="BL121" s="20"/>
      <c r="BM121" s="17"/>
      <c r="BN121" s="20"/>
      <c r="BO121" s="20"/>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22"/>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23" t="str">
        <f t="shared" si="12"/>
        <v>0115-01</v>
      </c>
      <c r="HE121" s="23" t="str">
        <f t="shared" si="13"/>
        <v>0115-02</v>
      </c>
      <c r="HF121" s="23" t="str">
        <f t="shared" si="14"/>
        <v>0115-03</v>
      </c>
      <c r="HG121" s="23" t="str">
        <f t="shared" si="15"/>
        <v>0115-04</v>
      </c>
      <c r="HH121" s="23" t="str">
        <f t="shared" si="16"/>
        <v>0115-05</v>
      </c>
      <c r="HI121" s="23" t="str">
        <f t="shared" si="17"/>
        <v>0115-06</v>
      </c>
      <c r="HJ121" s="23" t="str">
        <f t="shared" si="18"/>
        <v>0115-07</v>
      </c>
      <c r="HK121" s="23" t="str">
        <f t="shared" si="19"/>
        <v>0115-08</v>
      </c>
      <c r="HL121" s="23" t="str">
        <f t="shared" si="20"/>
        <v>0115-09</v>
      </c>
      <c r="HM121" s="23" t="str">
        <f t="shared" si="21"/>
        <v>0115-10</v>
      </c>
    </row>
    <row r="122" spans="1:221" s="15" customFormat="1" ht="19.5" x14ac:dyDescent="0.4">
      <c r="A122" s="3" t="str">
        <f t="shared" si="11"/>
        <v>0116</v>
      </c>
      <c r="B122" s="18"/>
      <c r="C122" s="18"/>
      <c r="D122" s="18"/>
      <c r="E122" s="18"/>
      <c r="F122" s="18"/>
      <c r="G122" s="18"/>
      <c r="H122" s="18"/>
      <c r="I122" s="18"/>
      <c r="J122" s="3" t="str">
        <f>IF($I122="","",_xlfn.XLOOKUP($I122,カテゴリーリスト!$A:$A,カテゴリーリスト!$B:$B,,0))</f>
        <v/>
      </c>
      <c r="K122" s="3" t="str">
        <f>IF($I122="","",_xlfn.XLOOKUP($I122,カテゴリーリスト!$A:$A,カテゴリーリスト!$C:$C,,0))</f>
        <v/>
      </c>
      <c r="L122" s="3" t="str">
        <f>IF($I122="","",_xlfn.XLOOKUP($I122,カテゴリーリスト!$A:$A,カテゴリーリスト!$D:$D,,0))</f>
        <v/>
      </c>
      <c r="M122" s="3" t="str">
        <f>IF($I122="","",_xlfn.XLOOKUP($I122,カテゴリーリスト!$A:$A,カテゴリーリスト!$E:$E,,0))</f>
        <v/>
      </c>
      <c r="N122" s="18"/>
      <c r="O122" s="3" t="str">
        <f>IF($N122="","",_xlfn.XLOOKUP($N122,カテゴリーリスト!$A:$A,カテゴリーリスト!$B:$B,,0))</f>
        <v/>
      </c>
      <c r="P122" s="3" t="str">
        <f>IF($N122="","",_xlfn.XLOOKUP($N122,カテゴリーリスト!$A:$A,カテゴリーリスト!$C:$C,,0))</f>
        <v/>
      </c>
      <c r="Q122" s="3" t="str">
        <f>IF($N122="","",_xlfn.XLOOKUP($N122,カテゴリーリスト!$A:$A,カテゴリーリスト!$D:$D,,0))</f>
        <v/>
      </c>
      <c r="R122" s="3" t="str">
        <f>IF($N122="","",_xlfn.XLOOKUP($N122,カテゴリーリスト!$A:$A,カテゴリーリスト!$E:$E,,0))</f>
        <v/>
      </c>
      <c r="S122" s="18"/>
      <c r="T122" s="3" t="str">
        <f>IF($S122="","",_xlfn.XLOOKUP($S122,カテゴリーリスト!$A:$A,カテゴリーリスト!$B:$B,,0))</f>
        <v/>
      </c>
      <c r="U122" s="3" t="str">
        <f>IF($S122="","",_xlfn.XLOOKUP($S122,カテゴリーリスト!$A:$A,カテゴリーリスト!$C:$C,,0))</f>
        <v/>
      </c>
      <c r="V122" s="3" t="str">
        <f>IF($S122="","",_xlfn.XLOOKUP($S122,カテゴリーリスト!$A:$A,カテゴリーリスト!$D:$D,,0))</f>
        <v/>
      </c>
      <c r="W122" s="3" t="str">
        <f>IF($S122="","",_xlfn.XLOOKUP($S122,カテゴリーリスト!$A:$A,カテゴリーリスト!$E:$E,,0))</f>
        <v/>
      </c>
      <c r="X122" s="70"/>
      <c r="Y122" s="18"/>
      <c r="Z122" s="18"/>
      <c r="AA122" s="18"/>
      <c r="AB122" s="18"/>
      <c r="AC122" s="18"/>
      <c r="AD122" s="18"/>
      <c r="AE122" s="21"/>
      <c r="AF122" s="21"/>
      <c r="AG122" s="21"/>
      <c r="AH122" s="18"/>
      <c r="AI122" s="71"/>
      <c r="AJ122" s="71"/>
      <c r="AK122" s="71"/>
      <c r="AL122" s="21"/>
      <c r="AM122" s="71"/>
      <c r="AN122" s="71"/>
      <c r="AO122" s="71"/>
      <c r="AP122" s="21"/>
      <c r="AQ122" s="21"/>
      <c r="AR122" s="19"/>
      <c r="AS122" s="21"/>
      <c r="AT122" s="18"/>
      <c r="AU122" s="65"/>
      <c r="AV122" s="65"/>
      <c r="AW122" s="65"/>
      <c r="AX122" s="65"/>
      <c r="AY122" s="65"/>
      <c r="AZ122" s="65"/>
      <c r="BA122" s="65"/>
      <c r="BB122" s="65"/>
      <c r="BC122" s="65"/>
      <c r="BD122" s="65"/>
      <c r="BE122" s="80"/>
      <c r="BF122" s="66"/>
      <c r="BG122" s="66"/>
      <c r="BH122" s="66"/>
      <c r="BI122" s="66"/>
      <c r="BJ122" s="104"/>
      <c r="BK122" s="20"/>
      <c r="BL122" s="20"/>
      <c r="BM122" s="17"/>
      <c r="BN122" s="20"/>
      <c r="BO122" s="20"/>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22"/>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23" t="str">
        <f t="shared" si="12"/>
        <v>0116-01</v>
      </c>
      <c r="HE122" s="23" t="str">
        <f t="shared" si="13"/>
        <v>0116-02</v>
      </c>
      <c r="HF122" s="23" t="str">
        <f t="shared" si="14"/>
        <v>0116-03</v>
      </c>
      <c r="HG122" s="23" t="str">
        <f t="shared" si="15"/>
        <v>0116-04</v>
      </c>
      <c r="HH122" s="23" t="str">
        <f t="shared" si="16"/>
        <v>0116-05</v>
      </c>
      <c r="HI122" s="23" t="str">
        <f t="shared" si="17"/>
        <v>0116-06</v>
      </c>
      <c r="HJ122" s="23" t="str">
        <f t="shared" si="18"/>
        <v>0116-07</v>
      </c>
      <c r="HK122" s="23" t="str">
        <f t="shared" si="19"/>
        <v>0116-08</v>
      </c>
      <c r="HL122" s="23" t="str">
        <f t="shared" si="20"/>
        <v>0116-09</v>
      </c>
      <c r="HM122" s="23" t="str">
        <f t="shared" si="21"/>
        <v>0116-10</v>
      </c>
    </row>
    <row r="123" spans="1:221" s="15" customFormat="1" ht="19.5" x14ac:dyDescent="0.4">
      <c r="A123" s="3" t="str">
        <f t="shared" si="11"/>
        <v>0117</v>
      </c>
      <c r="B123" s="18"/>
      <c r="C123" s="18"/>
      <c r="D123" s="18"/>
      <c r="E123" s="18"/>
      <c r="F123" s="18"/>
      <c r="G123" s="18"/>
      <c r="H123" s="18"/>
      <c r="I123" s="18"/>
      <c r="J123" s="3" t="str">
        <f>IF($I123="","",_xlfn.XLOOKUP($I123,カテゴリーリスト!$A:$A,カテゴリーリスト!$B:$B,,0))</f>
        <v/>
      </c>
      <c r="K123" s="3" t="str">
        <f>IF($I123="","",_xlfn.XLOOKUP($I123,カテゴリーリスト!$A:$A,カテゴリーリスト!$C:$C,,0))</f>
        <v/>
      </c>
      <c r="L123" s="3" t="str">
        <f>IF($I123="","",_xlfn.XLOOKUP($I123,カテゴリーリスト!$A:$A,カテゴリーリスト!$D:$D,,0))</f>
        <v/>
      </c>
      <c r="M123" s="3" t="str">
        <f>IF($I123="","",_xlfn.XLOOKUP($I123,カテゴリーリスト!$A:$A,カテゴリーリスト!$E:$E,,0))</f>
        <v/>
      </c>
      <c r="N123" s="18"/>
      <c r="O123" s="3" t="str">
        <f>IF($N123="","",_xlfn.XLOOKUP($N123,カテゴリーリスト!$A:$A,カテゴリーリスト!$B:$B,,0))</f>
        <v/>
      </c>
      <c r="P123" s="3" t="str">
        <f>IF($N123="","",_xlfn.XLOOKUP($N123,カテゴリーリスト!$A:$A,カテゴリーリスト!$C:$C,,0))</f>
        <v/>
      </c>
      <c r="Q123" s="3" t="str">
        <f>IF($N123="","",_xlfn.XLOOKUP($N123,カテゴリーリスト!$A:$A,カテゴリーリスト!$D:$D,,0))</f>
        <v/>
      </c>
      <c r="R123" s="3" t="str">
        <f>IF($N123="","",_xlfn.XLOOKUP($N123,カテゴリーリスト!$A:$A,カテゴリーリスト!$E:$E,,0))</f>
        <v/>
      </c>
      <c r="S123" s="18"/>
      <c r="T123" s="3" t="str">
        <f>IF($S123="","",_xlfn.XLOOKUP($S123,カテゴリーリスト!$A:$A,カテゴリーリスト!$B:$B,,0))</f>
        <v/>
      </c>
      <c r="U123" s="3" t="str">
        <f>IF($S123="","",_xlfn.XLOOKUP($S123,カテゴリーリスト!$A:$A,カテゴリーリスト!$C:$C,,0))</f>
        <v/>
      </c>
      <c r="V123" s="3" t="str">
        <f>IF($S123="","",_xlfn.XLOOKUP($S123,カテゴリーリスト!$A:$A,カテゴリーリスト!$D:$D,,0))</f>
        <v/>
      </c>
      <c r="W123" s="3" t="str">
        <f>IF($S123="","",_xlfn.XLOOKUP($S123,カテゴリーリスト!$A:$A,カテゴリーリスト!$E:$E,,0))</f>
        <v/>
      </c>
      <c r="X123" s="70"/>
      <c r="Y123" s="18"/>
      <c r="Z123" s="18"/>
      <c r="AA123" s="18"/>
      <c r="AB123" s="18"/>
      <c r="AC123" s="18"/>
      <c r="AD123" s="18"/>
      <c r="AE123" s="21"/>
      <c r="AF123" s="21"/>
      <c r="AG123" s="21"/>
      <c r="AH123" s="18"/>
      <c r="AI123" s="71"/>
      <c r="AJ123" s="71"/>
      <c r="AK123" s="71"/>
      <c r="AL123" s="21"/>
      <c r="AM123" s="71"/>
      <c r="AN123" s="71"/>
      <c r="AO123" s="71"/>
      <c r="AP123" s="21"/>
      <c r="AQ123" s="21"/>
      <c r="AR123" s="19"/>
      <c r="AS123" s="21"/>
      <c r="AT123" s="18"/>
      <c r="AU123" s="65"/>
      <c r="AV123" s="65"/>
      <c r="AW123" s="65"/>
      <c r="AX123" s="65"/>
      <c r="AY123" s="65"/>
      <c r="AZ123" s="65"/>
      <c r="BA123" s="65"/>
      <c r="BB123" s="65"/>
      <c r="BC123" s="65"/>
      <c r="BD123" s="65"/>
      <c r="BE123" s="80"/>
      <c r="BF123" s="66"/>
      <c r="BG123" s="66"/>
      <c r="BH123" s="66"/>
      <c r="BI123" s="66"/>
      <c r="BJ123" s="104"/>
      <c r="BK123" s="20"/>
      <c r="BL123" s="20"/>
      <c r="BM123" s="17"/>
      <c r="BN123" s="20"/>
      <c r="BO123" s="20"/>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22"/>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23" t="str">
        <f t="shared" si="12"/>
        <v>0117-01</v>
      </c>
      <c r="HE123" s="23" t="str">
        <f t="shared" si="13"/>
        <v>0117-02</v>
      </c>
      <c r="HF123" s="23" t="str">
        <f t="shared" si="14"/>
        <v>0117-03</v>
      </c>
      <c r="HG123" s="23" t="str">
        <f t="shared" si="15"/>
        <v>0117-04</v>
      </c>
      <c r="HH123" s="23" t="str">
        <f t="shared" si="16"/>
        <v>0117-05</v>
      </c>
      <c r="HI123" s="23" t="str">
        <f t="shared" si="17"/>
        <v>0117-06</v>
      </c>
      <c r="HJ123" s="23" t="str">
        <f t="shared" si="18"/>
        <v>0117-07</v>
      </c>
      <c r="HK123" s="23" t="str">
        <f t="shared" si="19"/>
        <v>0117-08</v>
      </c>
      <c r="HL123" s="23" t="str">
        <f t="shared" si="20"/>
        <v>0117-09</v>
      </c>
      <c r="HM123" s="23" t="str">
        <f t="shared" si="21"/>
        <v>0117-10</v>
      </c>
    </row>
    <row r="124" spans="1:221" s="15" customFormat="1" ht="19.5" x14ac:dyDescent="0.4">
      <c r="A124" s="3" t="str">
        <f t="shared" si="11"/>
        <v>0118</v>
      </c>
      <c r="B124" s="18"/>
      <c r="C124" s="18"/>
      <c r="D124" s="18"/>
      <c r="E124" s="18"/>
      <c r="F124" s="18"/>
      <c r="G124" s="18"/>
      <c r="H124" s="18"/>
      <c r="I124" s="18"/>
      <c r="J124" s="3" t="str">
        <f>IF($I124="","",_xlfn.XLOOKUP($I124,カテゴリーリスト!$A:$A,カテゴリーリスト!$B:$B,,0))</f>
        <v/>
      </c>
      <c r="K124" s="3" t="str">
        <f>IF($I124="","",_xlfn.XLOOKUP($I124,カテゴリーリスト!$A:$A,カテゴリーリスト!$C:$C,,0))</f>
        <v/>
      </c>
      <c r="L124" s="3" t="str">
        <f>IF($I124="","",_xlfn.XLOOKUP($I124,カテゴリーリスト!$A:$A,カテゴリーリスト!$D:$D,,0))</f>
        <v/>
      </c>
      <c r="M124" s="3" t="str">
        <f>IF($I124="","",_xlfn.XLOOKUP($I124,カテゴリーリスト!$A:$A,カテゴリーリスト!$E:$E,,0))</f>
        <v/>
      </c>
      <c r="N124" s="18"/>
      <c r="O124" s="3" t="str">
        <f>IF($N124="","",_xlfn.XLOOKUP($N124,カテゴリーリスト!$A:$A,カテゴリーリスト!$B:$B,,0))</f>
        <v/>
      </c>
      <c r="P124" s="3" t="str">
        <f>IF($N124="","",_xlfn.XLOOKUP($N124,カテゴリーリスト!$A:$A,カテゴリーリスト!$C:$C,,0))</f>
        <v/>
      </c>
      <c r="Q124" s="3" t="str">
        <f>IF($N124="","",_xlfn.XLOOKUP($N124,カテゴリーリスト!$A:$A,カテゴリーリスト!$D:$D,,0))</f>
        <v/>
      </c>
      <c r="R124" s="3" t="str">
        <f>IF($N124="","",_xlfn.XLOOKUP($N124,カテゴリーリスト!$A:$A,カテゴリーリスト!$E:$E,,0))</f>
        <v/>
      </c>
      <c r="S124" s="18"/>
      <c r="T124" s="3" t="str">
        <f>IF($S124="","",_xlfn.XLOOKUP($S124,カテゴリーリスト!$A:$A,カテゴリーリスト!$B:$B,,0))</f>
        <v/>
      </c>
      <c r="U124" s="3" t="str">
        <f>IF($S124="","",_xlfn.XLOOKUP($S124,カテゴリーリスト!$A:$A,カテゴリーリスト!$C:$C,,0))</f>
        <v/>
      </c>
      <c r="V124" s="3" t="str">
        <f>IF($S124="","",_xlfn.XLOOKUP($S124,カテゴリーリスト!$A:$A,カテゴリーリスト!$D:$D,,0))</f>
        <v/>
      </c>
      <c r="W124" s="3" t="str">
        <f>IF($S124="","",_xlfn.XLOOKUP($S124,カテゴリーリスト!$A:$A,カテゴリーリスト!$E:$E,,0))</f>
        <v/>
      </c>
      <c r="X124" s="70"/>
      <c r="Y124" s="18"/>
      <c r="Z124" s="18"/>
      <c r="AA124" s="18"/>
      <c r="AB124" s="18"/>
      <c r="AC124" s="18"/>
      <c r="AD124" s="18"/>
      <c r="AE124" s="21"/>
      <c r="AF124" s="21"/>
      <c r="AG124" s="21"/>
      <c r="AH124" s="18"/>
      <c r="AI124" s="71"/>
      <c r="AJ124" s="71"/>
      <c r="AK124" s="71"/>
      <c r="AL124" s="21"/>
      <c r="AM124" s="71"/>
      <c r="AN124" s="71"/>
      <c r="AO124" s="71"/>
      <c r="AP124" s="21"/>
      <c r="AQ124" s="21"/>
      <c r="AR124" s="19"/>
      <c r="AS124" s="21"/>
      <c r="AT124" s="18"/>
      <c r="AU124" s="65"/>
      <c r="AV124" s="65"/>
      <c r="AW124" s="65"/>
      <c r="AX124" s="65"/>
      <c r="AY124" s="65"/>
      <c r="AZ124" s="65"/>
      <c r="BA124" s="65"/>
      <c r="BB124" s="65"/>
      <c r="BC124" s="65"/>
      <c r="BD124" s="65"/>
      <c r="BE124" s="80"/>
      <c r="BF124" s="66"/>
      <c r="BG124" s="66"/>
      <c r="BH124" s="66"/>
      <c r="BI124" s="66"/>
      <c r="BJ124" s="104"/>
      <c r="BK124" s="20"/>
      <c r="BL124" s="20"/>
      <c r="BM124" s="17"/>
      <c r="BN124" s="20"/>
      <c r="BO124" s="20"/>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22"/>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23" t="str">
        <f t="shared" si="12"/>
        <v>0118-01</v>
      </c>
      <c r="HE124" s="23" t="str">
        <f t="shared" si="13"/>
        <v>0118-02</v>
      </c>
      <c r="HF124" s="23" t="str">
        <f t="shared" si="14"/>
        <v>0118-03</v>
      </c>
      <c r="HG124" s="23" t="str">
        <f t="shared" si="15"/>
        <v>0118-04</v>
      </c>
      <c r="HH124" s="23" t="str">
        <f t="shared" si="16"/>
        <v>0118-05</v>
      </c>
      <c r="HI124" s="23" t="str">
        <f t="shared" si="17"/>
        <v>0118-06</v>
      </c>
      <c r="HJ124" s="23" t="str">
        <f t="shared" si="18"/>
        <v>0118-07</v>
      </c>
      <c r="HK124" s="23" t="str">
        <f t="shared" si="19"/>
        <v>0118-08</v>
      </c>
      <c r="HL124" s="23" t="str">
        <f t="shared" si="20"/>
        <v>0118-09</v>
      </c>
      <c r="HM124" s="23" t="str">
        <f t="shared" si="21"/>
        <v>0118-10</v>
      </c>
    </row>
    <row r="125" spans="1:221" s="15" customFormat="1" ht="19.5" x14ac:dyDescent="0.4">
      <c r="A125" s="3" t="str">
        <f t="shared" si="11"/>
        <v>0119</v>
      </c>
      <c r="B125" s="18"/>
      <c r="C125" s="18"/>
      <c r="D125" s="18"/>
      <c r="E125" s="18"/>
      <c r="F125" s="18"/>
      <c r="G125" s="18"/>
      <c r="H125" s="18"/>
      <c r="I125" s="18"/>
      <c r="J125" s="3" t="str">
        <f>IF($I125="","",_xlfn.XLOOKUP($I125,カテゴリーリスト!$A:$A,カテゴリーリスト!$B:$B,,0))</f>
        <v/>
      </c>
      <c r="K125" s="3" t="str">
        <f>IF($I125="","",_xlfn.XLOOKUP($I125,カテゴリーリスト!$A:$A,カテゴリーリスト!$C:$C,,0))</f>
        <v/>
      </c>
      <c r="L125" s="3" t="str">
        <f>IF($I125="","",_xlfn.XLOOKUP($I125,カテゴリーリスト!$A:$A,カテゴリーリスト!$D:$D,,0))</f>
        <v/>
      </c>
      <c r="M125" s="3" t="str">
        <f>IF($I125="","",_xlfn.XLOOKUP($I125,カテゴリーリスト!$A:$A,カテゴリーリスト!$E:$E,,0))</f>
        <v/>
      </c>
      <c r="N125" s="18"/>
      <c r="O125" s="3" t="str">
        <f>IF($N125="","",_xlfn.XLOOKUP($N125,カテゴリーリスト!$A:$A,カテゴリーリスト!$B:$B,,0))</f>
        <v/>
      </c>
      <c r="P125" s="3" t="str">
        <f>IF($N125="","",_xlfn.XLOOKUP($N125,カテゴリーリスト!$A:$A,カテゴリーリスト!$C:$C,,0))</f>
        <v/>
      </c>
      <c r="Q125" s="3" t="str">
        <f>IF($N125="","",_xlfn.XLOOKUP($N125,カテゴリーリスト!$A:$A,カテゴリーリスト!$D:$D,,0))</f>
        <v/>
      </c>
      <c r="R125" s="3" t="str">
        <f>IF($N125="","",_xlfn.XLOOKUP($N125,カテゴリーリスト!$A:$A,カテゴリーリスト!$E:$E,,0))</f>
        <v/>
      </c>
      <c r="S125" s="18"/>
      <c r="T125" s="3" t="str">
        <f>IF($S125="","",_xlfn.XLOOKUP($S125,カテゴリーリスト!$A:$A,カテゴリーリスト!$B:$B,,0))</f>
        <v/>
      </c>
      <c r="U125" s="3" t="str">
        <f>IF($S125="","",_xlfn.XLOOKUP($S125,カテゴリーリスト!$A:$A,カテゴリーリスト!$C:$C,,0))</f>
        <v/>
      </c>
      <c r="V125" s="3" t="str">
        <f>IF($S125="","",_xlfn.XLOOKUP($S125,カテゴリーリスト!$A:$A,カテゴリーリスト!$D:$D,,0))</f>
        <v/>
      </c>
      <c r="W125" s="3" t="str">
        <f>IF($S125="","",_xlfn.XLOOKUP($S125,カテゴリーリスト!$A:$A,カテゴリーリスト!$E:$E,,0))</f>
        <v/>
      </c>
      <c r="X125" s="70"/>
      <c r="Y125" s="18"/>
      <c r="Z125" s="18"/>
      <c r="AA125" s="18"/>
      <c r="AB125" s="18"/>
      <c r="AC125" s="18"/>
      <c r="AD125" s="18"/>
      <c r="AE125" s="21"/>
      <c r="AF125" s="21"/>
      <c r="AG125" s="21"/>
      <c r="AH125" s="18"/>
      <c r="AI125" s="71"/>
      <c r="AJ125" s="71"/>
      <c r="AK125" s="71"/>
      <c r="AL125" s="21"/>
      <c r="AM125" s="71"/>
      <c r="AN125" s="71"/>
      <c r="AO125" s="71"/>
      <c r="AP125" s="21"/>
      <c r="AQ125" s="21"/>
      <c r="AR125" s="19"/>
      <c r="AS125" s="21"/>
      <c r="AT125" s="18"/>
      <c r="AU125" s="65"/>
      <c r="AV125" s="65"/>
      <c r="AW125" s="65"/>
      <c r="AX125" s="65"/>
      <c r="AY125" s="65"/>
      <c r="AZ125" s="65"/>
      <c r="BA125" s="65"/>
      <c r="BB125" s="65"/>
      <c r="BC125" s="65"/>
      <c r="BD125" s="65"/>
      <c r="BE125" s="80"/>
      <c r="BF125" s="66"/>
      <c r="BG125" s="66"/>
      <c r="BH125" s="66"/>
      <c r="BI125" s="66"/>
      <c r="BJ125" s="104"/>
      <c r="BK125" s="20"/>
      <c r="BL125" s="20"/>
      <c r="BM125" s="17"/>
      <c r="BN125" s="20"/>
      <c r="BO125" s="20"/>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22"/>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23" t="str">
        <f t="shared" si="12"/>
        <v>0119-01</v>
      </c>
      <c r="HE125" s="23" t="str">
        <f t="shared" si="13"/>
        <v>0119-02</v>
      </c>
      <c r="HF125" s="23" t="str">
        <f t="shared" si="14"/>
        <v>0119-03</v>
      </c>
      <c r="HG125" s="23" t="str">
        <f t="shared" si="15"/>
        <v>0119-04</v>
      </c>
      <c r="HH125" s="23" t="str">
        <f t="shared" si="16"/>
        <v>0119-05</v>
      </c>
      <c r="HI125" s="23" t="str">
        <f t="shared" si="17"/>
        <v>0119-06</v>
      </c>
      <c r="HJ125" s="23" t="str">
        <f t="shared" si="18"/>
        <v>0119-07</v>
      </c>
      <c r="HK125" s="23" t="str">
        <f t="shared" si="19"/>
        <v>0119-08</v>
      </c>
      <c r="HL125" s="23" t="str">
        <f t="shared" si="20"/>
        <v>0119-09</v>
      </c>
      <c r="HM125" s="23" t="str">
        <f t="shared" si="21"/>
        <v>0119-10</v>
      </c>
    </row>
    <row r="126" spans="1:221" s="15" customFormat="1" ht="19.5" x14ac:dyDescent="0.4">
      <c r="A126" s="3" t="str">
        <f t="shared" si="11"/>
        <v>0120</v>
      </c>
      <c r="B126" s="18"/>
      <c r="C126" s="18"/>
      <c r="D126" s="18"/>
      <c r="E126" s="18"/>
      <c r="F126" s="18"/>
      <c r="G126" s="18"/>
      <c r="H126" s="18"/>
      <c r="I126" s="18"/>
      <c r="J126" s="3" t="str">
        <f>IF($I126="","",_xlfn.XLOOKUP($I126,カテゴリーリスト!$A:$A,カテゴリーリスト!$B:$B,,0))</f>
        <v/>
      </c>
      <c r="K126" s="3" t="str">
        <f>IF($I126="","",_xlfn.XLOOKUP($I126,カテゴリーリスト!$A:$A,カテゴリーリスト!$C:$C,,0))</f>
        <v/>
      </c>
      <c r="L126" s="3" t="str">
        <f>IF($I126="","",_xlfn.XLOOKUP($I126,カテゴリーリスト!$A:$A,カテゴリーリスト!$D:$D,,0))</f>
        <v/>
      </c>
      <c r="M126" s="3" t="str">
        <f>IF($I126="","",_xlfn.XLOOKUP($I126,カテゴリーリスト!$A:$A,カテゴリーリスト!$E:$E,,0))</f>
        <v/>
      </c>
      <c r="N126" s="18"/>
      <c r="O126" s="3" t="str">
        <f>IF($N126="","",_xlfn.XLOOKUP($N126,カテゴリーリスト!$A:$A,カテゴリーリスト!$B:$B,,0))</f>
        <v/>
      </c>
      <c r="P126" s="3" t="str">
        <f>IF($N126="","",_xlfn.XLOOKUP($N126,カテゴリーリスト!$A:$A,カテゴリーリスト!$C:$C,,0))</f>
        <v/>
      </c>
      <c r="Q126" s="3" t="str">
        <f>IF($N126="","",_xlfn.XLOOKUP($N126,カテゴリーリスト!$A:$A,カテゴリーリスト!$D:$D,,0))</f>
        <v/>
      </c>
      <c r="R126" s="3" t="str">
        <f>IF($N126="","",_xlfn.XLOOKUP($N126,カテゴリーリスト!$A:$A,カテゴリーリスト!$E:$E,,0))</f>
        <v/>
      </c>
      <c r="S126" s="18"/>
      <c r="T126" s="3" t="str">
        <f>IF($S126="","",_xlfn.XLOOKUP($S126,カテゴリーリスト!$A:$A,カテゴリーリスト!$B:$B,,0))</f>
        <v/>
      </c>
      <c r="U126" s="3" t="str">
        <f>IF($S126="","",_xlfn.XLOOKUP($S126,カテゴリーリスト!$A:$A,カテゴリーリスト!$C:$C,,0))</f>
        <v/>
      </c>
      <c r="V126" s="3" t="str">
        <f>IF($S126="","",_xlfn.XLOOKUP($S126,カテゴリーリスト!$A:$A,カテゴリーリスト!$D:$D,,0))</f>
        <v/>
      </c>
      <c r="W126" s="3" t="str">
        <f>IF($S126="","",_xlfn.XLOOKUP($S126,カテゴリーリスト!$A:$A,カテゴリーリスト!$E:$E,,0))</f>
        <v/>
      </c>
      <c r="X126" s="70"/>
      <c r="Y126" s="18"/>
      <c r="Z126" s="18"/>
      <c r="AA126" s="18"/>
      <c r="AB126" s="18"/>
      <c r="AC126" s="18"/>
      <c r="AD126" s="18"/>
      <c r="AE126" s="21"/>
      <c r="AF126" s="21"/>
      <c r="AG126" s="21"/>
      <c r="AH126" s="18"/>
      <c r="AI126" s="71"/>
      <c r="AJ126" s="71"/>
      <c r="AK126" s="71"/>
      <c r="AL126" s="21"/>
      <c r="AM126" s="71"/>
      <c r="AN126" s="71"/>
      <c r="AO126" s="71"/>
      <c r="AP126" s="21"/>
      <c r="AQ126" s="21"/>
      <c r="AR126" s="19"/>
      <c r="AS126" s="21"/>
      <c r="AT126" s="18"/>
      <c r="AU126" s="65"/>
      <c r="AV126" s="65"/>
      <c r="AW126" s="65"/>
      <c r="AX126" s="65"/>
      <c r="AY126" s="65"/>
      <c r="AZ126" s="65"/>
      <c r="BA126" s="65"/>
      <c r="BB126" s="65"/>
      <c r="BC126" s="65"/>
      <c r="BD126" s="65"/>
      <c r="BE126" s="80"/>
      <c r="BF126" s="66"/>
      <c r="BG126" s="66"/>
      <c r="BH126" s="66"/>
      <c r="BI126" s="66"/>
      <c r="BJ126" s="104"/>
      <c r="BK126" s="20"/>
      <c r="BL126" s="20"/>
      <c r="BM126" s="17"/>
      <c r="BN126" s="20"/>
      <c r="BO126" s="20"/>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22"/>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23" t="str">
        <f t="shared" si="12"/>
        <v>0120-01</v>
      </c>
      <c r="HE126" s="23" t="str">
        <f t="shared" si="13"/>
        <v>0120-02</v>
      </c>
      <c r="HF126" s="23" t="str">
        <f t="shared" si="14"/>
        <v>0120-03</v>
      </c>
      <c r="HG126" s="23" t="str">
        <f t="shared" si="15"/>
        <v>0120-04</v>
      </c>
      <c r="HH126" s="23" t="str">
        <f t="shared" si="16"/>
        <v>0120-05</v>
      </c>
      <c r="HI126" s="23" t="str">
        <f t="shared" si="17"/>
        <v>0120-06</v>
      </c>
      <c r="HJ126" s="23" t="str">
        <f t="shared" si="18"/>
        <v>0120-07</v>
      </c>
      <c r="HK126" s="23" t="str">
        <f t="shared" si="19"/>
        <v>0120-08</v>
      </c>
      <c r="HL126" s="23" t="str">
        <f t="shared" si="20"/>
        <v>0120-09</v>
      </c>
      <c r="HM126" s="23" t="str">
        <f t="shared" si="21"/>
        <v>0120-10</v>
      </c>
    </row>
    <row r="127" spans="1:221" s="15" customFormat="1" ht="19.5" x14ac:dyDescent="0.4">
      <c r="A127" s="3" t="str">
        <f t="shared" si="11"/>
        <v>0121</v>
      </c>
      <c r="B127" s="18"/>
      <c r="C127" s="18"/>
      <c r="D127" s="18"/>
      <c r="E127" s="18"/>
      <c r="F127" s="18"/>
      <c r="G127" s="18"/>
      <c r="H127" s="18"/>
      <c r="I127" s="18"/>
      <c r="J127" s="3" t="str">
        <f>IF($I127="","",_xlfn.XLOOKUP($I127,カテゴリーリスト!$A:$A,カテゴリーリスト!$B:$B,,0))</f>
        <v/>
      </c>
      <c r="K127" s="3" t="str">
        <f>IF($I127="","",_xlfn.XLOOKUP($I127,カテゴリーリスト!$A:$A,カテゴリーリスト!$C:$C,,0))</f>
        <v/>
      </c>
      <c r="L127" s="3" t="str">
        <f>IF($I127="","",_xlfn.XLOOKUP($I127,カテゴリーリスト!$A:$A,カテゴリーリスト!$D:$D,,0))</f>
        <v/>
      </c>
      <c r="M127" s="3" t="str">
        <f>IF($I127="","",_xlfn.XLOOKUP($I127,カテゴリーリスト!$A:$A,カテゴリーリスト!$E:$E,,0))</f>
        <v/>
      </c>
      <c r="N127" s="18"/>
      <c r="O127" s="3" t="str">
        <f>IF($N127="","",_xlfn.XLOOKUP($N127,カテゴリーリスト!$A:$A,カテゴリーリスト!$B:$B,,0))</f>
        <v/>
      </c>
      <c r="P127" s="3" t="str">
        <f>IF($N127="","",_xlfn.XLOOKUP($N127,カテゴリーリスト!$A:$A,カテゴリーリスト!$C:$C,,0))</f>
        <v/>
      </c>
      <c r="Q127" s="3" t="str">
        <f>IF($N127="","",_xlfn.XLOOKUP($N127,カテゴリーリスト!$A:$A,カテゴリーリスト!$D:$D,,0))</f>
        <v/>
      </c>
      <c r="R127" s="3" t="str">
        <f>IF($N127="","",_xlfn.XLOOKUP($N127,カテゴリーリスト!$A:$A,カテゴリーリスト!$E:$E,,0))</f>
        <v/>
      </c>
      <c r="S127" s="18"/>
      <c r="T127" s="3" t="str">
        <f>IF($S127="","",_xlfn.XLOOKUP($S127,カテゴリーリスト!$A:$A,カテゴリーリスト!$B:$B,,0))</f>
        <v/>
      </c>
      <c r="U127" s="3" t="str">
        <f>IF($S127="","",_xlfn.XLOOKUP($S127,カテゴリーリスト!$A:$A,カテゴリーリスト!$C:$C,,0))</f>
        <v/>
      </c>
      <c r="V127" s="3" t="str">
        <f>IF($S127="","",_xlfn.XLOOKUP($S127,カテゴリーリスト!$A:$A,カテゴリーリスト!$D:$D,,0))</f>
        <v/>
      </c>
      <c r="W127" s="3" t="str">
        <f>IF($S127="","",_xlfn.XLOOKUP($S127,カテゴリーリスト!$A:$A,カテゴリーリスト!$E:$E,,0))</f>
        <v/>
      </c>
      <c r="X127" s="70"/>
      <c r="Y127" s="18"/>
      <c r="Z127" s="18"/>
      <c r="AA127" s="18"/>
      <c r="AB127" s="18"/>
      <c r="AC127" s="18"/>
      <c r="AD127" s="18"/>
      <c r="AE127" s="21"/>
      <c r="AF127" s="21"/>
      <c r="AG127" s="21"/>
      <c r="AH127" s="18"/>
      <c r="AI127" s="71"/>
      <c r="AJ127" s="71"/>
      <c r="AK127" s="71"/>
      <c r="AL127" s="21"/>
      <c r="AM127" s="71"/>
      <c r="AN127" s="71"/>
      <c r="AO127" s="71"/>
      <c r="AP127" s="21"/>
      <c r="AQ127" s="21"/>
      <c r="AR127" s="19"/>
      <c r="AS127" s="21"/>
      <c r="AT127" s="18"/>
      <c r="AU127" s="65"/>
      <c r="AV127" s="65"/>
      <c r="AW127" s="65"/>
      <c r="AX127" s="65"/>
      <c r="AY127" s="65"/>
      <c r="AZ127" s="65"/>
      <c r="BA127" s="65"/>
      <c r="BB127" s="65"/>
      <c r="BC127" s="65"/>
      <c r="BD127" s="65"/>
      <c r="BE127" s="80"/>
      <c r="BF127" s="66"/>
      <c r="BG127" s="66"/>
      <c r="BH127" s="66"/>
      <c r="BI127" s="66"/>
      <c r="BJ127" s="104"/>
      <c r="BK127" s="20"/>
      <c r="BL127" s="20"/>
      <c r="BM127" s="17"/>
      <c r="BN127" s="20"/>
      <c r="BO127" s="20"/>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22"/>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23" t="str">
        <f t="shared" si="12"/>
        <v>0121-01</v>
      </c>
      <c r="HE127" s="23" t="str">
        <f t="shared" si="13"/>
        <v>0121-02</v>
      </c>
      <c r="HF127" s="23" t="str">
        <f t="shared" si="14"/>
        <v>0121-03</v>
      </c>
      <c r="HG127" s="23" t="str">
        <f t="shared" si="15"/>
        <v>0121-04</v>
      </c>
      <c r="HH127" s="23" t="str">
        <f t="shared" si="16"/>
        <v>0121-05</v>
      </c>
      <c r="HI127" s="23" t="str">
        <f t="shared" si="17"/>
        <v>0121-06</v>
      </c>
      <c r="HJ127" s="23" t="str">
        <f t="shared" si="18"/>
        <v>0121-07</v>
      </c>
      <c r="HK127" s="23" t="str">
        <f t="shared" si="19"/>
        <v>0121-08</v>
      </c>
      <c r="HL127" s="23" t="str">
        <f t="shared" si="20"/>
        <v>0121-09</v>
      </c>
      <c r="HM127" s="23" t="str">
        <f t="shared" si="21"/>
        <v>0121-10</v>
      </c>
    </row>
    <row r="128" spans="1:221" s="15" customFormat="1" ht="19.5" x14ac:dyDescent="0.4">
      <c r="A128" s="3" t="str">
        <f t="shared" si="11"/>
        <v>0122</v>
      </c>
      <c r="B128" s="18"/>
      <c r="C128" s="18"/>
      <c r="D128" s="18"/>
      <c r="E128" s="18"/>
      <c r="F128" s="18"/>
      <c r="G128" s="18"/>
      <c r="H128" s="18"/>
      <c r="I128" s="18"/>
      <c r="J128" s="3" t="str">
        <f>IF($I128="","",_xlfn.XLOOKUP($I128,カテゴリーリスト!$A:$A,カテゴリーリスト!$B:$B,,0))</f>
        <v/>
      </c>
      <c r="K128" s="3" t="str">
        <f>IF($I128="","",_xlfn.XLOOKUP($I128,カテゴリーリスト!$A:$A,カテゴリーリスト!$C:$C,,0))</f>
        <v/>
      </c>
      <c r="L128" s="3" t="str">
        <f>IF($I128="","",_xlfn.XLOOKUP($I128,カテゴリーリスト!$A:$A,カテゴリーリスト!$D:$D,,0))</f>
        <v/>
      </c>
      <c r="M128" s="3" t="str">
        <f>IF($I128="","",_xlfn.XLOOKUP($I128,カテゴリーリスト!$A:$A,カテゴリーリスト!$E:$E,,0))</f>
        <v/>
      </c>
      <c r="N128" s="18"/>
      <c r="O128" s="3" t="str">
        <f>IF($N128="","",_xlfn.XLOOKUP($N128,カテゴリーリスト!$A:$A,カテゴリーリスト!$B:$B,,0))</f>
        <v/>
      </c>
      <c r="P128" s="3" t="str">
        <f>IF($N128="","",_xlfn.XLOOKUP($N128,カテゴリーリスト!$A:$A,カテゴリーリスト!$C:$C,,0))</f>
        <v/>
      </c>
      <c r="Q128" s="3" t="str">
        <f>IF($N128="","",_xlfn.XLOOKUP($N128,カテゴリーリスト!$A:$A,カテゴリーリスト!$D:$D,,0))</f>
        <v/>
      </c>
      <c r="R128" s="3" t="str">
        <f>IF($N128="","",_xlfn.XLOOKUP($N128,カテゴリーリスト!$A:$A,カテゴリーリスト!$E:$E,,0))</f>
        <v/>
      </c>
      <c r="S128" s="18"/>
      <c r="T128" s="3" t="str">
        <f>IF($S128="","",_xlfn.XLOOKUP($S128,カテゴリーリスト!$A:$A,カテゴリーリスト!$B:$B,,0))</f>
        <v/>
      </c>
      <c r="U128" s="3" t="str">
        <f>IF($S128="","",_xlfn.XLOOKUP($S128,カテゴリーリスト!$A:$A,カテゴリーリスト!$C:$C,,0))</f>
        <v/>
      </c>
      <c r="V128" s="3" t="str">
        <f>IF($S128="","",_xlfn.XLOOKUP($S128,カテゴリーリスト!$A:$A,カテゴリーリスト!$D:$D,,0))</f>
        <v/>
      </c>
      <c r="W128" s="3" t="str">
        <f>IF($S128="","",_xlfn.XLOOKUP($S128,カテゴリーリスト!$A:$A,カテゴリーリスト!$E:$E,,0))</f>
        <v/>
      </c>
      <c r="X128" s="70"/>
      <c r="Y128" s="18"/>
      <c r="Z128" s="18"/>
      <c r="AA128" s="18"/>
      <c r="AB128" s="18"/>
      <c r="AC128" s="18"/>
      <c r="AD128" s="18"/>
      <c r="AE128" s="21"/>
      <c r="AF128" s="21"/>
      <c r="AG128" s="21"/>
      <c r="AH128" s="18"/>
      <c r="AI128" s="71"/>
      <c r="AJ128" s="71"/>
      <c r="AK128" s="71"/>
      <c r="AL128" s="21"/>
      <c r="AM128" s="71"/>
      <c r="AN128" s="71"/>
      <c r="AO128" s="71"/>
      <c r="AP128" s="21"/>
      <c r="AQ128" s="21"/>
      <c r="AR128" s="19"/>
      <c r="AS128" s="21"/>
      <c r="AT128" s="18"/>
      <c r="AU128" s="65"/>
      <c r="AV128" s="65"/>
      <c r="AW128" s="65"/>
      <c r="AX128" s="65"/>
      <c r="AY128" s="65"/>
      <c r="AZ128" s="65"/>
      <c r="BA128" s="65"/>
      <c r="BB128" s="65"/>
      <c r="BC128" s="65"/>
      <c r="BD128" s="65"/>
      <c r="BE128" s="80"/>
      <c r="BF128" s="66"/>
      <c r="BG128" s="66"/>
      <c r="BH128" s="66"/>
      <c r="BI128" s="66"/>
      <c r="BJ128" s="104"/>
      <c r="BK128" s="20"/>
      <c r="BL128" s="20"/>
      <c r="BM128" s="17"/>
      <c r="BN128" s="20"/>
      <c r="BO128" s="20"/>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22"/>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23" t="str">
        <f t="shared" si="12"/>
        <v>0122-01</v>
      </c>
      <c r="HE128" s="23" t="str">
        <f t="shared" si="13"/>
        <v>0122-02</v>
      </c>
      <c r="HF128" s="23" t="str">
        <f t="shared" si="14"/>
        <v>0122-03</v>
      </c>
      <c r="HG128" s="23" t="str">
        <f t="shared" si="15"/>
        <v>0122-04</v>
      </c>
      <c r="HH128" s="23" t="str">
        <f t="shared" si="16"/>
        <v>0122-05</v>
      </c>
      <c r="HI128" s="23" t="str">
        <f t="shared" si="17"/>
        <v>0122-06</v>
      </c>
      <c r="HJ128" s="23" t="str">
        <f t="shared" si="18"/>
        <v>0122-07</v>
      </c>
      <c r="HK128" s="23" t="str">
        <f t="shared" si="19"/>
        <v>0122-08</v>
      </c>
      <c r="HL128" s="23" t="str">
        <f t="shared" si="20"/>
        <v>0122-09</v>
      </c>
      <c r="HM128" s="23" t="str">
        <f t="shared" si="21"/>
        <v>0122-10</v>
      </c>
    </row>
    <row r="129" spans="1:221" s="15" customFormat="1" ht="19.5" x14ac:dyDescent="0.4">
      <c r="A129" s="3" t="str">
        <f t="shared" si="11"/>
        <v>0123</v>
      </c>
      <c r="B129" s="18"/>
      <c r="C129" s="18"/>
      <c r="D129" s="18"/>
      <c r="E129" s="18"/>
      <c r="F129" s="18"/>
      <c r="G129" s="18"/>
      <c r="H129" s="18"/>
      <c r="I129" s="18"/>
      <c r="J129" s="3" t="str">
        <f>IF($I129="","",_xlfn.XLOOKUP($I129,カテゴリーリスト!$A:$A,カテゴリーリスト!$B:$B,,0))</f>
        <v/>
      </c>
      <c r="K129" s="3" t="str">
        <f>IF($I129="","",_xlfn.XLOOKUP($I129,カテゴリーリスト!$A:$A,カテゴリーリスト!$C:$C,,0))</f>
        <v/>
      </c>
      <c r="L129" s="3" t="str">
        <f>IF($I129="","",_xlfn.XLOOKUP($I129,カテゴリーリスト!$A:$A,カテゴリーリスト!$D:$D,,0))</f>
        <v/>
      </c>
      <c r="M129" s="3" t="str">
        <f>IF($I129="","",_xlfn.XLOOKUP($I129,カテゴリーリスト!$A:$A,カテゴリーリスト!$E:$E,,0))</f>
        <v/>
      </c>
      <c r="N129" s="18"/>
      <c r="O129" s="3" t="str">
        <f>IF($N129="","",_xlfn.XLOOKUP($N129,カテゴリーリスト!$A:$A,カテゴリーリスト!$B:$B,,0))</f>
        <v/>
      </c>
      <c r="P129" s="3" t="str">
        <f>IF($N129="","",_xlfn.XLOOKUP($N129,カテゴリーリスト!$A:$A,カテゴリーリスト!$C:$C,,0))</f>
        <v/>
      </c>
      <c r="Q129" s="3" t="str">
        <f>IF($N129="","",_xlfn.XLOOKUP($N129,カテゴリーリスト!$A:$A,カテゴリーリスト!$D:$D,,0))</f>
        <v/>
      </c>
      <c r="R129" s="3" t="str">
        <f>IF($N129="","",_xlfn.XLOOKUP($N129,カテゴリーリスト!$A:$A,カテゴリーリスト!$E:$E,,0))</f>
        <v/>
      </c>
      <c r="S129" s="18"/>
      <c r="T129" s="3" t="str">
        <f>IF($S129="","",_xlfn.XLOOKUP($S129,カテゴリーリスト!$A:$A,カテゴリーリスト!$B:$B,,0))</f>
        <v/>
      </c>
      <c r="U129" s="3" t="str">
        <f>IF($S129="","",_xlfn.XLOOKUP($S129,カテゴリーリスト!$A:$A,カテゴリーリスト!$C:$C,,0))</f>
        <v/>
      </c>
      <c r="V129" s="3" t="str">
        <f>IF($S129="","",_xlfn.XLOOKUP($S129,カテゴリーリスト!$A:$A,カテゴリーリスト!$D:$D,,0))</f>
        <v/>
      </c>
      <c r="W129" s="3" t="str">
        <f>IF($S129="","",_xlfn.XLOOKUP($S129,カテゴリーリスト!$A:$A,カテゴリーリスト!$E:$E,,0))</f>
        <v/>
      </c>
      <c r="X129" s="70"/>
      <c r="Y129" s="18"/>
      <c r="Z129" s="18"/>
      <c r="AA129" s="18"/>
      <c r="AB129" s="18"/>
      <c r="AC129" s="18"/>
      <c r="AD129" s="18"/>
      <c r="AE129" s="21"/>
      <c r="AF129" s="21"/>
      <c r="AG129" s="21"/>
      <c r="AH129" s="18"/>
      <c r="AI129" s="71"/>
      <c r="AJ129" s="71"/>
      <c r="AK129" s="71"/>
      <c r="AL129" s="21"/>
      <c r="AM129" s="71"/>
      <c r="AN129" s="71"/>
      <c r="AO129" s="71"/>
      <c r="AP129" s="21"/>
      <c r="AQ129" s="21"/>
      <c r="AR129" s="19"/>
      <c r="AS129" s="21"/>
      <c r="AT129" s="18"/>
      <c r="AU129" s="65"/>
      <c r="AV129" s="65"/>
      <c r="AW129" s="65"/>
      <c r="AX129" s="65"/>
      <c r="AY129" s="65"/>
      <c r="AZ129" s="65"/>
      <c r="BA129" s="65"/>
      <c r="BB129" s="65"/>
      <c r="BC129" s="65"/>
      <c r="BD129" s="65"/>
      <c r="BE129" s="80"/>
      <c r="BF129" s="66"/>
      <c r="BG129" s="66"/>
      <c r="BH129" s="66"/>
      <c r="BI129" s="66"/>
      <c r="BJ129" s="104"/>
      <c r="BK129" s="20"/>
      <c r="BL129" s="20"/>
      <c r="BM129" s="17"/>
      <c r="BN129" s="20"/>
      <c r="BO129" s="20"/>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22"/>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23" t="str">
        <f t="shared" si="12"/>
        <v>0123-01</v>
      </c>
      <c r="HE129" s="23" t="str">
        <f t="shared" si="13"/>
        <v>0123-02</v>
      </c>
      <c r="HF129" s="23" t="str">
        <f t="shared" si="14"/>
        <v>0123-03</v>
      </c>
      <c r="HG129" s="23" t="str">
        <f t="shared" si="15"/>
        <v>0123-04</v>
      </c>
      <c r="HH129" s="23" t="str">
        <f t="shared" si="16"/>
        <v>0123-05</v>
      </c>
      <c r="HI129" s="23" t="str">
        <f t="shared" si="17"/>
        <v>0123-06</v>
      </c>
      <c r="HJ129" s="23" t="str">
        <f t="shared" si="18"/>
        <v>0123-07</v>
      </c>
      <c r="HK129" s="23" t="str">
        <f t="shared" si="19"/>
        <v>0123-08</v>
      </c>
      <c r="HL129" s="23" t="str">
        <f t="shared" si="20"/>
        <v>0123-09</v>
      </c>
      <c r="HM129" s="23" t="str">
        <f t="shared" si="21"/>
        <v>0123-10</v>
      </c>
    </row>
    <row r="130" spans="1:221" s="15" customFormat="1" ht="19.5" x14ac:dyDescent="0.4">
      <c r="A130" s="3" t="str">
        <f t="shared" si="11"/>
        <v>0124</v>
      </c>
      <c r="B130" s="18"/>
      <c r="C130" s="18"/>
      <c r="D130" s="18"/>
      <c r="E130" s="18"/>
      <c r="F130" s="18"/>
      <c r="G130" s="18"/>
      <c r="H130" s="18"/>
      <c r="I130" s="18"/>
      <c r="J130" s="3" t="str">
        <f>IF($I130="","",_xlfn.XLOOKUP($I130,カテゴリーリスト!$A:$A,カテゴリーリスト!$B:$B,,0))</f>
        <v/>
      </c>
      <c r="K130" s="3" t="str">
        <f>IF($I130="","",_xlfn.XLOOKUP($I130,カテゴリーリスト!$A:$A,カテゴリーリスト!$C:$C,,0))</f>
        <v/>
      </c>
      <c r="L130" s="3" t="str">
        <f>IF($I130="","",_xlfn.XLOOKUP($I130,カテゴリーリスト!$A:$A,カテゴリーリスト!$D:$D,,0))</f>
        <v/>
      </c>
      <c r="M130" s="3" t="str">
        <f>IF($I130="","",_xlfn.XLOOKUP($I130,カテゴリーリスト!$A:$A,カテゴリーリスト!$E:$E,,0))</f>
        <v/>
      </c>
      <c r="N130" s="18"/>
      <c r="O130" s="3" t="str">
        <f>IF($N130="","",_xlfn.XLOOKUP($N130,カテゴリーリスト!$A:$A,カテゴリーリスト!$B:$B,,0))</f>
        <v/>
      </c>
      <c r="P130" s="3" t="str">
        <f>IF($N130="","",_xlfn.XLOOKUP($N130,カテゴリーリスト!$A:$A,カテゴリーリスト!$C:$C,,0))</f>
        <v/>
      </c>
      <c r="Q130" s="3" t="str">
        <f>IF($N130="","",_xlfn.XLOOKUP($N130,カテゴリーリスト!$A:$A,カテゴリーリスト!$D:$D,,0))</f>
        <v/>
      </c>
      <c r="R130" s="3" t="str">
        <f>IF($N130="","",_xlfn.XLOOKUP($N130,カテゴリーリスト!$A:$A,カテゴリーリスト!$E:$E,,0))</f>
        <v/>
      </c>
      <c r="S130" s="18"/>
      <c r="T130" s="3" t="str">
        <f>IF($S130="","",_xlfn.XLOOKUP($S130,カテゴリーリスト!$A:$A,カテゴリーリスト!$B:$B,,0))</f>
        <v/>
      </c>
      <c r="U130" s="3" t="str">
        <f>IF($S130="","",_xlfn.XLOOKUP($S130,カテゴリーリスト!$A:$A,カテゴリーリスト!$C:$C,,0))</f>
        <v/>
      </c>
      <c r="V130" s="3" t="str">
        <f>IF($S130="","",_xlfn.XLOOKUP($S130,カテゴリーリスト!$A:$A,カテゴリーリスト!$D:$D,,0))</f>
        <v/>
      </c>
      <c r="W130" s="3" t="str">
        <f>IF($S130="","",_xlfn.XLOOKUP($S130,カテゴリーリスト!$A:$A,カテゴリーリスト!$E:$E,,0))</f>
        <v/>
      </c>
      <c r="X130" s="70"/>
      <c r="Y130" s="18"/>
      <c r="Z130" s="18"/>
      <c r="AA130" s="18"/>
      <c r="AB130" s="18"/>
      <c r="AC130" s="18"/>
      <c r="AD130" s="18"/>
      <c r="AE130" s="21"/>
      <c r="AF130" s="21"/>
      <c r="AG130" s="21"/>
      <c r="AH130" s="18"/>
      <c r="AI130" s="71"/>
      <c r="AJ130" s="71"/>
      <c r="AK130" s="71"/>
      <c r="AL130" s="21"/>
      <c r="AM130" s="71"/>
      <c r="AN130" s="71"/>
      <c r="AO130" s="71"/>
      <c r="AP130" s="21"/>
      <c r="AQ130" s="21"/>
      <c r="AR130" s="19"/>
      <c r="AS130" s="21"/>
      <c r="AT130" s="18"/>
      <c r="AU130" s="65"/>
      <c r="AV130" s="65"/>
      <c r="AW130" s="65"/>
      <c r="AX130" s="65"/>
      <c r="AY130" s="65"/>
      <c r="AZ130" s="65"/>
      <c r="BA130" s="65"/>
      <c r="BB130" s="65"/>
      <c r="BC130" s="65"/>
      <c r="BD130" s="65"/>
      <c r="BE130" s="80"/>
      <c r="BF130" s="66"/>
      <c r="BG130" s="66"/>
      <c r="BH130" s="66"/>
      <c r="BI130" s="66"/>
      <c r="BJ130" s="104"/>
      <c r="BK130" s="20"/>
      <c r="BL130" s="20"/>
      <c r="BM130" s="17"/>
      <c r="BN130" s="20"/>
      <c r="BO130" s="20"/>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22"/>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23" t="str">
        <f t="shared" si="12"/>
        <v>0124-01</v>
      </c>
      <c r="HE130" s="23" t="str">
        <f t="shared" si="13"/>
        <v>0124-02</v>
      </c>
      <c r="HF130" s="23" t="str">
        <f t="shared" si="14"/>
        <v>0124-03</v>
      </c>
      <c r="HG130" s="23" t="str">
        <f t="shared" si="15"/>
        <v>0124-04</v>
      </c>
      <c r="HH130" s="23" t="str">
        <f t="shared" si="16"/>
        <v>0124-05</v>
      </c>
      <c r="HI130" s="23" t="str">
        <f t="shared" si="17"/>
        <v>0124-06</v>
      </c>
      <c r="HJ130" s="23" t="str">
        <f t="shared" si="18"/>
        <v>0124-07</v>
      </c>
      <c r="HK130" s="23" t="str">
        <f t="shared" si="19"/>
        <v>0124-08</v>
      </c>
      <c r="HL130" s="23" t="str">
        <f t="shared" si="20"/>
        <v>0124-09</v>
      </c>
      <c r="HM130" s="23" t="str">
        <f t="shared" si="21"/>
        <v>0124-10</v>
      </c>
    </row>
    <row r="131" spans="1:221" s="15" customFormat="1" ht="19.5" x14ac:dyDescent="0.4">
      <c r="A131" s="3" t="str">
        <f t="shared" si="11"/>
        <v>0125</v>
      </c>
      <c r="B131" s="18"/>
      <c r="C131" s="18"/>
      <c r="D131" s="18"/>
      <c r="E131" s="18"/>
      <c r="F131" s="18"/>
      <c r="G131" s="18"/>
      <c r="H131" s="18"/>
      <c r="I131" s="18"/>
      <c r="J131" s="3" t="str">
        <f>IF($I131="","",_xlfn.XLOOKUP($I131,カテゴリーリスト!$A:$A,カテゴリーリスト!$B:$B,,0))</f>
        <v/>
      </c>
      <c r="K131" s="3" t="str">
        <f>IF($I131="","",_xlfn.XLOOKUP($I131,カテゴリーリスト!$A:$A,カテゴリーリスト!$C:$C,,0))</f>
        <v/>
      </c>
      <c r="L131" s="3" t="str">
        <f>IF($I131="","",_xlfn.XLOOKUP($I131,カテゴリーリスト!$A:$A,カテゴリーリスト!$D:$D,,0))</f>
        <v/>
      </c>
      <c r="M131" s="3" t="str">
        <f>IF($I131="","",_xlfn.XLOOKUP($I131,カテゴリーリスト!$A:$A,カテゴリーリスト!$E:$E,,0))</f>
        <v/>
      </c>
      <c r="N131" s="18"/>
      <c r="O131" s="3" t="str">
        <f>IF($N131="","",_xlfn.XLOOKUP($N131,カテゴリーリスト!$A:$A,カテゴリーリスト!$B:$B,,0))</f>
        <v/>
      </c>
      <c r="P131" s="3" t="str">
        <f>IF($N131="","",_xlfn.XLOOKUP($N131,カテゴリーリスト!$A:$A,カテゴリーリスト!$C:$C,,0))</f>
        <v/>
      </c>
      <c r="Q131" s="3" t="str">
        <f>IF($N131="","",_xlfn.XLOOKUP($N131,カテゴリーリスト!$A:$A,カテゴリーリスト!$D:$D,,0))</f>
        <v/>
      </c>
      <c r="R131" s="3" t="str">
        <f>IF($N131="","",_xlfn.XLOOKUP($N131,カテゴリーリスト!$A:$A,カテゴリーリスト!$E:$E,,0))</f>
        <v/>
      </c>
      <c r="S131" s="18"/>
      <c r="T131" s="3" t="str">
        <f>IF($S131="","",_xlfn.XLOOKUP($S131,カテゴリーリスト!$A:$A,カテゴリーリスト!$B:$B,,0))</f>
        <v/>
      </c>
      <c r="U131" s="3" t="str">
        <f>IF($S131="","",_xlfn.XLOOKUP($S131,カテゴリーリスト!$A:$A,カテゴリーリスト!$C:$C,,0))</f>
        <v/>
      </c>
      <c r="V131" s="3" t="str">
        <f>IF($S131="","",_xlfn.XLOOKUP($S131,カテゴリーリスト!$A:$A,カテゴリーリスト!$D:$D,,0))</f>
        <v/>
      </c>
      <c r="W131" s="3" t="str">
        <f>IF($S131="","",_xlfn.XLOOKUP($S131,カテゴリーリスト!$A:$A,カテゴリーリスト!$E:$E,,0))</f>
        <v/>
      </c>
      <c r="X131" s="70"/>
      <c r="Y131" s="18"/>
      <c r="Z131" s="18"/>
      <c r="AA131" s="18"/>
      <c r="AB131" s="18"/>
      <c r="AC131" s="18"/>
      <c r="AD131" s="18"/>
      <c r="AE131" s="21"/>
      <c r="AF131" s="21"/>
      <c r="AG131" s="21"/>
      <c r="AH131" s="18"/>
      <c r="AI131" s="71"/>
      <c r="AJ131" s="71"/>
      <c r="AK131" s="71"/>
      <c r="AL131" s="21"/>
      <c r="AM131" s="71"/>
      <c r="AN131" s="71"/>
      <c r="AO131" s="71"/>
      <c r="AP131" s="21"/>
      <c r="AQ131" s="21"/>
      <c r="AR131" s="19"/>
      <c r="AS131" s="21"/>
      <c r="AT131" s="18"/>
      <c r="AU131" s="65"/>
      <c r="AV131" s="65"/>
      <c r="AW131" s="65"/>
      <c r="AX131" s="65"/>
      <c r="AY131" s="65"/>
      <c r="AZ131" s="65"/>
      <c r="BA131" s="65"/>
      <c r="BB131" s="65"/>
      <c r="BC131" s="65"/>
      <c r="BD131" s="65"/>
      <c r="BE131" s="80"/>
      <c r="BF131" s="66"/>
      <c r="BG131" s="66"/>
      <c r="BH131" s="66"/>
      <c r="BI131" s="66"/>
      <c r="BJ131" s="104"/>
      <c r="BK131" s="20"/>
      <c r="BL131" s="20"/>
      <c r="BM131" s="17"/>
      <c r="BN131" s="20"/>
      <c r="BO131" s="20"/>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22"/>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23" t="str">
        <f t="shared" si="12"/>
        <v>0125-01</v>
      </c>
      <c r="HE131" s="23" t="str">
        <f t="shared" si="13"/>
        <v>0125-02</v>
      </c>
      <c r="HF131" s="23" t="str">
        <f t="shared" si="14"/>
        <v>0125-03</v>
      </c>
      <c r="HG131" s="23" t="str">
        <f t="shared" si="15"/>
        <v>0125-04</v>
      </c>
      <c r="HH131" s="23" t="str">
        <f t="shared" si="16"/>
        <v>0125-05</v>
      </c>
      <c r="HI131" s="23" t="str">
        <f t="shared" si="17"/>
        <v>0125-06</v>
      </c>
      <c r="HJ131" s="23" t="str">
        <f t="shared" si="18"/>
        <v>0125-07</v>
      </c>
      <c r="HK131" s="23" t="str">
        <f t="shared" si="19"/>
        <v>0125-08</v>
      </c>
      <c r="HL131" s="23" t="str">
        <f t="shared" si="20"/>
        <v>0125-09</v>
      </c>
      <c r="HM131" s="23" t="str">
        <f t="shared" si="21"/>
        <v>0125-10</v>
      </c>
    </row>
    <row r="132" spans="1:221" s="15" customFormat="1" ht="19.5" x14ac:dyDescent="0.4">
      <c r="A132" s="3" t="str">
        <f t="shared" si="11"/>
        <v>0126</v>
      </c>
      <c r="B132" s="18"/>
      <c r="C132" s="18"/>
      <c r="D132" s="18"/>
      <c r="E132" s="18"/>
      <c r="F132" s="18"/>
      <c r="G132" s="18"/>
      <c r="H132" s="18"/>
      <c r="I132" s="18"/>
      <c r="J132" s="3" t="str">
        <f>IF($I132="","",_xlfn.XLOOKUP($I132,カテゴリーリスト!$A:$A,カテゴリーリスト!$B:$B,,0))</f>
        <v/>
      </c>
      <c r="K132" s="3" t="str">
        <f>IF($I132="","",_xlfn.XLOOKUP($I132,カテゴリーリスト!$A:$A,カテゴリーリスト!$C:$C,,0))</f>
        <v/>
      </c>
      <c r="L132" s="3" t="str">
        <f>IF($I132="","",_xlfn.XLOOKUP($I132,カテゴリーリスト!$A:$A,カテゴリーリスト!$D:$D,,0))</f>
        <v/>
      </c>
      <c r="M132" s="3" t="str">
        <f>IF($I132="","",_xlfn.XLOOKUP($I132,カテゴリーリスト!$A:$A,カテゴリーリスト!$E:$E,,0))</f>
        <v/>
      </c>
      <c r="N132" s="18"/>
      <c r="O132" s="3" t="str">
        <f>IF($N132="","",_xlfn.XLOOKUP($N132,カテゴリーリスト!$A:$A,カテゴリーリスト!$B:$B,,0))</f>
        <v/>
      </c>
      <c r="P132" s="3" t="str">
        <f>IF($N132="","",_xlfn.XLOOKUP($N132,カテゴリーリスト!$A:$A,カテゴリーリスト!$C:$C,,0))</f>
        <v/>
      </c>
      <c r="Q132" s="3" t="str">
        <f>IF($N132="","",_xlfn.XLOOKUP($N132,カテゴリーリスト!$A:$A,カテゴリーリスト!$D:$D,,0))</f>
        <v/>
      </c>
      <c r="R132" s="3" t="str">
        <f>IF($N132="","",_xlfn.XLOOKUP($N132,カテゴリーリスト!$A:$A,カテゴリーリスト!$E:$E,,0))</f>
        <v/>
      </c>
      <c r="S132" s="18"/>
      <c r="T132" s="3" t="str">
        <f>IF($S132="","",_xlfn.XLOOKUP($S132,カテゴリーリスト!$A:$A,カテゴリーリスト!$B:$B,,0))</f>
        <v/>
      </c>
      <c r="U132" s="3" t="str">
        <f>IF($S132="","",_xlfn.XLOOKUP($S132,カテゴリーリスト!$A:$A,カテゴリーリスト!$C:$C,,0))</f>
        <v/>
      </c>
      <c r="V132" s="3" t="str">
        <f>IF($S132="","",_xlfn.XLOOKUP($S132,カテゴリーリスト!$A:$A,カテゴリーリスト!$D:$D,,0))</f>
        <v/>
      </c>
      <c r="W132" s="3" t="str">
        <f>IF($S132="","",_xlfn.XLOOKUP($S132,カテゴリーリスト!$A:$A,カテゴリーリスト!$E:$E,,0))</f>
        <v/>
      </c>
      <c r="X132" s="70"/>
      <c r="Y132" s="18"/>
      <c r="Z132" s="18"/>
      <c r="AA132" s="18"/>
      <c r="AB132" s="18"/>
      <c r="AC132" s="18"/>
      <c r="AD132" s="18"/>
      <c r="AE132" s="21"/>
      <c r="AF132" s="21"/>
      <c r="AG132" s="21"/>
      <c r="AH132" s="18"/>
      <c r="AI132" s="71"/>
      <c r="AJ132" s="71"/>
      <c r="AK132" s="71"/>
      <c r="AL132" s="21"/>
      <c r="AM132" s="71"/>
      <c r="AN132" s="71"/>
      <c r="AO132" s="71"/>
      <c r="AP132" s="21"/>
      <c r="AQ132" s="21"/>
      <c r="AR132" s="19"/>
      <c r="AS132" s="21"/>
      <c r="AT132" s="18"/>
      <c r="AU132" s="65"/>
      <c r="AV132" s="65"/>
      <c r="AW132" s="65"/>
      <c r="AX132" s="65"/>
      <c r="AY132" s="65"/>
      <c r="AZ132" s="65"/>
      <c r="BA132" s="65"/>
      <c r="BB132" s="65"/>
      <c r="BC132" s="65"/>
      <c r="BD132" s="65"/>
      <c r="BE132" s="80"/>
      <c r="BF132" s="66"/>
      <c r="BG132" s="66"/>
      <c r="BH132" s="66"/>
      <c r="BI132" s="66"/>
      <c r="BJ132" s="104"/>
      <c r="BK132" s="20"/>
      <c r="BL132" s="20"/>
      <c r="BM132" s="17"/>
      <c r="BN132" s="20"/>
      <c r="BO132" s="20"/>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22"/>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23" t="str">
        <f t="shared" si="12"/>
        <v>0126-01</v>
      </c>
      <c r="HE132" s="23" t="str">
        <f t="shared" si="13"/>
        <v>0126-02</v>
      </c>
      <c r="HF132" s="23" t="str">
        <f t="shared" si="14"/>
        <v>0126-03</v>
      </c>
      <c r="HG132" s="23" t="str">
        <f t="shared" si="15"/>
        <v>0126-04</v>
      </c>
      <c r="HH132" s="23" t="str">
        <f t="shared" si="16"/>
        <v>0126-05</v>
      </c>
      <c r="HI132" s="23" t="str">
        <f t="shared" si="17"/>
        <v>0126-06</v>
      </c>
      <c r="HJ132" s="23" t="str">
        <f t="shared" si="18"/>
        <v>0126-07</v>
      </c>
      <c r="HK132" s="23" t="str">
        <f t="shared" si="19"/>
        <v>0126-08</v>
      </c>
      <c r="HL132" s="23" t="str">
        <f t="shared" si="20"/>
        <v>0126-09</v>
      </c>
      <c r="HM132" s="23" t="str">
        <f t="shared" si="21"/>
        <v>0126-10</v>
      </c>
    </row>
    <row r="133" spans="1:221" s="15" customFormat="1" ht="19.5" x14ac:dyDescent="0.4">
      <c r="A133" s="3" t="str">
        <f t="shared" si="11"/>
        <v>0127</v>
      </c>
      <c r="B133" s="18"/>
      <c r="C133" s="18"/>
      <c r="D133" s="18"/>
      <c r="E133" s="18"/>
      <c r="F133" s="18"/>
      <c r="G133" s="18"/>
      <c r="H133" s="18"/>
      <c r="I133" s="18"/>
      <c r="J133" s="3" t="str">
        <f>IF($I133="","",_xlfn.XLOOKUP($I133,カテゴリーリスト!$A:$A,カテゴリーリスト!$B:$B,,0))</f>
        <v/>
      </c>
      <c r="K133" s="3" t="str">
        <f>IF($I133="","",_xlfn.XLOOKUP($I133,カテゴリーリスト!$A:$A,カテゴリーリスト!$C:$C,,0))</f>
        <v/>
      </c>
      <c r="L133" s="3" t="str">
        <f>IF($I133="","",_xlfn.XLOOKUP($I133,カテゴリーリスト!$A:$A,カテゴリーリスト!$D:$D,,0))</f>
        <v/>
      </c>
      <c r="M133" s="3" t="str">
        <f>IF($I133="","",_xlfn.XLOOKUP($I133,カテゴリーリスト!$A:$A,カテゴリーリスト!$E:$E,,0))</f>
        <v/>
      </c>
      <c r="N133" s="18"/>
      <c r="O133" s="3" t="str">
        <f>IF($N133="","",_xlfn.XLOOKUP($N133,カテゴリーリスト!$A:$A,カテゴリーリスト!$B:$B,,0))</f>
        <v/>
      </c>
      <c r="P133" s="3" t="str">
        <f>IF($N133="","",_xlfn.XLOOKUP($N133,カテゴリーリスト!$A:$A,カテゴリーリスト!$C:$C,,0))</f>
        <v/>
      </c>
      <c r="Q133" s="3" t="str">
        <f>IF($N133="","",_xlfn.XLOOKUP($N133,カテゴリーリスト!$A:$A,カテゴリーリスト!$D:$D,,0))</f>
        <v/>
      </c>
      <c r="R133" s="3" t="str">
        <f>IF($N133="","",_xlfn.XLOOKUP($N133,カテゴリーリスト!$A:$A,カテゴリーリスト!$E:$E,,0))</f>
        <v/>
      </c>
      <c r="S133" s="18"/>
      <c r="T133" s="3" t="str">
        <f>IF($S133="","",_xlfn.XLOOKUP($S133,カテゴリーリスト!$A:$A,カテゴリーリスト!$B:$B,,0))</f>
        <v/>
      </c>
      <c r="U133" s="3" t="str">
        <f>IF($S133="","",_xlfn.XLOOKUP($S133,カテゴリーリスト!$A:$A,カテゴリーリスト!$C:$C,,0))</f>
        <v/>
      </c>
      <c r="V133" s="3" t="str">
        <f>IF($S133="","",_xlfn.XLOOKUP($S133,カテゴリーリスト!$A:$A,カテゴリーリスト!$D:$D,,0))</f>
        <v/>
      </c>
      <c r="W133" s="3" t="str">
        <f>IF($S133="","",_xlfn.XLOOKUP($S133,カテゴリーリスト!$A:$A,カテゴリーリスト!$E:$E,,0))</f>
        <v/>
      </c>
      <c r="X133" s="70"/>
      <c r="Y133" s="18"/>
      <c r="Z133" s="18"/>
      <c r="AA133" s="18"/>
      <c r="AB133" s="18"/>
      <c r="AC133" s="18"/>
      <c r="AD133" s="18"/>
      <c r="AE133" s="21"/>
      <c r="AF133" s="21"/>
      <c r="AG133" s="21"/>
      <c r="AH133" s="18"/>
      <c r="AI133" s="71"/>
      <c r="AJ133" s="71"/>
      <c r="AK133" s="71"/>
      <c r="AL133" s="21"/>
      <c r="AM133" s="71"/>
      <c r="AN133" s="71"/>
      <c r="AO133" s="71"/>
      <c r="AP133" s="21"/>
      <c r="AQ133" s="21"/>
      <c r="AR133" s="19"/>
      <c r="AS133" s="21"/>
      <c r="AT133" s="18"/>
      <c r="AU133" s="65"/>
      <c r="AV133" s="65"/>
      <c r="AW133" s="65"/>
      <c r="AX133" s="65"/>
      <c r="AY133" s="65"/>
      <c r="AZ133" s="65"/>
      <c r="BA133" s="65"/>
      <c r="BB133" s="65"/>
      <c r="BC133" s="65"/>
      <c r="BD133" s="65"/>
      <c r="BE133" s="80"/>
      <c r="BF133" s="66"/>
      <c r="BG133" s="66"/>
      <c r="BH133" s="66"/>
      <c r="BI133" s="66"/>
      <c r="BJ133" s="104"/>
      <c r="BK133" s="20"/>
      <c r="BL133" s="20"/>
      <c r="BM133" s="17"/>
      <c r="BN133" s="20"/>
      <c r="BO133" s="20"/>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22"/>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23" t="str">
        <f t="shared" si="12"/>
        <v>0127-01</v>
      </c>
      <c r="HE133" s="23" t="str">
        <f t="shared" si="13"/>
        <v>0127-02</v>
      </c>
      <c r="HF133" s="23" t="str">
        <f t="shared" si="14"/>
        <v>0127-03</v>
      </c>
      <c r="HG133" s="23" t="str">
        <f t="shared" si="15"/>
        <v>0127-04</v>
      </c>
      <c r="HH133" s="23" t="str">
        <f t="shared" si="16"/>
        <v>0127-05</v>
      </c>
      <c r="HI133" s="23" t="str">
        <f t="shared" si="17"/>
        <v>0127-06</v>
      </c>
      <c r="HJ133" s="23" t="str">
        <f t="shared" si="18"/>
        <v>0127-07</v>
      </c>
      <c r="HK133" s="23" t="str">
        <f t="shared" si="19"/>
        <v>0127-08</v>
      </c>
      <c r="HL133" s="23" t="str">
        <f t="shared" si="20"/>
        <v>0127-09</v>
      </c>
      <c r="HM133" s="23" t="str">
        <f t="shared" si="21"/>
        <v>0127-10</v>
      </c>
    </row>
    <row r="134" spans="1:221" s="15" customFormat="1" ht="19.5" x14ac:dyDescent="0.4">
      <c r="A134" s="3" t="str">
        <f t="shared" si="11"/>
        <v>0128</v>
      </c>
      <c r="B134" s="18"/>
      <c r="C134" s="18"/>
      <c r="D134" s="18"/>
      <c r="E134" s="18"/>
      <c r="F134" s="18"/>
      <c r="G134" s="18"/>
      <c r="H134" s="18"/>
      <c r="I134" s="18"/>
      <c r="J134" s="3" t="str">
        <f>IF($I134="","",_xlfn.XLOOKUP($I134,カテゴリーリスト!$A:$A,カテゴリーリスト!$B:$B,,0))</f>
        <v/>
      </c>
      <c r="K134" s="3" t="str">
        <f>IF($I134="","",_xlfn.XLOOKUP($I134,カテゴリーリスト!$A:$A,カテゴリーリスト!$C:$C,,0))</f>
        <v/>
      </c>
      <c r="L134" s="3" t="str">
        <f>IF($I134="","",_xlfn.XLOOKUP($I134,カテゴリーリスト!$A:$A,カテゴリーリスト!$D:$D,,0))</f>
        <v/>
      </c>
      <c r="M134" s="3" t="str">
        <f>IF($I134="","",_xlfn.XLOOKUP($I134,カテゴリーリスト!$A:$A,カテゴリーリスト!$E:$E,,0))</f>
        <v/>
      </c>
      <c r="N134" s="18"/>
      <c r="O134" s="3" t="str">
        <f>IF($N134="","",_xlfn.XLOOKUP($N134,カテゴリーリスト!$A:$A,カテゴリーリスト!$B:$B,,0))</f>
        <v/>
      </c>
      <c r="P134" s="3" t="str">
        <f>IF($N134="","",_xlfn.XLOOKUP($N134,カテゴリーリスト!$A:$A,カテゴリーリスト!$C:$C,,0))</f>
        <v/>
      </c>
      <c r="Q134" s="3" t="str">
        <f>IF($N134="","",_xlfn.XLOOKUP($N134,カテゴリーリスト!$A:$A,カテゴリーリスト!$D:$D,,0))</f>
        <v/>
      </c>
      <c r="R134" s="3" t="str">
        <f>IF($N134="","",_xlfn.XLOOKUP($N134,カテゴリーリスト!$A:$A,カテゴリーリスト!$E:$E,,0))</f>
        <v/>
      </c>
      <c r="S134" s="18"/>
      <c r="T134" s="3" t="str">
        <f>IF($S134="","",_xlfn.XLOOKUP($S134,カテゴリーリスト!$A:$A,カテゴリーリスト!$B:$B,,0))</f>
        <v/>
      </c>
      <c r="U134" s="3" t="str">
        <f>IF($S134="","",_xlfn.XLOOKUP($S134,カテゴリーリスト!$A:$A,カテゴリーリスト!$C:$C,,0))</f>
        <v/>
      </c>
      <c r="V134" s="3" t="str">
        <f>IF($S134="","",_xlfn.XLOOKUP($S134,カテゴリーリスト!$A:$A,カテゴリーリスト!$D:$D,,0))</f>
        <v/>
      </c>
      <c r="W134" s="3" t="str">
        <f>IF($S134="","",_xlfn.XLOOKUP($S134,カテゴリーリスト!$A:$A,カテゴリーリスト!$E:$E,,0))</f>
        <v/>
      </c>
      <c r="X134" s="70"/>
      <c r="Y134" s="18"/>
      <c r="Z134" s="18"/>
      <c r="AA134" s="18"/>
      <c r="AB134" s="18"/>
      <c r="AC134" s="18"/>
      <c r="AD134" s="18"/>
      <c r="AE134" s="21"/>
      <c r="AF134" s="21"/>
      <c r="AG134" s="21"/>
      <c r="AH134" s="18"/>
      <c r="AI134" s="71"/>
      <c r="AJ134" s="71"/>
      <c r="AK134" s="71"/>
      <c r="AL134" s="21"/>
      <c r="AM134" s="71"/>
      <c r="AN134" s="71"/>
      <c r="AO134" s="71"/>
      <c r="AP134" s="21"/>
      <c r="AQ134" s="21"/>
      <c r="AR134" s="19"/>
      <c r="AS134" s="21"/>
      <c r="AT134" s="18"/>
      <c r="AU134" s="65"/>
      <c r="AV134" s="65"/>
      <c r="AW134" s="65"/>
      <c r="AX134" s="65"/>
      <c r="AY134" s="65"/>
      <c r="AZ134" s="65"/>
      <c r="BA134" s="65"/>
      <c r="BB134" s="65"/>
      <c r="BC134" s="65"/>
      <c r="BD134" s="65"/>
      <c r="BE134" s="80"/>
      <c r="BF134" s="66"/>
      <c r="BG134" s="66"/>
      <c r="BH134" s="66"/>
      <c r="BI134" s="66"/>
      <c r="BJ134" s="104"/>
      <c r="BK134" s="20"/>
      <c r="BL134" s="20"/>
      <c r="BM134" s="17"/>
      <c r="BN134" s="20"/>
      <c r="BO134" s="20"/>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22"/>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23" t="str">
        <f t="shared" si="12"/>
        <v>0128-01</v>
      </c>
      <c r="HE134" s="23" t="str">
        <f t="shared" si="13"/>
        <v>0128-02</v>
      </c>
      <c r="HF134" s="23" t="str">
        <f t="shared" si="14"/>
        <v>0128-03</v>
      </c>
      <c r="HG134" s="23" t="str">
        <f t="shared" si="15"/>
        <v>0128-04</v>
      </c>
      <c r="HH134" s="23" t="str">
        <f t="shared" si="16"/>
        <v>0128-05</v>
      </c>
      <c r="HI134" s="23" t="str">
        <f t="shared" si="17"/>
        <v>0128-06</v>
      </c>
      <c r="HJ134" s="23" t="str">
        <f t="shared" si="18"/>
        <v>0128-07</v>
      </c>
      <c r="HK134" s="23" t="str">
        <f t="shared" si="19"/>
        <v>0128-08</v>
      </c>
      <c r="HL134" s="23" t="str">
        <f t="shared" si="20"/>
        <v>0128-09</v>
      </c>
      <c r="HM134" s="23" t="str">
        <f t="shared" si="21"/>
        <v>0128-10</v>
      </c>
    </row>
    <row r="135" spans="1:221" s="15" customFormat="1" ht="19.5" x14ac:dyDescent="0.4">
      <c r="A135" s="3" t="str">
        <f t="shared" si="11"/>
        <v>0129</v>
      </c>
      <c r="B135" s="18"/>
      <c r="C135" s="18"/>
      <c r="D135" s="18"/>
      <c r="E135" s="18"/>
      <c r="F135" s="18"/>
      <c r="G135" s="18"/>
      <c r="H135" s="18"/>
      <c r="I135" s="18"/>
      <c r="J135" s="3" t="str">
        <f>IF($I135="","",_xlfn.XLOOKUP($I135,カテゴリーリスト!$A:$A,カテゴリーリスト!$B:$B,,0))</f>
        <v/>
      </c>
      <c r="K135" s="3" t="str">
        <f>IF($I135="","",_xlfn.XLOOKUP($I135,カテゴリーリスト!$A:$A,カテゴリーリスト!$C:$C,,0))</f>
        <v/>
      </c>
      <c r="L135" s="3" t="str">
        <f>IF($I135="","",_xlfn.XLOOKUP($I135,カテゴリーリスト!$A:$A,カテゴリーリスト!$D:$D,,0))</f>
        <v/>
      </c>
      <c r="M135" s="3" t="str">
        <f>IF($I135="","",_xlfn.XLOOKUP($I135,カテゴリーリスト!$A:$A,カテゴリーリスト!$E:$E,,0))</f>
        <v/>
      </c>
      <c r="N135" s="18"/>
      <c r="O135" s="3" t="str">
        <f>IF($N135="","",_xlfn.XLOOKUP($N135,カテゴリーリスト!$A:$A,カテゴリーリスト!$B:$B,,0))</f>
        <v/>
      </c>
      <c r="P135" s="3" t="str">
        <f>IF($N135="","",_xlfn.XLOOKUP($N135,カテゴリーリスト!$A:$A,カテゴリーリスト!$C:$C,,0))</f>
        <v/>
      </c>
      <c r="Q135" s="3" t="str">
        <f>IF($N135="","",_xlfn.XLOOKUP($N135,カテゴリーリスト!$A:$A,カテゴリーリスト!$D:$D,,0))</f>
        <v/>
      </c>
      <c r="R135" s="3" t="str">
        <f>IF($N135="","",_xlfn.XLOOKUP($N135,カテゴリーリスト!$A:$A,カテゴリーリスト!$E:$E,,0))</f>
        <v/>
      </c>
      <c r="S135" s="18"/>
      <c r="T135" s="3" t="str">
        <f>IF($S135="","",_xlfn.XLOOKUP($S135,カテゴリーリスト!$A:$A,カテゴリーリスト!$B:$B,,0))</f>
        <v/>
      </c>
      <c r="U135" s="3" t="str">
        <f>IF($S135="","",_xlfn.XLOOKUP($S135,カテゴリーリスト!$A:$A,カテゴリーリスト!$C:$C,,0))</f>
        <v/>
      </c>
      <c r="V135" s="3" t="str">
        <f>IF($S135="","",_xlfn.XLOOKUP($S135,カテゴリーリスト!$A:$A,カテゴリーリスト!$D:$D,,0))</f>
        <v/>
      </c>
      <c r="W135" s="3" t="str">
        <f>IF($S135="","",_xlfn.XLOOKUP($S135,カテゴリーリスト!$A:$A,カテゴリーリスト!$E:$E,,0))</f>
        <v/>
      </c>
      <c r="X135" s="70"/>
      <c r="Y135" s="18"/>
      <c r="Z135" s="18"/>
      <c r="AA135" s="18"/>
      <c r="AB135" s="18"/>
      <c r="AC135" s="18"/>
      <c r="AD135" s="18"/>
      <c r="AE135" s="21"/>
      <c r="AF135" s="21"/>
      <c r="AG135" s="21"/>
      <c r="AH135" s="18"/>
      <c r="AI135" s="71"/>
      <c r="AJ135" s="71"/>
      <c r="AK135" s="71"/>
      <c r="AL135" s="21"/>
      <c r="AM135" s="71"/>
      <c r="AN135" s="71"/>
      <c r="AO135" s="71"/>
      <c r="AP135" s="21"/>
      <c r="AQ135" s="21"/>
      <c r="AR135" s="19"/>
      <c r="AS135" s="21"/>
      <c r="AT135" s="18"/>
      <c r="AU135" s="65"/>
      <c r="AV135" s="65"/>
      <c r="AW135" s="65"/>
      <c r="AX135" s="65"/>
      <c r="AY135" s="65"/>
      <c r="AZ135" s="65"/>
      <c r="BA135" s="65"/>
      <c r="BB135" s="65"/>
      <c r="BC135" s="65"/>
      <c r="BD135" s="65"/>
      <c r="BE135" s="80"/>
      <c r="BF135" s="66"/>
      <c r="BG135" s="66"/>
      <c r="BH135" s="66"/>
      <c r="BI135" s="66"/>
      <c r="BJ135" s="104"/>
      <c r="BK135" s="20"/>
      <c r="BL135" s="20"/>
      <c r="BM135" s="17"/>
      <c r="BN135" s="20"/>
      <c r="BO135" s="20"/>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22"/>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23" t="str">
        <f t="shared" si="12"/>
        <v>0129-01</v>
      </c>
      <c r="HE135" s="23" t="str">
        <f t="shared" si="13"/>
        <v>0129-02</v>
      </c>
      <c r="HF135" s="23" t="str">
        <f t="shared" si="14"/>
        <v>0129-03</v>
      </c>
      <c r="HG135" s="23" t="str">
        <f t="shared" si="15"/>
        <v>0129-04</v>
      </c>
      <c r="HH135" s="23" t="str">
        <f t="shared" si="16"/>
        <v>0129-05</v>
      </c>
      <c r="HI135" s="23" t="str">
        <f t="shared" si="17"/>
        <v>0129-06</v>
      </c>
      <c r="HJ135" s="23" t="str">
        <f t="shared" si="18"/>
        <v>0129-07</v>
      </c>
      <c r="HK135" s="23" t="str">
        <f t="shared" si="19"/>
        <v>0129-08</v>
      </c>
      <c r="HL135" s="23" t="str">
        <f t="shared" si="20"/>
        <v>0129-09</v>
      </c>
      <c r="HM135" s="23" t="str">
        <f t="shared" si="21"/>
        <v>0129-10</v>
      </c>
    </row>
    <row r="136" spans="1:221" s="15" customFormat="1" ht="19.5" x14ac:dyDescent="0.4">
      <c r="A136" s="3" t="str">
        <f t="shared" si="11"/>
        <v>0130</v>
      </c>
      <c r="B136" s="18"/>
      <c r="C136" s="18"/>
      <c r="D136" s="18"/>
      <c r="E136" s="18"/>
      <c r="F136" s="18"/>
      <c r="G136" s="18"/>
      <c r="H136" s="18"/>
      <c r="I136" s="18"/>
      <c r="J136" s="3" t="str">
        <f>IF($I136="","",_xlfn.XLOOKUP($I136,カテゴリーリスト!$A:$A,カテゴリーリスト!$B:$B,,0))</f>
        <v/>
      </c>
      <c r="K136" s="3" t="str">
        <f>IF($I136="","",_xlfn.XLOOKUP($I136,カテゴリーリスト!$A:$A,カテゴリーリスト!$C:$C,,0))</f>
        <v/>
      </c>
      <c r="L136" s="3" t="str">
        <f>IF($I136="","",_xlfn.XLOOKUP($I136,カテゴリーリスト!$A:$A,カテゴリーリスト!$D:$D,,0))</f>
        <v/>
      </c>
      <c r="M136" s="3" t="str">
        <f>IF($I136="","",_xlfn.XLOOKUP($I136,カテゴリーリスト!$A:$A,カテゴリーリスト!$E:$E,,0))</f>
        <v/>
      </c>
      <c r="N136" s="18"/>
      <c r="O136" s="3" t="str">
        <f>IF($N136="","",_xlfn.XLOOKUP($N136,カテゴリーリスト!$A:$A,カテゴリーリスト!$B:$B,,0))</f>
        <v/>
      </c>
      <c r="P136" s="3" t="str">
        <f>IF($N136="","",_xlfn.XLOOKUP($N136,カテゴリーリスト!$A:$A,カテゴリーリスト!$C:$C,,0))</f>
        <v/>
      </c>
      <c r="Q136" s="3" t="str">
        <f>IF($N136="","",_xlfn.XLOOKUP($N136,カテゴリーリスト!$A:$A,カテゴリーリスト!$D:$D,,0))</f>
        <v/>
      </c>
      <c r="R136" s="3" t="str">
        <f>IF($N136="","",_xlfn.XLOOKUP($N136,カテゴリーリスト!$A:$A,カテゴリーリスト!$E:$E,,0))</f>
        <v/>
      </c>
      <c r="S136" s="18"/>
      <c r="T136" s="3" t="str">
        <f>IF($S136="","",_xlfn.XLOOKUP($S136,カテゴリーリスト!$A:$A,カテゴリーリスト!$B:$B,,0))</f>
        <v/>
      </c>
      <c r="U136" s="3" t="str">
        <f>IF($S136="","",_xlfn.XLOOKUP($S136,カテゴリーリスト!$A:$A,カテゴリーリスト!$C:$C,,0))</f>
        <v/>
      </c>
      <c r="V136" s="3" t="str">
        <f>IF($S136="","",_xlfn.XLOOKUP($S136,カテゴリーリスト!$A:$A,カテゴリーリスト!$D:$D,,0))</f>
        <v/>
      </c>
      <c r="W136" s="3" t="str">
        <f>IF($S136="","",_xlfn.XLOOKUP($S136,カテゴリーリスト!$A:$A,カテゴリーリスト!$E:$E,,0))</f>
        <v/>
      </c>
      <c r="X136" s="70"/>
      <c r="Y136" s="18"/>
      <c r="Z136" s="18"/>
      <c r="AA136" s="18"/>
      <c r="AB136" s="18"/>
      <c r="AC136" s="18"/>
      <c r="AD136" s="18"/>
      <c r="AE136" s="21"/>
      <c r="AF136" s="21"/>
      <c r="AG136" s="21"/>
      <c r="AH136" s="18"/>
      <c r="AI136" s="71"/>
      <c r="AJ136" s="71"/>
      <c r="AK136" s="71"/>
      <c r="AL136" s="21"/>
      <c r="AM136" s="71"/>
      <c r="AN136" s="71"/>
      <c r="AO136" s="71"/>
      <c r="AP136" s="21"/>
      <c r="AQ136" s="21"/>
      <c r="AR136" s="19"/>
      <c r="AS136" s="21"/>
      <c r="AT136" s="18"/>
      <c r="AU136" s="65"/>
      <c r="AV136" s="65"/>
      <c r="AW136" s="65"/>
      <c r="AX136" s="65"/>
      <c r="AY136" s="65"/>
      <c r="AZ136" s="65"/>
      <c r="BA136" s="65"/>
      <c r="BB136" s="65"/>
      <c r="BC136" s="65"/>
      <c r="BD136" s="65"/>
      <c r="BE136" s="80"/>
      <c r="BF136" s="66"/>
      <c r="BG136" s="66"/>
      <c r="BH136" s="66"/>
      <c r="BI136" s="66"/>
      <c r="BJ136" s="104"/>
      <c r="BK136" s="20"/>
      <c r="BL136" s="20"/>
      <c r="BM136" s="17"/>
      <c r="BN136" s="20"/>
      <c r="BO136" s="20"/>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22"/>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23" t="str">
        <f t="shared" si="12"/>
        <v>0130-01</v>
      </c>
      <c r="HE136" s="23" t="str">
        <f t="shared" si="13"/>
        <v>0130-02</v>
      </c>
      <c r="HF136" s="23" t="str">
        <f t="shared" si="14"/>
        <v>0130-03</v>
      </c>
      <c r="HG136" s="23" t="str">
        <f t="shared" si="15"/>
        <v>0130-04</v>
      </c>
      <c r="HH136" s="23" t="str">
        <f t="shared" si="16"/>
        <v>0130-05</v>
      </c>
      <c r="HI136" s="23" t="str">
        <f t="shared" si="17"/>
        <v>0130-06</v>
      </c>
      <c r="HJ136" s="23" t="str">
        <f t="shared" si="18"/>
        <v>0130-07</v>
      </c>
      <c r="HK136" s="23" t="str">
        <f t="shared" si="19"/>
        <v>0130-08</v>
      </c>
      <c r="HL136" s="23" t="str">
        <f t="shared" si="20"/>
        <v>0130-09</v>
      </c>
      <c r="HM136" s="23" t="str">
        <f t="shared" si="21"/>
        <v>0130-10</v>
      </c>
    </row>
    <row r="137" spans="1:221" s="15" customFormat="1" ht="19.5" x14ac:dyDescent="0.4">
      <c r="A137" s="3" t="str">
        <f t="shared" ref="A137:A200" si="22">TEXT(VALUE(A136)+1,"0000")</f>
        <v>0131</v>
      </c>
      <c r="B137" s="18"/>
      <c r="C137" s="18"/>
      <c r="D137" s="18"/>
      <c r="E137" s="18"/>
      <c r="F137" s="18"/>
      <c r="G137" s="18"/>
      <c r="H137" s="18"/>
      <c r="I137" s="18"/>
      <c r="J137" s="3" t="str">
        <f>IF($I137="","",_xlfn.XLOOKUP($I137,カテゴリーリスト!$A:$A,カテゴリーリスト!$B:$B,,0))</f>
        <v/>
      </c>
      <c r="K137" s="3" t="str">
        <f>IF($I137="","",_xlfn.XLOOKUP($I137,カテゴリーリスト!$A:$A,カテゴリーリスト!$C:$C,,0))</f>
        <v/>
      </c>
      <c r="L137" s="3" t="str">
        <f>IF($I137="","",_xlfn.XLOOKUP($I137,カテゴリーリスト!$A:$A,カテゴリーリスト!$D:$D,,0))</f>
        <v/>
      </c>
      <c r="M137" s="3" t="str">
        <f>IF($I137="","",_xlfn.XLOOKUP($I137,カテゴリーリスト!$A:$A,カテゴリーリスト!$E:$E,,0))</f>
        <v/>
      </c>
      <c r="N137" s="18"/>
      <c r="O137" s="3" t="str">
        <f>IF($N137="","",_xlfn.XLOOKUP($N137,カテゴリーリスト!$A:$A,カテゴリーリスト!$B:$B,,0))</f>
        <v/>
      </c>
      <c r="P137" s="3" t="str">
        <f>IF($N137="","",_xlfn.XLOOKUP($N137,カテゴリーリスト!$A:$A,カテゴリーリスト!$C:$C,,0))</f>
        <v/>
      </c>
      <c r="Q137" s="3" t="str">
        <f>IF($N137="","",_xlfn.XLOOKUP($N137,カテゴリーリスト!$A:$A,カテゴリーリスト!$D:$D,,0))</f>
        <v/>
      </c>
      <c r="R137" s="3" t="str">
        <f>IF($N137="","",_xlfn.XLOOKUP($N137,カテゴリーリスト!$A:$A,カテゴリーリスト!$E:$E,,0))</f>
        <v/>
      </c>
      <c r="S137" s="18"/>
      <c r="T137" s="3" t="str">
        <f>IF($S137="","",_xlfn.XLOOKUP($S137,カテゴリーリスト!$A:$A,カテゴリーリスト!$B:$B,,0))</f>
        <v/>
      </c>
      <c r="U137" s="3" t="str">
        <f>IF($S137="","",_xlfn.XLOOKUP($S137,カテゴリーリスト!$A:$A,カテゴリーリスト!$C:$C,,0))</f>
        <v/>
      </c>
      <c r="V137" s="3" t="str">
        <f>IF($S137="","",_xlfn.XLOOKUP($S137,カテゴリーリスト!$A:$A,カテゴリーリスト!$D:$D,,0))</f>
        <v/>
      </c>
      <c r="W137" s="3" t="str">
        <f>IF($S137="","",_xlfn.XLOOKUP($S137,カテゴリーリスト!$A:$A,カテゴリーリスト!$E:$E,,0))</f>
        <v/>
      </c>
      <c r="X137" s="70"/>
      <c r="Y137" s="18"/>
      <c r="Z137" s="18"/>
      <c r="AA137" s="18"/>
      <c r="AB137" s="18"/>
      <c r="AC137" s="18"/>
      <c r="AD137" s="18"/>
      <c r="AE137" s="21"/>
      <c r="AF137" s="21"/>
      <c r="AG137" s="21"/>
      <c r="AH137" s="18"/>
      <c r="AI137" s="71"/>
      <c r="AJ137" s="71"/>
      <c r="AK137" s="71"/>
      <c r="AL137" s="21"/>
      <c r="AM137" s="71"/>
      <c r="AN137" s="71"/>
      <c r="AO137" s="71"/>
      <c r="AP137" s="21"/>
      <c r="AQ137" s="21"/>
      <c r="AR137" s="19"/>
      <c r="AS137" s="21"/>
      <c r="AT137" s="18"/>
      <c r="AU137" s="65"/>
      <c r="AV137" s="65"/>
      <c r="AW137" s="65"/>
      <c r="AX137" s="65"/>
      <c r="AY137" s="65"/>
      <c r="AZ137" s="65"/>
      <c r="BA137" s="65"/>
      <c r="BB137" s="65"/>
      <c r="BC137" s="65"/>
      <c r="BD137" s="65"/>
      <c r="BE137" s="80"/>
      <c r="BF137" s="66"/>
      <c r="BG137" s="66"/>
      <c r="BH137" s="66"/>
      <c r="BI137" s="66"/>
      <c r="BJ137" s="104"/>
      <c r="BK137" s="20"/>
      <c r="BL137" s="20"/>
      <c r="BM137" s="17"/>
      <c r="BN137" s="20"/>
      <c r="BO137" s="20"/>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22"/>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23" t="str">
        <f t="shared" ref="HD137:HD200" si="23">$A137&amp;"-01"</f>
        <v>0131-01</v>
      </c>
      <c r="HE137" s="23" t="str">
        <f t="shared" ref="HE137:HE200" si="24">$A137&amp;"-02"</f>
        <v>0131-02</v>
      </c>
      <c r="HF137" s="23" t="str">
        <f t="shared" ref="HF137:HF200" si="25">$A137&amp;"-03"</f>
        <v>0131-03</v>
      </c>
      <c r="HG137" s="23" t="str">
        <f t="shared" ref="HG137:HG200" si="26">$A137&amp;"-04"</f>
        <v>0131-04</v>
      </c>
      <c r="HH137" s="23" t="str">
        <f t="shared" ref="HH137:HH200" si="27">$A137&amp;"-05"</f>
        <v>0131-05</v>
      </c>
      <c r="HI137" s="23" t="str">
        <f t="shared" ref="HI137:HI200" si="28">$A137&amp;"-06"</f>
        <v>0131-06</v>
      </c>
      <c r="HJ137" s="23" t="str">
        <f t="shared" ref="HJ137:HJ200" si="29">$A137&amp;"-07"</f>
        <v>0131-07</v>
      </c>
      <c r="HK137" s="23" t="str">
        <f t="shared" ref="HK137:HK200" si="30">$A137&amp;"-08"</f>
        <v>0131-08</v>
      </c>
      <c r="HL137" s="23" t="str">
        <f t="shared" ref="HL137:HL200" si="31">$A137&amp;"-09"</f>
        <v>0131-09</v>
      </c>
      <c r="HM137" s="23" t="str">
        <f t="shared" ref="HM137:HM200" si="32">$A137&amp;"-10"</f>
        <v>0131-10</v>
      </c>
    </row>
    <row r="138" spans="1:221" s="15" customFormat="1" ht="19.5" x14ac:dyDescent="0.4">
      <c r="A138" s="3" t="str">
        <f t="shared" si="22"/>
        <v>0132</v>
      </c>
      <c r="B138" s="18"/>
      <c r="C138" s="18"/>
      <c r="D138" s="18"/>
      <c r="E138" s="18"/>
      <c r="F138" s="18"/>
      <c r="G138" s="18"/>
      <c r="H138" s="18"/>
      <c r="I138" s="18"/>
      <c r="J138" s="3" t="str">
        <f>IF($I138="","",_xlfn.XLOOKUP($I138,カテゴリーリスト!$A:$A,カテゴリーリスト!$B:$B,,0))</f>
        <v/>
      </c>
      <c r="K138" s="3" t="str">
        <f>IF($I138="","",_xlfn.XLOOKUP($I138,カテゴリーリスト!$A:$A,カテゴリーリスト!$C:$C,,0))</f>
        <v/>
      </c>
      <c r="L138" s="3" t="str">
        <f>IF($I138="","",_xlfn.XLOOKUP($I138,カテゴリーリスト!$A:$A,カテゴリーリスト!$D:$D,,0))</f>
        <v/>
      </c>
      <c r="M138" s="3" t="str">
        <f>IF($I138="","",_xlfn.XLOOKUP($I138,カテゴリーリスト!$A:$A,カテゴリーリスト!$E:$E,,0))</f>
        <v/>
      </c>
      <c r="N138" s="18"/>
      <c r="O138" s="3" t="str">
        <f>IF($N138="","",_xlfn.XLOOKUP($N138,カテゴリーリスト!$A:$A,カテゴリーリスト!$B:$B,,0))</f>
        <v/>
      </c>
      <c r="P138" s="3" t="str">
        <f>IF($N138="","",_xlfn.XLOOKUP($N138,カテゴリーリスト!$A:$A,カテゴリーリスト!$C:$C,,0))</f>
        <v/>
      </c>
      <c r="Q138" s="3" t="str">
        <f>IF($N138="","",_xlfn.XLOOKUP($N138,カテゴリーリスト!$A:$A,カテゴリーリスト!$D:$D,,0))</f>
        <v/>
      </c>
      <c r="R138" s="3" t="str">
        <f>IF($N138="","",_xlfn.XLOOKUP($N138,カテゴリーリスト!$A:$A,カテゴリーリスト!$E:$E,,0))</f>
        <v/>
      </c>
      <c r="S138" s="18"/>
      <c r="T138" s="3" t="str">
        <f>IF($S138="","",_xlfn.XLOOKUP($S138,カテゴリーリスト!$A:$A,カテゴリーリスト!$B:$B,,0))</f>
        <v/>
      </c>
      <c r="U138" s="3" t="str">
        <f>IF($S138="","",_xlfn.XLOOKUP($S138,カテゴリーリスト!$A:$A,カテゴリーリスト!$C:$C,,0))</f>
        <v/>
      </c>
      <c r="V138" s="3" t="str">
        <f>IF($S138="","",_xlfn.XLOOKUP($S138,カテゴリーリスト!$A:$A,カテゴリーリスト!$D:$D,,0))</f>
        <v/>
      </c>
      <c r="W138" s="3" t="str">
        <f>IF($S138="","",_xlfn.XLOOKUP($S138,カテゴリーリスト!$A:$A,カテゴリーリスト!$E:$E,,0))</f>
        <v/>
      </c>
      <c r="X138" s="70"/>
      <c r="Y138" s="18"/>
      <c r="Z138" s="18"/>
      <c r="AA138" s="18"/>
      <c r="AB138" s="18"/>
      <c r="AC138" s="18"/>
      <c r="AD138" s="18"/>
      <c r="AE138" s="21"/>
      <c r="AF138" s="21"/>
      <c r="AG138" s="21"/>
      <c r="AH138" s="18"/>
      <c r="AI138" s="71"/>
      <c r="AJ138" s="71"/>
      <c r="AK138" s="71"/>
      <c r="AL138" s="21"/>
      <c r="AM138" s="71"/>
      <c r="AN138" s="71"/>
      <c r="AO138" s="71"/>
      <c r="AP138" s="21"/>
      <c r="AQ138" s="21"/>
      <c r="AR138" s="19"/>
      <c r="AS138" s="21"/>
      <c r="AT138" s="18"/>
      <c r="AU138" s="65"/>
      <c r="AV138" s="65"/>
      <c r="AW138" s="65"/>
      <c r="AX138" s="65"/>
      <c r="AY138" s="65"/>
      <c r="AZ138" s="65"/>
      <c r="BA138" s="65"/>
      <c r="BB138" s="65"/>
      <c r="BC138" s="65"/>
      <c r="BD138" s="65"/>
      <c r="BE138" s="80"/>
      <c r="BF138" s="66"/>
      <c r="BG138" s="66"/>
      <c r="BH138" s="66"/>
      <c r="BI138" s="66"/>
      <c r="BJ138" s="104"/>
      <c r="BK138" s="20"/>
      <c r="BL138" s="20"/>
      <c r="BM138" s="17"/>
      <c r="BN138" s="20"/>
      <c r="BO138" s="20"/>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22"/>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23" t="str">
        <f t="shared" si="23"/>
        <v>0132-01</v>
      </c>
      <c r="HE138" s="23" t="str">
        <f t="shared" si="24"/>
        <v>0132-02</v>
      </c>
      <c r="HF138" s="23" t="str">
        <f t="shared" si="25"/>
        <v>0132-03</v>
      </c>
      <c r="HG138" s="23" t="str">
        <f t="shared" si="26"/>
        <v>0132-04</v>
      </c>
      <c r="HH138" s="23" t="str">
        <f t="shared" si="27"/>
        <v>0132-05</v>
      </c>
      <c r="HI138" s="23" t="str">
        <f t="shared" si="28"/>
        <v>0132-06</v>
      </c>
      <c r="HJ138" s="23" t="str">
        <f t="shared" si="29"/>
        <v>0132-07</v>
      </c>
      <c r="HK138" s="23" t="str">
        <f t="shared" si="30"/>
        <v>0132-08</v>
      </c>
      <c r="HL138" s="23" t="str">
        <f t="shared" si="31"/>
        <v>0132-09</v>
      </c>
      <c r="HM138" s="23" t="str">
        <f t="shared" si="32"/>
        <v>0132-10</v>
      </c>
    </row>
    <row r="139" spans="1:221" s="15" customFormat="1" ht="19.5" x14ac:dyDescent="0.4">
      <c r="A139" s="3" t="str">
        <f t="shared" si="22"/>
        <v>0133</v>
      </c>
      <c r="B139" s="18"/>
      <c r="C139" s="18"/>
      <c r="D139" s="18"/>
      <c r="E139" s="18"/>
      <c r="F139" s="18"/>
      <c r="G139" s="18"/>
      <c r="H139" s="18"/>
      <c r="I139" s="18"/>
      <c r="J139" s="3" t="str">
        <f>IF($I139="","",_xlfn.XLOOKUP($I139,カテゴリーリスト!$A:$A,カテゴリーリスト!$B:$B,,0))</f>
        <v/>
      </c>
      <c r="K139" s="3" t="str">
        <f>IF($I139="","",_xlfn.XLOOKUP($I139,カテゴリーリスト!$A:$A,カテゴリーリスト!$C:$C,,0))</f>
        <v/>
      </c>
      <c r="L139" s="3" t="str">
        <f>IF($I139="","",_xlfn.XLOOKUP($I139,カテゴリーリスト!$A:$A,カテゴリーリスト!$D:$D,,0))</f>
        <v/>
      </c>
      <c r="M139" s="3" t="str">
        <f>IF($I139="","",_xlfn.XLOOKUP($I139,カテゴリーリスト!$A:$A,カテゴリーリスト!$E:$E,,0))</f>
        <v/>
      </c>
      <c r="N139" s="18"/>
      <c r="O139" s="3" t="str">
        <f>IF($N139="","",_xlfn.XLOOKUP($N139,カテゴリーリスト!$A:$A,カテゴリーリスト!$B:$B,,0))</f>
        <v/>
      </c>
      <c r="P139" s="3" t="str">
        <f>IF($N139="","",_xlfn.XLOOKUP($N139,カテゴリーリスト!$A:$A,カテゴリーリスト!$C:$C,,0))</f>
        <v/>
      </c>
      <c r="Q139" s="3" t="str">
        <f>IF($N139="","",_xlfn.XLOOKUP($N139,カテゴリーリスト!$A:$A,カテゴリーリスト!$D:$D,,0))</f>
        <v/>
      </c>
      <c r="R139" s="3" t="str">
        <f>IF($N139="","",_xlfn.XLOOKUP($N139,カテゴリーリスト!$A:$A,カテゴリーリスト!$E:$E,,0))</f>
        <v/>
      </c>
      <c r="S139" s="18"/>
      <c r="T139" s="3" t="str">
        <f>IF($S139="","",_xlfn.XLOOKUP($S139,カテゴリーリスト!$A:$A,カテゴリーリスト!$B:$B,,0))</f>
        <v/>
      </c>
      <c r="U139" s="3" t="str">
        <f>IF($S139="","",_xlfn.XLOOKUP($S139,カテゴリーリスト!$A:$A,カテゴリーリスト!$C:$C,,0))</f>
        <v/>
      </c>
      <c r="V139" s="3" t="str">
        <f>IF($S139="","",_xlfn.XLOOKUP($S139,カテゴリーリスト!$A:$A,カテゴリーリスト!$D:$D,,0))</f>
        <v/>
      </c>
      <c r="W139" s="3" t="str">
        <f>IF($S139="","",_xlfn.XLOOKUP($S139,カテゴリーリスト!$A:$A,カテゴリーリスト!$E:$E,,0))</f>
        <v/>
      </c>
      <c r="X139" s="70"/>
      <c r="Y139" s="18"/>
      <c r="Z139" s="18"/>
      <c r="AA139" s="18"/>
      <c r="AB139" s="18"/>
      <c r="AC139" s="18"/>
      <c r="AD139" s="18"/>
      <c r="AE139" s="21"/>
      <c r="AF139" s="21"/>
      <c r="AG139" s="21"/>
      <c r="AH139" s="18"/>
      <c r="AI139" s="71"/>
      <c r="AJ139" s="71"/>
      <c r="AK139" s="71"/>
      <c r="AL139" s="21"/>
      <c r="AM139" s="71"/>
      <c r="AN139" s="71"/>
      <c r="AO139" s="71"/>
      <c r="AP139" s="21"/>
      <c r="AQ139" s="21"/>
      <c r="AR139" s="19"/>
      <c r="AS139" s="21"/>
      <c r="AT139" s="18"/>
      <c r="AU139" s="65"/>
      <c r="AV139" s="65"/>
      <c r="AW139" s="65"/>
      <c r="AX139" s="65"/>
      <c r="AY139" s="65"/>
      <c r="AZ139" s="65"/>
      <c r="BA139" s="65"/>
      <c r="BB139" s="65"/>
      <c r="BC139" s="65"/>
      <c r="BD139" s="65"/>
      <c r="BE139" s="80"/>
      <c r="BF139" s="66"/>
      <c r="BG139" s="66"/>
      <c r="BH139" s="66"/>
      <c r="BI139" s="66"/>
      <c r="BJ139" s="104"/>
      <c r="BK139" s="20"/>
      <c r="BL139" s="20"/>
      <c r="BM139" s="17"/>
      <c r="BN139" s="20"/>
      <c r="BO139" s="20"/>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22"/>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23" t="str">
        <f t="shared" si="23"/>
        <v>0133-01</v>
      </c>
      <c r="HE139" s="23" t="str">
        <f t="shared" si="24"/>
        <v>0133-02</v>
      </c>
      <c r="HF139" s="23" t="str">
        <f t="shared" si="25"/>
        <v>0133-03</v>
      </c>
      <c r="HG139" s="23" t="str">
        <f t="shared" si="26"/>
        <v>0133-04</v>
      </c>
      <c r="HH139" s="23" t="str">
        <f t="shared" si="27"/>
        <v>0133-05</v>
      </c>
      <c r="HI139" s="23" t="str">
        <f t="shared" si="28"/>
        <v>0133-06</v>
      </c>
      <c r="HJ139" s="23" t="str">
        <f t="shared" si="29"/>
        <v>0133-07</v>
      </c>
      <c r="HK139" s="23" t="str">
        <f t="shared" si="30"/>
        <v>0133-08</v>
      </c>
      <c r="HL139" s="23" t="str">
        <f t="shared" si="31"/>
        <v>0133-09</v>
      </c>
      <c r="HM139" s="23" t="str">
        <f t="shared" si="32"/>
        <v>0133-10</v>
      </c>
    </row>
    <row r="140" spans="1:221" s="15" customFormat="1" ht="19.5" x14ac:dyDescent="0.4">
      <c r="A140" s="3" t="str">
        <f t="shared" si="22"/>
        <v>0134</v>
      </c>
      <c r="B140" s="18"/>
      <c r="C140" s="18"/>
      <c r="D140" s="18"/>
      <c r="E140" s="18"/>
      <c r="F140" s="18"/>
      <c r="G140" s="18"/>
      <c r="H140" s="18"/>
      <c r="I140" s="18"/>
      <c r="J140" s="3" t="str">
        <f>IF($I140="","",_xlfn.XLOOKUP($I140,カテゴリーリスト!$A:$A,カテゴリーリスト!$B:$B,,0))</f>
        <v/>
      </c>
      <c r="K140" s="3" t="str">
        <f>IF($I140="","",_xlfn.XLOOKUP($I140,カテゴリーリスト!$A:$A,カテゴリーリスト!$C:$C,,0))</f>
        <v/>
      </c>
      <c r="L140" s="3" t="str">
        <f>IF($I140="","",_xlfn.XLOOKUP($I140,カテゴリーリスト!$A:$A,カテゴリーリスト!$D:$D,,0))</f>
        <v/>
      </c>
      <c r="M140" s="3" t="str">
        <f>IF($I140="","",_xlfn.XLOOKUP($I140,カテゴリーリスト!$A:$A,カテゴリーリスト!$E:$E,,0))</f>
        <v/>
      </c>
      <c r="N140" s="18"/>
      <c r="O140" s="3" t="str">
        <f>IF($N140="","",_xlfn.XLOOKUP($N140,カテゴリーリスト!$A:$A,カテゴリーリスト!$B:$B,,0))</f>
        <v/>
      </c>
      <c r="P140" s="3" t="str">
        <f>IF($N140="","",_xlfn.XLOOKUP($N140,カテゴリーリスト!$A:$A,カテゴリーリスト!$C:$C,,0))</f>
        <v/>
      </c>
      <c r="Q140" s="3" t="str">
        <f>IF($N140="","",_xlfn.XLOOKUP($N140,カテゴリーリスト!$A:$A,カテゴリーリスト!$D:$D,,0))</f>
        <v/>
      </c>
      <c r="R140" s="3" t="str">
        <f>IF($N140="","",_xlfn.XLOOKUP($N140,カテゴリーリスト!$A:$A,カテゴリーリスト!$E:$E,,0))</f>
        <v/>
      </c>
      <c r="S140" s="18"/>
      <c r="T140" s="3" t="str">
        <f>IF($S140="","",_xlfn.XLOOKUP($S140,カテゴリーリスト!$A:$A,カテゴリーリスト!$B:$B,,0))</f>
        <v/>
      </c>
      <c r="U140" s="3" t="str">
        <f>IF($S140="","",_xlfn.XLOOKUP($S140,カテゴリーリスト!$A:$A,カテゴリーリスト!$C:$C,,0))</f>
        <v/>
      </c>
      <c r="V140" s="3" t="str">
        <f>IF($S140="","",_xlfn.XLOOKUP($S140,カテゴリーリスト!$A:$A,カテゴリーリスト!$D:$D,,0))</f>
        <v/>
      </c>
      <c r="W140" s="3" t="str">
        <f>IF($S140="","",_xlfn.XLOOKUP($S140,カテゴリーリスト!$A:$A,カテゴリーリスト!$E:$E,,0))</f>
        <v/>
      </c>
      <c r="X140" s="70"/>
      <c r="Y140" s="18"/>
      <c r="Z140" s="18"/>
      <c r="AA140" s="18"/>
      <c r="AB140" s="18"/>
      <c r="AC140" s="18"/>
      <c r="AD140" s="18"/>
      <c r="AE140" s="21"/>
      <c r="AF140" s="21"/>
      <c r="AG140" s="21"/>
      <c r="AH140" s="18"/>
      <c r="AI140" s="71"/>
      <c r="AJ140" s="71"/>
      <c r="AK140" s="71"/>
      <c r="AL140" s="21"/>
      <c r="AM140" s="71"/>
      <c r="AN140" s="71"/>
      <c r="AO140" s="71"/>
      <c r="AP140" s="21"/>
      <c r="AQ140" s="21"/>
      <c r="AR140" s="19"/>
      <c r="AS140" s="21"/>
      <c r="AT140" s="18"/>
      <c r="AU140" s="65"/>
      <c r="AV140" s="65"/>
      <c r="AW140" s="65"/>
      <c r="AX140" s="65"/>
      <c r="AY140" s="65"/>
      <c r="AZ140" s="65"/>
      <c r="BA140" s="65"/>
      <c r="BB140" s="65"/>
      <c r="BC140" s="65"/>
      <c r="BD140" s="65"/>
      <c r="BE140" s="80"/>
      <c r="BF140" s="66"/>
      <c r="BG140" s="66"/>
      <c r="BH140" s="66"/>
      <c r="BI140" s="66"/>
      <c r="BJ140" s="104"/>
      <c r="BK140" s="20"/>
      <c r="BL140" s="20"/>
      <c r="BM140" s="17"/>
      <c r="BN140" s="20"/>
      <c r="BO140" s="20"/>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22"/>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23" t="str">
        <f t="shared" si="23"/>
        <v>0134-01</v>
      </c>
      <c r="HE140" s="23" t="str">
        <f t="shared" si="24"/>
        <v>0134-02</v>
      </c>
      <c r="HF140" s="23" t="str">
        <f t="shared" si="25"/>
        <v>0134-03</v>
      </c>
      <c r="HG140" s="23" t="str">
        <f t="shared" si="26"/>
        <v>0134-04</v>
      </c>
      <c r="HH140" s="23" t="str">
        <f t="shared" si="27"/>
        <v>0134-05</v>
      </c>
      <c r="HI140" s="23" t="str">
        <f t="shared" si="28"/>
        <v>0134-06</v>
      </c>
      <c r="HJ140" s="23" t="str">
        <f t="shared" si="29"/>
        <v>0134-07</v>
      </c>
      <c r="HK140" s="23" t="str">
        <f t="shared" si="30"/>
        <v>0134-08</v>
      </c>
      <c r="HL140" s="23" t="str">
        <f t="shared" si="31"/>
        <v>0134-09</v>
      </c>
      <c r="HM140" s="23" t="str">
        <f t="shared" si="32"/>
        <v>0134-10</v>
      </c>
    </row>
    <row r="141" spans="1:221" s="15" customFormat="1" ht="19.5" x14ac:dyDescent="0.4">
      <c r="A141" s="3" t="str">
        <f t="shared" si="22"/>
        <v>0135</v>
      </c>
      <c r="B141" s="18"/>
      <c r="C141" s="18"/>
      <c r="D141" s="18"/>
      <c r="E141" s="18"/>
      <c r="F141" s="18"/>
      <c r="G141" s="18"/>
      <c r="H141" s="18"/>
      <c r="I141" s="18"/>
      <c r="J141" s="3" t="str">
        <f>IF($I141="","",_xlfn.XLOOKUP($I141,カテゴリーリスト!$A:$A,カテゴリーリスト!$B:$B,,0))</f>
        <v/>
      </c>
      <c r="K141" s="3" t="str">
        <f>IF($I141="","",_xlfn.XLOOKUP($I141,カテゴリーリスト!$A:$A,カテゴリーリスト!$C:$C,,0))</f>
        <v/>
      </c>
      <c r="L141" s="3" t="str">
        <f>IF($I141="","",_xlfn.XLOOKUP($I141,カテゴリーリスト!$A:$A,カテゴリーリスト!$D:$D,,0))</f>
        <v/>
      </c>
      <c r="M141" s="3" t="str">
        <f>IF($I141="","",_xlfn.XLOOKUP($I141,カテゴリーリスト!$A:$A,カテゴリーリスト!$E:$E,,0))</f>
        <v/>
      </c>
      <c r="N141" s="18"/>
      <c r="O141" s="3" t="str">
        <f>IF($N141="","",_xlfn.XLOOKUP($N141,カテゴリーリスト!$A:$A,カテゴリーリスト!$B:$B,,0))</f>
        <v/>
      </c>
      <c r="P141" s="3" t="str">
        <f>IF($N141="","",_xlfn.XLOOKUP($N141,カテゴリーリスト!$A:$A,カテゴリーリスト!$C:$C,,0))</f>
        <v/>
      </c>
      <c r="Q141" s="3" t="str">
        <f>IF($N141="","",_xlfn.XLOOKUP($N141,カテゴリーリスト!$A:$A,カテゴリーリスト!$D:$D,,0))</f>
        <v/>
      </c>
      <c r="R141" s="3" t="str">
        <f>IF($N141="","",_xlfn.XLOOKUP($N141,カテゴリーリスト!$A:$A,カテゴリーリスト!$E:$E,,0))</f>
        <v/>
      </c>
      <c r="S141" s="18"/>
      <c r="T141" s="3" t="str">
        <f>IF($S141="","",_xlfn.XLOOKUP($S141,カテゴリーリスト!$A:$A,カテゴリーリスト!$B:$B,,0))</f>
        <v/>
      </c>
      <c r="U141" s="3" t="str">
        <f>IF($S141="","",_xlfn.XLOOKUP($S141,カテゴリーリスト!$A:$A,カテゴリーリスト!$C:$C,,0))</f>
        <v/>
      </c>
      <c r="V141" s="3" t="str">
        <f>IF($S141="","",_xlfn.XLOOKUP($S141,カテゴリーリスト!$A:$A,カテゴリーリスト!$D:$D,,0))</f>
        <v/>
      </c>
      <c r="W141" s="3" t="str">
        <f>IF($S141="","",_xlfn.XLOOKUP($S141,カテゴリーリスト!$A:$A,カテゴリーリスト!$E:$E,,0))</f>
        <v/>
      </c>
      <c r="X141" s="70"/>
      <c r="Y141" s="18"/>
      <c r="Z141" s="18"/>
      <c r="AA141" s="18"/>
      <c r="AB141" s="18"/>
      <c r="AC141" s="18"/>
      <c r="AD141" s="18"/>
      <c r="AE141" s="21"/>
      <c r="AF141" s="21"/>
      <c r="AG141" s="21"/>
      <c r="AH141" s="18"/>
      <c r="AI141" s="71"/>
      <c r="AJ141" s="71"/>
      <c r="AK141" s="71"/>
      <c r="AL141" s="21"/>
      <c r="AM141" s="71"/>
      <c r="AN141" s="71"/>
      <c r="AO141" s="71"/>
      <c r="AP141" s="21"/>
      <c r="AQ141" s="21"/>
      <c r="AR141" s="19"/>
      <c r="AS141" s="21"/>
      <c r="AT141" s="18"/>
      <c r="AU141" s="65"/>
      <c r="AV141" s="65"/>
      <c r="AW141" s="65"/>
      <c r="AX141" s="65"/>
      <c r="AY141" s="65"/>
      <c r="AZ141" s="65"/>
      <c r="BA141" s="65"/>
      <c r="BB141" s="65"/>
      <c r="BC141" s="65"/>
      <c r="BD141" s="65"/>
      <c r="BE141" s="80"/>
      <c r="BF141" s="66"/>
      <c r="BG141" s="66"/>
      <c r="BH141" s="66"/>
      <c r="BI141" s="66"/>
      <c r="BJ141" s="104"/>
      <c r="BK141" s="20"/>
      <c r="BL141" s="20"/>
      <c r="BM141" s="17"/>
      <c r="BN141" s="20"/>
      <c r="BO141" s="20"/>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22"/>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23" t="str">
        <f t="shared" si="23"/>
        <v>0135-01</v>
      </c>
      <c r="HE141" s="23" t="str">
        <f t="shared" si="24"/>
        <v>0135-02</v>
      </c>
      <c r="HF141" s="23" t="str">
        <f t="shared" si="25"/>
        <v>0135-03</v>
      </c>
      <c r="HG141" s="23" t="str">
        <f t="shared" si="26"/>
        <v>0135-04</v>
      </c>
      <c r="HH141" s="23" t="str">
        <f t="shared" si="27"/>
        <v>0135-05</v>
      </c>
      <c r="HI141" s="23" t="str">
        <f t="shared" si="28"/>
        <v>0135-06</v>
      </c>
      <c r="HJ141" s="23" t="str">
        <f t="shared" si="29"/>
        <v>0135-07</v>
      </c>
      <c r="HK141" s="23" t="str">
        <f t="shared" si="30"/>
        <v>0135-08</v>
      </c>
      <c r="HL141" s="23" t="str">
        <f t="shared" si="31"/>
        <v>0135-09</v>
      </c>
      <c r="HM141" s="23" t="str">
        <f t="shared" si="32"/>
        <v>0135-10</v>
      </c>
    </row>
    <row r="142" spans="1:221" s="15" customFormat="1" ht="19.5" x14ac:dyDescent="0.4">
      <c r="A142" s="3" t="str">
        <f t="shared" si="22"/>
        <v>0136</v>
      </c>
      <c r="B142" s="18"/>
      <c r="C142" s="18"/>
      <c r="D142" s="18"/>
      <c r="E142" s="18"/>
      <c r="F142" s="18"/>
      <c r="G142" s="18"/>
      <c r="H142" s="18"/>
      <c r="I142" s="18"/>
      <c r="J142" s="3" t="str">
        <f>IF($I142="","",_xlfn.XLOOKUP($I142,カテゴリーリスト!$A:$A,カテゴリーリスト!$B:$B,,0))</f>
        <v/>
      </c>
      <c r="K142" s="3" t="str">
        <f>IF($I142="","",_xlfn.XLOOKUP($I142,カテゴリーリスト!$A:$A,カテゴリーリスト!$C:$C,,0))</f>
        <v/>
      </c>
      <c r="L142" s="3" t="str">
        <f>IF($I142="","",_xlfn.XLOOKUP($I142,カテゴリーリスト!$A:$A,カテゴリーリスト!$D:$D,,0))</f>
        <v/>
      </c>
      <c r="M142" s="3" t="str">
        <f>IF($I142="","",_xlfn.XLOOKUP($I142,カテゴリーリスト!$A:$A,カテゴリーリスト!$E:$E,,0))</f>
        <v/>
      </c>
      <c r="N142" s="18"/>
      <c r="O142" s="3" t="str">
        <f>IF($N142="","",_xlfn.XLOOKUP($N142,カテゴリーリスト!$A:$A,カテゴリーリスト!$B:$B,,0))</f>
        <v/>
      </c>
      <c r="P142" s="3" t="str">
        <f>IF($N142="","",_xlfn.XLOOKUP($N142,カテゴリーリスト!$A:$A,カテゴリーリスト!$C:$C,,0))</f>
        <v/>
      </c>
      <c r="Q142" s="3" t="str">
        <f>IF($N142="","",_xlfn.XLOOKUP($N142,カテゴリーリスト!$A:$A,カテゴリーリスト!$D:$D,,0))</f>
        <v/>
      </c>
      <c r="R142" s="3" t="str">
        <f>IF($N142="","",_xlfn.XLOOKUP($N142,カテゴリーリスト!$A:$A,カテゴリーリスト!$E:$E,,0))</f>
        <v/>
      </c>
      <c r="S142" s="18"/>
      <c r="T142" s="3" t="str">
        <f>IF($S142="","",_xlfn.XLOOKUP($S142,カテゴリーリスト!$A:$A,カテゴリーリスト!$B:$B,,0))</f>
        <v/>
      </c>
      <c r="U142" s="3" t="str">
        <f>IF($S142="","",_xlfn.XLOOKUP($S142,カテゴリーリスト!$A:$A,カテゴリーリスト!$C:$C,,0))</f>
        <v/>
      </c>
      <c r="V142" s="3" t="str">
        <f>IF($S142="","",_xlfn.XLOOKUP($S142,カテゴリーリスト!$A:$A,カテゴリーリスト!$D:$D,,0))</f>
        <v/>
      </c>
      <c r="W142" s="3" t="str">
        <f>IF($S142="","",_xlfn.XLOOKUP($S142,カテゴリーリスト!$A:$A,カテゴリーリスト!$E:$E,,0))</f>
        <v/>
      </c>
      <c r="X142" s="70"/>
      <c r="Y142" s="18"/>
      <c r="Z142" s="18"/>
      <c r="AA142" s="18"/>
      <c r="AB142" s="18"/>
      <c r="AC142" s="18"/>
      <c r="AD142" s="18"/>
      <c r="AE142" s="21"/>
      <c r="AF142" s="21"/>
      <c r="AG142" s="21"/>
      <c r="AH142" s="18"/>
      <c r="AI142" s="71"/>
      <c r="AJ142" s="71"/>
      <c r="AK142" s="71"/>
      <c r="AL142" s="21"/>
      <c r="AM142" s="71"/>
      <c r="AN142" s="71"/>
      <c r="AO142" s="71"/>
      <c r="AP142" s="21"/>
      <c r="AQ142" s="21"/>
      <c r="AR142" s="19"/>
      <c r="AS142" s="21"/>
      <c r="AT142" s="18"/>
      <c r="AU142" s="65"/>
      <c r="AV142" s="65"/>
      <c r="AW142" s="65"/>
      <c r="AX142" s="65"/>
      <c r="AY142" s="65"/>
      <c r="AZ142" s="65"/>
      <c r="BA142" s="65"/>
      <c r="BB142" s="65"/>
      <c r="BC142" s="65"/>
      <c r="BD142" s="65"/>
      <c r="BE142" s="80"/>
      <c r="BF142" s="66"/>
      <c r="BG142" s="66"/>
      <c r="BH142" s="66"/>
      <c r="BI142" s="66"/>
      <c r="BJ142" s="104"/>
      <c r="BK142" s="20"/>
      <c r="BL142" s="20"/>
      <c r="BM142" s="17"/>
      <c r="BN142" s="20"/>
      <c r="BO142" s="20"/>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22"/>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23" t="str">
        <f t="shared" si="23"/>
        <v>0136-01</v>
      </c>
      <c r="HE142" s="23" t="str">
        <f t="shared" si="24"/>
        <v>0136-02</v>
      </c>
      <c r="HF142" s="23" t="str">
        <f t="shared" si="25"/>
        <v>0136-03</v>
      </c>
      <c r="HG142" s="23" t="str">
        <f t="shared" si="26"/>
        <v>0136-04</v>
      </c>
      <c r="HH142" s="23" t="str">
        <f t="shared" si="27"/>
        <v>0136-05</v>
      </c>
      <c r="HI142" s="23" t="str">
        <f t="shared" si="28"/>
        <v>0136-06</v>
      </c>
      <c r="HJ142" s="23" t="str">
        <f t="shared" si="29"/>
        <v>0136-07</v>
      </c>
      <c r="HK142" s="23" t="str">
        <f t="shared" si="30"/>
        <v>0136-08</v>
      </c>
      <c r="HL142" s="23" t="str">
        <f t="shared" si="31"/>
        <v>0136-09</v>
      </c>
      <c r="HM142" s="23" t="str">
        <f t="shared" si="32"/>
        <v>0136-10</v>
      </c>
    </row>
    <row r="143" spans="1:221" s="15" customFormat="1" ht="19.5" x14ac:dyDescent="0.4">
      <c r="A143" s="3" t="str">
        <f t="shared" si="22"/>
        <v>0137</v>
      </c>
      <c r="B143" s="18"/>
      <c r="C143" s="18"/>
      <c r="D143" s="18"/>
      <c r="E143" s="18"/>
      <c r="F143" s="18"/>
      <c r="G143" s="18"/>
      <c r="H143" s="18"/>
      <c r="I143" s="18"/>
      <c r="J143" s="3" t="str">
        <f>IF($I143="","",_xlfn.XLOOKUP($I143,カテゴリーリスト!$A:$A,カテゴリーリスト!$B:$B,,0))</f>
        <v/>
      </c>
      <c r="K143" s="3" t="str">
        <f>IF($I143="","",_xlfn.XLOOKUP($I143,カテゴリーリスト!$A:$A,カテゴリーリスト!$C:$C,,0))</f>
        <v/>
      </c>
      <c r="L143" s="3" t="str">
        <f>IF($I143="","",_xlfn.XLOOKUP($I143,カテゴリーリスト!$A:$A,カテゴリーリスト!$D:$D,,0))</f>
        <v/>
      </c>
      <c r="M143" s="3" t="str">
        <f>IF($I143="","",_xlfn.XLOOKUP($I143,カテゴリーリスト!$A:$A,カテゴリーリスト!$E:$E,,0))</f>
        <v/>
      </c>
      <c r="N143" s="18"/>
      <c r="O143" s="3" t="str">
        <f>IF($N143="","",_xlfn.XLOOKUP($N143,カテゴリーリスト!$A:$A,カテゴリーリスト!$B:$B,,0))</f>
        <v/>
      </c>
      <c r="P143" s="3" t="str">
        <f>IF($N143="","",_xlfn.XLOOKUP($N143,カテゴリーリスト!$A:$A,カテゴリーリスト!$C:$C,,0))</f>
        <v/>
      </c>
      <c r="Q143" s="3" t="str">
        <f>IF($N143="","",_xlfn.XLOOKUP($N143,カテゴリーリスト!$A:$A,カテゴリーリスト!$D:$D,,0))</f>
        <v/>
      </c>
      <c r="R143" s="3" t="str">
        <f>IF($N143="","",_xlfn.XLOOKUP($N143,カテゴリーリスト!$A:$A,カテゴリーリスト!$E:$E,,0))</f>
        <v/>
      </c>
      <c r="S143" s="18"/>
      <c r="T143" s="3" t="str">
        <f>IF($S143="","",_xlfn.XLOOKUP($S143,カテゴリーリスト!$A:$A,カテゴリーリスト!$B:$B,,0))</f>
        <v/>
      </c>
      <c r="U143" s="3" t="str">
        <f>IF($S143="","",_xlfn.XLOOKUP($S143,カテゴリーリスト!$A:$A,カテゴリーリスト!$C:$C,,0))</f>
        <v/>
      </c>
      <c r="V143" s="3" t="str">
        <f>IF($S143="","",_xlfn.XLOOKUP($S143,カテゴリーリスト!$A:$A,カテゴリーリスト!$D:$D,,0))</f>
        <v/>
      </c>
      <c r="W143" s="3" t="str">
        <f>IF($S143="","",_xlfn.XLOOKUP($S143,カテゴリーリスト!$A:$A,カテゴリーリスト!$E:$E,,0))</f>
        <v/>
      </c>
      <c r="X143" s="70"/>
      <c r="Y143" s="18"/>
      <c r="Z143" s="18"/>
      <c r="AA143" s="18"/>
      <c r="AB143" s="18"/>
      <c r="AC143" s="18"/>
      <c r="AD143" s="18"/>
      <c r="AE143" s="21"/>
      <c r="AF143" s="21"/>
      <c r="AG143" s="21"/>
      <c r="AH143" s="18"/>
      <c r="AI143" s="71"/>
      <c r="AJ143" s="71"/>
      <c r="AK143" s="71"/>
      <c r="AL143" s="21"/>
      <c r="AM143" s="71"/>
      <c r="AN143" s="71"/>
      <c r="AO143" s="71"/>
      <c r="AP143" s="21"/>
      <c r="AQ143" s="21"/>
      <c r="AR143" s="19"/>
      <c r="AS143" s="21"/>
      <c r="AT143" s="18"/>
      <c r="AU143" s="65"/>
      <c r="AV143" s="65"/>
      <c r="AW143" s="65"/>
      <c r="AX143" s="65"/>
      <c r="AY143" s="65"/>
      <c r="AZ143" s="65"/>
      <c r="BA143" s="65"/>
      <c r="BB143" s="65"/>
      <c r="BC143" s="65"/>
      <c r="BD143" s="65"/>
      <c r="BE143" s="80"/>
      <c r="BF143" s="66"/>
      <c r="BG143" s="66"/>
      <c r="BH143" s="66"/>
      <c r="BI143" s="66"/>
      <c r="BJ143" s="104"/>
      <c r="BK143" s="20"/>
      <c r="BL143" s="20"/>
      <c r="BM143" s="17"/>
      <c r="BN143" s="20"/>
      <c r="BO143" s="20"/>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22"/>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23" t="str">
        <f t="shared" si="23"/>
        <v>0137-01</v>
      </c>
      <c r="HE143" s="23" t="str">
        <f t="shared" si="24"/>
        <v>0137-02</v>
      </c>
      <c r="HF143" s="23" t="str">
        <f t="shared" si="25"/>
        <v>0137-03</v>
      </c>
      <c r="HG143" s="23" t="str">
        <f t="shared" si="26"/>
        <v>0137-04</v>
      </c>
      <c r="HH143" s="23" t="str">
        <f t="shared" si="27"/>
        <v>0137-05</v>
      </c>
      <c r="HI143" s="23" t="str">
        <f t="shared" si="28"/>
        <v>0137-06</v>
      </c>
      <c r="HJ143" s="23" t="str">
        <f t="shared" si="29"/>
        <v>0137-07</v>
      </c>
      <c r="HK143" s="23" t="str">
        <f t="shared" si="30"/>
        <v>0137-08</v>
      </c>
      <c r="HL143" s="23" t="str">
        <f t="shared" si="31"/>
        <v>0137-09</v>
      </c>
      <c r="HM143" s="23" t="str">
        <f t="shared" si="32"/>
        <v>0137-10</v>
      </c>
    </row>
    <row r="144" spans="1:221" s="15" customFormat="1" ht="19.5" x14ac:dyDescent="0.4">
      <c r="A144" s="3" t="str">
        <f t="shared" si="22"/>
        <v>0138</v>
      </c>
      <c r="B144" s="18"/>
      <c r="C144" s="18"/>
      <c r="D144" s="18"/>
      <c r="E144" s="18"/>
      <c r="F144" s="18"/>
      <c r="G144" s="18"/>
      <c r="H144" s="18"/>
      <c r="I144" s="18"/>
      <c r="J144" s="3" t="str">
        <f>IF($I144="","",_xlfn.XLOOKUP($I144,カテゴリーリスト!$A:$A,カテゴリーリスト!$B:$B,,0))</f>
        <v/>
      </c>
      <c r="K144" s="3" t="str">
        <f>IF($I144="","",_xlfn.XLOOKUP($I144,カテゴリーリスト!$A:$A,カテゴリーリスト!$C:$C,,0))</f>
        <v/>
      </c>
      <c r="L144" s="3" t="str">
        <f>IF($I144="","",_xlfn.XLOOKUP($I144,カテゴリーリスト!$A:$A,カテゴリーリスト!$D:$D,,0))</f>
        <v/>
      </c>
      <c r="M144" s="3" t="str">
        <f>IF($I144="","",_xlfn.XLOOKUP($I144,カテゴリーリスト!$A:$A,カテゴリーリスト!$E:$E,,0))</f>
        <v/>
      </c>
      <c r="N144" s="18"/>
      <c r="O144" s="3" t="str">
        <f>IF($N144="","",_xlfn.XLOOKUP($N144,カテゴリーリスト!$A:$A,カテゴリーリスト!$B:$B,,0))</f>
        <v/>
      </c>
      <c r="P144" s="3" t="str">
        <f>IF($N144="","",_xlfn.XLOOKUP($N144,カテゴリーリスト!$A:$A,カテゴリーリスト!$C:$C,,0))</f>
        <v/>
      </c>
      <c r="Q144" s="3" t="str">
        <f>IF($N144="","",_xlfn.XLOOKUP($N144,カテゴリーリスト!$A:$A,カテゴリーリスト!$D:$D,,0))</f>
        <v/>
      </c>
      <c r="R144" s="3" t="str">
        <f>IF($N144="","",_xlfn.XLOOKUP($N144,カテゴリーリスト!$A:$A,カテゴリーリスト!$E:$E,,0))</f>
        <v/>
      </c>
      <c r="S144" s="18"/>
      <c r="T144" s="3" t="str">
        <f>IF($S144="","",_xlfn.XLOOKUP($S144,カテゴリーリスト!$A:$A,カテゴリーリスト!$B:$B,,0))</f>
        <v/>
      </c>
      <c r="U144" s="3" t="str">
        <f>IF($S144="","",_xlfn.XLOOKUP($S144,カテゴリーリスト!$A:$A,カテゴリーリスト!$C:$C,,0))</f>
        <v/>
      </c>
      <c r="V144" s="3" t="str">
        <f>IF($S144="","",_xlfn.XLOOKUP($S144,カテゴリーリスト!$A:$A,カテゴリーリスト!$D:$D,,0))</f>
        <v/>
      </c>
      <c r="W144" s="3" t="str">
        <f>IF($S144="","",_xlfn.XLOOKUP($S144,カテゴリーリスト!$A:$A,カテゴリーリスト!$E:$E,,0))</f>
        <v/>
      </c>
      <c r="X144" s="70"/>
      <c r="Y144" s="18"/>
      <c r="Z144" s="18"/>
      <c r="AA144" s="18"/>
      <c r="AB144" s="18"/>
      <c r="AC144" s="18"/>
      <c r="AD144" s="18"/>
      <c r="AE144" s="21"/>
      <c r="AF144" s="21"/>
      <c r="AG144" s="21"/>
      <c r="AH144" s="18"/>
      <c r="AI144" s="71"/>
      <c r="AJ144" s="71"/>
      <c r="AK144" s="71"/>
      <c r="AL144" s="21"/>
      <c r="AM144" s="71"/>
      <c r="AN144" s="71"/>
      <c r="AO144" s="71"/>
      <c r="AP144" s="21"/>
      <c r="AQ144" s="21"/>
      <c r="AR144" s="19"/>
      <c r="AS144" s="21"/>
      <c r="AT144" s="18"/>
      <c r="AU144" s="65"/>
      <c r="AV144" s="65"/>
      <c r="AW144" s="65"/>
      <c r="AX144" s="65"/>
      <c r="AY144" s="65"/>
      <c r="AZ144" s="65"/>
      <c r="BA144" s="65"/>
      <c r="BB144" s="65"/>
      <c r="BC144" s="65"/>
      <c r="BD144" s="65"/>
      <c r="BE144" s="80"/>
      <c r="BF144" s="66"/>
      <c r="BG144" s="66"/>
      <c r="BH144" s="66"/>
      <c r="BI144" s="66"/>
      <c r="BJ144" s="104"/>
      <c r="BK144" s="20"/>
      <c r="BL144" s="20"/>
      <c r="BM144" s="17"/>
      <c r="BN144" s="20"/>
      <c r="BO144" s="20"/>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22"/>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23" t="str">
        <f t="shared" si="23"/>
        <v>0138-01</v>
      </c>
      <c r="HE144" s="23" t="str">
        <f t="shared" si="24"/>
        <v>0138-02</v>
      </c>
      <c r="HF144" s="23" t="str">
        <f t="shared" si="25"/>
        <v>0138-03</v>
      </c>
      <c r="HG144" s="23" t="str">
        <f t="shared" si="26"/>
        <v>0138-04</v>
      </c>
      <c r="HH144" s="23" t="str">
        <f t="shared" si="27"/>
        <v>0138-05</v>
      </c>
      <c r="HI144" s="23" t="str">
        <f t="shared" si="28"/>
        <v>0138-06</v>
      </c>
      <c r="HJ144" s="23" t="str">
        <f t="shared" si="29"/>
        <v>0138-07</v>
      </c>
      <c r="HK144" s="23" t="str">
        <f t="shared" si="30"/>
        <v>0138-08</v>
      </c>
      <c r="HL144" s="23" t="str">
        <f t="shared" si="31"/>
        <v>0138-09</v>
      </c>
      <c r="HM144" s="23" t="str">
        <f t="shared" si="32"/>
        <v>0138-10</v>
      </c>
    </row>
    <row r="145" spans="1:221" s="15" customFormat="1" ht="19.5" x14ac:dyDescent="0.4">
      <c r="A145" s="3" t="str">
        <f t="shared" si="22"/>
        <v>0139</v>
      </c>
      <c r="B145" s="18"/>
      <c r="C145" s="18"/>
      <c r="D145" s="18"/>
      <c r="E145" s="18"/>
      <c r="F145" s="18"/>
      <c r="G145" s="18"/>
      <c r="H145" s="18"/>
      <c r="I145" s="18"/>
      <c r="J145" s="3" t="str">
        <f>IF($I145="","",_xlfn.XLOOKUP($I145,カテゴリーリスト!$A:$A,カテゴリーリスト!$B:$B,,0))</f>
        <v/>
      </c>
      <c r="K145" s="3" t="str">
        <f>IF($I145="","",_xlfn.XLOOKUP($I145,カテゴリーリスト!$A:$A,カテゴリーリスト!$C:$C,,0))</f>
        <v/>
      </c>
      <c r="L145" s="3" t="str">
        <f>IF($I145="","",_xlfn.XLOOKUP($I145,カテゴリーリスト!$A:$A,カテゴリーリスト!$D:$D,,0))</f>
        <v/>
      </c>
      <c r="M145" s="3" t="str">
        <f>IF($I145="","",_xlfn.XLOOKUP($I145,カテゴリーリスト!$A:$A,カテゴリーリスト!$E:$E,,0))</f>
        <v/>
      </c>
      <c r="N145" s="18"/>
      <c r="O145" s="3" t="str">
        <f>IF($N145="","",_xlfn.XLOOKUP($N145,カテゴリーリスト!$A:$A,カテゴリーリスト!$B:$B,,0))</f>
        <v/>
      </c>
      <c r="P145" s="3" t="str">
        <f>IF($N145="","",_xlfn.XLOOKUP($N145,カテゴリーリスト!$A:$A,カテゴリーリスト!$C:$C,,0))</f>
        <v/>
      </c>
      <c r="Q145" s="3" t="str">
        <f>IF($N145="","",_xlfn.XLOOKUP($N145,カテゴリーリスト!$A:$A,カテゴリーリスト!$D:$D,,0))</f>
        <v/>
      </c>
      <c r="R145" s="3" t="str">
        <f>IF($N145="","",_xlfn.XLOOKUP($N145,カテゴリーリスト!$A:$A,カテゴリーリスト!$E:$E,,0))</f>
        <v/>
      </c>
      <c r="S145" s="18"/>
      <c r="T145" s="3" t="str">
        <f>IF($S145="","",_xlfn.XLOOKUP($S145,カテゴリーリスト!$A:$A,カテゴリーリスト!$B:$B,,0))</f>
        <v/>
      </c>
      <c r="U145" s="3" t="str">
        <f>IF($S145="","",_xlfn.XLOOKUP($S145,カテゴリーリスト!$A:$A,カテゴリーリスト!$C:$C,,0))</f>
        <v/>
      </c>
      <c r="V145" s="3" t="str">
        <f>IF($S145="","",_xlfn.XLOOKUP($S145,カテゴリーリスト!$A:$A,カテゴリーリスト!$D:$D,,0))</f>
        <v/>
      </c>
      <c r="W145" s="3" t="str">
        <f>IF($S145="","",_xlfn.XLOOKUP($S145,カテゴリーリスト!$A:$A,カテゴリーリスト!$E:$E,,0))</f>
        <v/>
      </c>
      <c r="X145" s="70"/>
      <c r="Y145" s="18"/>
      <c r="Z145" s="18"/>
      <c r="AA145" s="18"/>
      <c r="AB145" s="18"/>
      <c r="AC145" s="18"/>
      <c r="AD145" s="18"/>
      <c r="AE145" s="21"/>
      <c r="AF145" s="21"/>
      <c r="AG145" s="21"/>
      <c r="AH145" s="18"/>
      <c r="AI145" s="71"/>
      <c r="AJ145" s="71"/>
      <c r="AK145" s="71"/>
      <c r="AL145" s="21"/>
      <c r="AM145" s="71"/>
      <c r="AN145" s="71"/>
      <c r="AO145" s="71"/>
      <c r="AP145" s="21"/>
      <c r="AQ145" s="21"/>
      <c r="AR145" s="19"/>
      <c r="AS145" s="21"/>
      <c r="AT145" s="18"/>
      <c r="AU145" s="65"/>
      <c r="AV145" s="65"/>
      <c r="AW145" s="65"/>
      <c r="AX145" s="65"/>
      <c r="AY145" s="65"/>
      <c r="AZ145" s="65"/>
      <c r="BA145" s="65"/>
      <c r="BB145" s="65"/>
      <c r="BC145" s="65"/>
      <c r="BD145" s="65"/>
      <c r="BE145" s="80"/>
      <c r="BF145" s="66"/>
      <c r="BG145" s="66"/>
      <c r="BH145" s="66"/>
      <c r="BI145" s="66"/>
      <c r="BJ145" s="104"/>
      <c r="BK145" s="20"/>
      <c r="BL145" s="20"/>
      <c r="BM145" s="17"/>
      <c r="BN145" s="20"/>
      <c r="BO145" s="20"/>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22"/>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23" t="str">
        <f t="shared" si="23"/>
        <v>0139-01</v>
      </c>
      <c r="HE145" s="23" t="str">
        <f t="shared" si="24"/>
        <v>0139-02</v>
      </c>
      <c r="HF145" s="23" t="str">
        <f t="shared" si="25"/>
        <v>0139-03</v>
      </c>
      <c r="HG145" s="23" t="str">
        <f t="shared" si="26"/>
        <v>0139-04</v>
      </c>
      <c r="HH145" s="23" t="str">
        <f t="shared" si="27"/>
        <v>0139-05</v>
      </c>
      <c r="HI145" s="23" t="str">
        <f t="shared" si="28"/>
        <v>0139-06</v>
      </c>
      <c r="HJ145" s="23" t="str">
        <f t="shared" si="29"/>
        <v>0139-07</v>
      </c>
      <c r="HK145" s="23" t="str">
        <f t="shared" si="30"/>
        <v>0139-08</v>
      </c>
      <c r="HL145" s="23" t="str">
        <f t="shared" si="31"/>
        <v>0139-09</v>
      </c>
      <c r="HM145" s="23" t="str">
        <f t="shared" si="32"/>
        <v>0139-10</v>
      </c>
    </row>
    <row r="146" spans="1:221" s="15" customFormat="1" ht="19.5" x14ac:dyDescent="0.4">
      <c r="A146" s="3" t="str">
        <f t="shared" si="22"/>
        <v>0140</v>
      </c>
      <c r="B146" s="18"/>
      <c r="C146" s="18"/>
      <c r="D146" s="18"/>
      <c r="E146" s="18"/>
      <c r="F146" s="18"/>
      <c r="G146" s="18"/>
      <c r="H146" s="18"/>
      <c r="I146" s="18"/>
      <c r="J146" s="3" t="str">
        <f>IF($I146="","",_xlfn.XLOOKUP($I146,カテゴリーリスト!$A:$A,カテゴリーリスト!$B:$B,,0))</f>
        <v/>
      </c>
      <c r="K146" s="3" t="str">
        <f>IF($I146="","",_xlfn.XLOOKUP($I146,カテゴリーリスト!$A:$A,カテゴリーリスト!$C:$C,,0))</f>
        <v/>
      </c>
      <c r="L146" s="3" t="str">
        <f>IF($I146="","",_xlfn.XLOOKUP($I146,カテゴリーリスト!$A:$A,カテゴリーリスト!$D:$D,,0))</f>
        <v/>
      </c>
      <c r="M146" s="3" t="str">
        <f>IF($I146="","",_xlfn.XLOOKUP($I146,カテゴリーリスト!$A:$A,カテゴリーリスト!$E:$E,,0))</f>
        <v/>
      </c>
      <c r="N146" s="18"/>
      <c r="O146" s="3" t="str">
        <f>IF($N146="","",_xlfn.XLOOKUP($N146,カテゴリーリスト!$A:$A,カテゴリーリスト!$B:$B,,0))</f>
        <v/>
      </c>
      <c r="P146" s="3" t="str">
        <f>IF($N146="","",_xlfn.XLOOKUP($N146,カテゴリーリスト!$A:$A,カテゴリーリスト!$C:$C,,0))</f>
        <v/>
      </c>
      <c r="Q146" s="3" t="str">
        <f>IF($N146="","",_xlfn.XLOOKUP($N146,カテゴリーリスト!$A:$A,カテゴリーリスト!$D:$D,,0))</f>
        <v/>
      </c>
      <c r="R146" s="3" t="str">
        <f>IF($N146="","",_xlfn.XLOOKUP($N146,カテゴリーリスト!$A:$A,カテゴリーリスト!$E:$E,,0))</f>
        <v/>
      </c>
      <c r="S146" s="18"/>
      <c r="T146" s="3" t="str">
        <f>IF($S146="","",_xlfn.XLOOKUP($S146,カテゴリーリスト!$A:$A,カテゴリーリスト!$B:$B,,0))</f>
        <v/>
      </c>
      <c r="U146" s="3" t="str">
        <f>IF($S146="","",_xlfn.XLOOKUP($S146,カテゴリーリスト!$A:$A,カテゴリーリスト!$C:$C,,0))</f>
        <v/>
      </c>
      <c r="V146" s="3" t="str">
        <f>IF($S146="","",_xlfn.XLOOKUP($S146,カテゴリーリスト!$A:$A,カテゴリーリスト!$D:$D,,0))</f>
        <v/>
      </c>
      <c r="W146" s="3" t="str">
        <f>IF($S146="","",_xlfn.XLOOKUP($S146,カテゴリーリスト!$A:$A,カテゴリーリスト!$E:$E,,0))</f>
        <v/>
      </c>
      <c r="X146" s="70"/>
      <c r="Y146" s="18"/>
      <c r="Z146" s="18"/>
      <c r="AA146" s="18"/>
      <c r="AB146" s="18"/>
      <c r="AC146" s="18"/>
      <c r="AD146" s="18"/>
      <c r="AE146" s="21"/>
      <c r="AF146" s="21"/>
      <c r="AG146" s="21"/>
      <c r="AH146" s="18"/>
      <c r="AI146" s="71"/>
      <c r="AJ146" s="71"/>
      <c r="AK146" s="71"/>
      <c r="AL146" s="21"/>
      <c r="AM146" s="71"/>
      <c r="AN146" s="71"/>
      <c r="AO146" s="71"/>
      <c r="AP146" s="21"/>
      <c r="AQ146" s="21"/>
      <c r="AR146" s="19"/>
      <c r="AS146" s="21"/>
      <c r="AT146" s="18"/>
      <c r="AU146" s="65"/>
      <c r="AV146" s="65"/>
      <c r="AW146" s="65"/>
      <c r="AX146" s="65"/>
      <c r="AY146" s="65"/>
      <c r="AZ146" s="65"/>
      <c r="BA146" s="65"/>
      <c r="BB146" s="65"/>
      <c r="BC146" s="65"/>
      <c r="BD146" s="65"/>
      <c r="BE146" s="80"/>
      <c r="BF146" s="66"/>
      <c r="BG146" s="66"/>
      <c r="BH146" s="66"/>
      <c r="BI146" s="66"/>
      <c r="BJ146" s="104"/>
      <c r="BK146" s="20"/>
      <c r="BL146" s="20"/>
      <c r="BM146" s="17"/>
      <c r="BN146" s="20"/>
      <c r="BO146" s="20"/>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22"/>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23" t="str">
        <f t="shared" si="23"/>
        <v>0140-01</v>
      </c>
      <c r="HE146" s="23" t="str">
        <f t="shared" si="24"/>
        <v>0140-02</v>
      </c>
      <c r="HF146" s="23" t="str">
        <f t="shared" si="25"/>
        <v>0140-03</v>
      </c>
      <c r="HG146" s="23" t="str">
        <f t="shared" si="26"/>
        <v>0140-04</v>
      </c>
      <c r="HH146" s="23" t="str">
        <f t="shared" si="27"/>
        <v>0140-05</v>
      </c>
      <c r="HI146" s="23" t="str">
        <f t="shared" si="28"/>
        <v>0140-06</v>
      </c>
      <c r="HJ146" s="23" t="str">
        <f t="shared" si="29"/>
        <v>0140-07</v>
      </c>
      <c r="HK146" s="23" t="str">
        <f t="shared" si="30"/>
        <v>0140-08</v>
      </c>
      <c r="HL146" s="23" t="str">
        <f t="shared" si="31"/>
        <v>0140-09</v>
      </c>
      <c r="HM146" s="23" t="str">
        <f t="shared" si="32"/>
        <v>0140-10</v>
      </c>
    </row>
    <row r="147" spans="1:221" s="15" customFormat="1" ht="19.5" x14ac:dyDescent="0.4">
      <c r="A147" s="3" t="str">
        <f t="shared" si="22"/>
        <v>0141</v>
      </c>
      <c r="B147" s="18"/>
      <c r="C147" s="18"/>
      <c r="D147" s="18"/>
      <c r="E147" s="18"/>
      <c r="F147" s="18"/>
      <c r="G147" s="18"/>
      <c r="H147" s="18"/>
      <c r="I147" s="18"/>
      <c r="J147" s="3" t="str">
        <f>IF($I147="","",_xlfn.XLOOKUP($I147,カテゴリーリスト!$A:$A,カテゴリーリスト!$B:$B,,0))</f>
        <v/>
      </c>
      <c r="K147" s="3" t="str">
        <f>IF($I147="","",_xlfn.XLOOKUP($I147,カテゴリーリスト!$A:$A,カテゴリーリスト!$C:$C,,0))</f>
        <v/>
      </c>
      <c r="L147" s="3" t="str">
        <f>IF($I147="","",_xlfn.XLOOKUP($I147,カテゴリーリスト!$A:$A,カテゴリーリスト!$D:$D,,0))</f>
        <v/>
      </c>
      <c r="M147" s="3" t="str">
        <f>IF($I147="","",_xlfn.XLOOKUP($I147,カテゴリーリスト!$A:$A,カテゴリーリスト!$E:$E,,0))</f>
        <v/>
      </c>
      <c r="N147" s="18"/>
      <c r="O147" s="3" t="str">
        <f>IF($N147="","",_xlfn.XLOOKUP($N147,カテゴリーリスト!$A:$A,カテゴリーリスト!$B:$B,,0))</f>
        <v/>
      </c>
      <c r="P147" s="3" t="str">
        <f>IF($N147="","",_xlfn.XLOOKUP($N147,カテゴリーリスト!$A:$A,カテゴリーリスト!$C:$C,,0))</f>
        <v/>
      </c>
      <c r="Q147" s="3" t="str">
        <f>IF($N147="","",_xlfn.XLOOKUP($N147,カテゴリーリスト!$A:$A,カテゴリーリスト!$D:$D,,0))</f>
        <v/>
      </c>
      <c r="R147" s="3" t="str">
        <f>IF($N147="","",_xlfn.XLOOKUP($N147,カテゴリーリスト!$A:$A,カテゴリーリスト!$E:$E,,0))</f>
        <v/>
      </c>
      <c r="S147" s="18"/>
      <c r="T147" s="3" t="str">
        <f>IF($S147="","",_xlfn.XLOOKUP($S147,カテゴリーリスト!$A:$A,カテゴリーリスト!$B:$B,,0))</f>
        <v/>
      </c>
      <c r="U147" s="3" t="str">
        <f>IF($S147="","",_xlfn.XLOOKUP($S147,カテゴリーリスト!$A:$A,カテゴリーリスト!$C:$C,,0))</f>
        <v/>
      </c>
      <c r="V147" s="3" t="str">
        <f>IF($S147="","",_xlfn.XLOOKUP($S147,カテゴリーリスト!$A:$A,カテゴリーリスト!$D:$D,,0))</f>
        <v/>
      </c>
      <c r="W147" s="3" t="str">
        <f>IF($S147="","",_xlfn.XLOOKUP($S147,カテゴリーリスト!$A:$A,カテゴリーリスト!$E:$E,,0))</f>
        <v/>
      </c>
      <c r="X147" s="70"/>
      <c r="Y147" s="18"/>
      <c r="Z147" s="18"/>
      <c r="AA147" s="18"/>
      <c r="AB147" s="18"/>
      <c r="AC147" s="18"/>
      <c r="AD147" s="18"/>
      <c r="AE147" s="21"/>
      <c r="AF147" s="21"/>
      <c r="AG147" s="21"/>
      <c r="AH147" s="18"/>
      <c r="AI147" s="71"/>
      <c r="AJ147" s="71"/>
      <c r="AK147" s="71"/>
      <c r="AL147" s="21"/>
      <c r="AM147" s="71"/>
      <c r="AN147" s="71"/>
      <c r="AO147" s="71"/>
      <c r="AP147" s="21"/>
      <c r="AQ147" s="21"/>
      <c r="AR147" s="19"/>
      <c r="AS147" s="21"/>
      <c r="AT147" s="18"/>
      <c r="AU147" s="65"/>
      <c r="AV147" s="65"/>
      <c r="AW147" s="65"/>
      <c r="AX147" s="65"/>
      <c r="AY147" s="65"/>
      <c r="AZ147" s="65"/>
      <c r="BA147" s="65"/>
      <c r="BB147" s="65"/>
      <c r="BC147" s="65"/>
      <c r="BD147" s="65"/>
      <c r="BE147" s="80"/>
      <c r="BF147" s="66"/>
      <c r="BG147" s="66"/>
      <c r="BH147" s="66"/>
      <c r="BI147" s="66"/>
      <c r="BJ147" s="104"/>
      <c r="BK147" s="20"/>
      <c r="BL147" s="20"/>
      <c r="BM147" s="17"/>
      <c r="BN147" s="20"/>
      <c r="BO147" s="20"/>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22"/>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23" t="str">
        <f t="shared" si="23"/>
        <v>0141-01</v>
      </c>
      <c r="HE147" s="23" t="str">
        <f t="shared" si="24"/>
        <v>0141-02</v>
      </c>
      <c r="HF147" s="23" t="str">
        <f t="shared" si="25"/>
        <v>0141-03</v>
      </c>
      <c r="HG147" s="23" t="str">
        <f t="shared" si="26"/>
        <v>0141-04</v>
      </c>
      <c r="HH147" s="23" t="str">
        <f t="shared" si="27"/>
        <v>0141-05</v>
      </c>
      <c r="HI147" s="23" t="str">
        <f t="shared" si="28"/>
        <v>0141-06</v>
      </c>
      <c r="HJ147" s="23" t="str">
        <f t="shared" si="29"/>
        <v>0141-07</v>
      </c>
      <c r="HK147" s="23" t="str">
        <f t="shared" si="30"/>
        <v>0141-08</v>
      </c>
      <c r="HL147" s="23" t="str">
        <f t="shared" si="31"/>
        <v>0141-09</v>
      </c>
      <c r="HM147" s="23" t="str">
        <f t="shared" si="32"/>
        <v>0141-10</v>
      </c>
    </row>
    <row r="148" spans="1:221" s="15" customFormat="1" ht="19.5" x14ac:dyDescent="0.4">
      <c r="A148" s="3" t="str">
        <f t="shared" si="22"/>
        <v>0142</v>
      </c>
      <c r="B148" s="18"/>
      <c r="C148" s="18"/>
      <c r="D148" s="18"/>
      <c r="E148" s="18"/>
      <c r="F148" s="18"/>
      <c r="G148" s="18"/>
      <c r="H148" s="18"/>
      <c r="I148" s="18"/>
      <c r="J148" s="3" t="str">
        <f>IF($I148="","",_xlfn.XLOOKUP($I148,カテゴリーリスト!$A:$A,カテゴリーリスト!$B:$B,,0))</f>
        <v/>
      </c>
      <c r="K148" s="3" t="str">
        <f>IF($I148="","",_xlfn.XLOOKUP($I148,カテゴリーリスト!$A:$A,カテゴリーリスト!$C:$C,,0))</f>
        <v/>
      </c>
      <c r="L148" s="3" t="str">
        <f>IF($I148="","",_xlfn.XLOOKUP($I148,カテゴリーリスト!$A:$A,カテゴリーリスト!$D:$D,,0))</f>
        <v/>
      </c>
      <c r="M148" s="3" t="str">
        <f>IF($I148="","",_xlfn.XLOOKUP($I148,カテゴリーリスト!$A:$A,カテゴリーリスト!$E:$E,,0))</f>
        <v/>
      </c>
      <c r="N148" s="18"/>
      <c r="O148" s="3" t="str">
        <f>IF($N148="","",_xlfn.XLOOKUP($N148,カテゴリーリスト!$A:$A,カテゴリーリスト!$B:$B,,0))</f>
        <v/>
      </c>
      <c r="P148" s="3" t="str">
        <f>IF($N148="","",_xlfn.XLOOKUP($N148,カテゴリーリスト!$A:$A,カテゴリーリスト!$C:$C,,0))</f>
        <v/>
      </c>
      <c r="Q148" s="3" t="str">
        <f>IF($N148="","",_xlfn.XLOOKUP($N148,カテゴリーリスト!$A:$A,カテゴリーリスト!$D:$D,,0))</f>
        <v/>
      </c>
      <c r="R148" s="3" t="str">
        <f>IF($N148="","",_xlfn.XLOOKUP($N148,カテゴリーリスト!$A:$A,カテゴリーリスト!$E:$E,,0))</f>
        <v/>
      </c>
      <c r="S148" s="18"/>
      <c r="T148" s="3" t="str">
        <f>IF($S148="","",_xlfn.XLOOKUP($S148,カテゴリーリスト!$A:$A,カテゴリーリスト!$B:$B,,0))</f>
        <v/>
      </c>
      <c r="U148" s="3" t="str">
        <f>IF($S148="","",_xlfn.XLOOKUP($S148,カテゴリーリスト!$A:$A,カテゴリーリスト!$C:$C,,0))</f>
        <v/>
      </c>
      <c r="V148" s="3" t="str">
        <f>IF($S148="","",_xlfn.XLOOKUP($S148,カテゴリーリスト!$A:$A,カテゴリーリスト!$D:$D,,0))</f>
        <v/>
      </c>
      <c r="W148" s="3" t="str">
        <f>IF($S148="","",_xlfn.XLOOKUP($S148,カテゴリーリスト!$A:$A,カテゴリーリスト!$E:$E,,0))</f>
        <v/>
      </c>
      <c r="X148" s="70"/>
      <c r="Y148" s="18"/>
      <c r="Z148" s="18"/>
      <c r="AA148" s="18"/>
      <c r="AB148" s="18"/>
      <c r="AC148" s="18"/>
      <c r="AD148" s="18"/>
      <c r="AE148" s="21"/>
      <c r="AF148" s="21"/>
      <c r="AG148" s="21"/>
      <c r="AH148" s="18"/>
      <c r="AI148" s="71"/>
      <c r="AJ148" s="71"/>
      <c r="AK148" s="71"/>
      <c r="AL148" s="21"/>
      <c r="AM148" s="71"/>
      <c r="AN148" s="71"/>
      <c r="AO148" s="71"/>
      <c r="AP148" s="21"/>
      <c r="AQ148" s="21"/>
      <c r="AR148" s="19"/>
      <c r="AS148" s="21"/>
      <c r="AT148" s="18"/>
      <c r="AU148" s="65"/>
      <c r="AV148" s="65"/>
      <c r="AW148" s="65"/>
      <c r="AX148" s="65"/>
      <c r="AY148" s="65"/>
      <c r="AZ148" s="65"/>
      <c r="BA148" s="65"/>
      <c r="BB148" s="65"/>
      <c r="BC148" s="65"/>
      <c r="BD148" s="65"/>
      <c r="BE148" s="80"/>
      <c r="BF148" s="66"/>
      <c r="BG148" s="66"/>
      <c r="BH148" s="66"/>
      <c r="BI148" s="66"/>
      <c r="BJ148" s="104"/>
      <c r="BK148" s="20"/>
      <c r="BL148" s="20"/>
      <c r="BM148" s="17"/>
      <c r="BN148" s="20"/>
      <c r="BO148" s="20"/>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22"/>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23" t="str">
        <f t="shared" si="23"/>
        <v>0142-01</v>
      </c>
      <c r="HE148" s="23" t="str">
        <f t="shared" si="24"/>
        <v>0142-02</v>
      </c>
      <c r="HF148" s="23" t="str">
        <f t="shared" si="25"/>
        <v>0142-03</v>
      </c>
      <c r="HG148" s="23" t="str">
        <f t="shared" si="26"/>
        <v>0142-04</v>
      </c>
      <c r="HH148" s="23" t="str">
        <f t="shared" si="27"/>
        <v>0142-05</v>
      </c>
      <c r="HI148" s="23" t="str">
        <f t="shared" si="28"/>
        <v>0142-06</v>
      </c>
      <c r="HJ148" s="23" t="str">
        <f t="shared" si="29"/>
        <v>0142-07</v>
      </c>
      <c r="HK148" s="23" t="str">
        <f t="shared" si="30"/>
        <v>0142-08</v>
      </c>
      <c r="HL148" s="23" t="str">
        <f t="shared" si="31"/>
        <v>0142-09</v>
      </c>
      <c r="HM148" s="23" t="str">
        <f t="shared" si="32"/>
        <v>0142-10</v>
      </c>
    </row>
    <row r="149" spans="1:221" s="15" customFormat="1" ht="19.5" x14ac:dyDescent="0.4">
      <c r="A149" s="3" t="str">
        <f t="shared" si="22"/>
        <v>0143</v>
      </c>
      <c r="B149" s="18"/>
      <c r="C149" s="18"/>
      <c r="D149" s="18"/>
      <c r="E149" s="18"/>
      <c r="F149" s="18"/>
      <c r="G149" s="18"/>
      <c r="H149" s="18"/>
      <c r="I149" s="18"/>
      <c r="J149" s="3" t="str">
        <f>IF($I149="","",_xlfn.XLOOKUP($I149,カテゴリーリスト!$A:$A,カテゴリーリスト!$B:$B,,0))</f>
        <v/>
      </c>
      <c r="K149" s="3" t="str">
        <f>IF($I149="","",_xlfn.XLOOKUP($I149,カテゴリーリスト!$A:$A,カテゴリーリスト!$C:$C,,0))</f>
        <v/>
      </c>
      <c r="L149" s="3" t="str">
        <f>IF($I149="","",_xlfn.XLOOKUP($I149,カテゴリーリスト!$A:$A,カテゴリーリスト!$D:$D,,0))</f>
        <v/>
      </c>
      <c r="M149" s="3" t="str">
        <f>IF($I149="","",_xlfn.XLOOKUP($I149,カテゴリーリスト!$A:$A,カテゴリーリスト!$E:$E,,0))</f>
        <v/>
      </c>
      <c r="N149" s="18"/>
      <c r="O149" s="3" t="str">
        <f>IF($N149="","",_xlfn.XLOOKUP($N149,カテゴリーリスト!$A:$A,カテゴリーリスト!$B:$B,,0))</f>
        <v/>
      </c>
      <c r="P149" s="3" t="str">
        <f>IF($N149="","",_xlfn.XLOOKUP($N149,カテゴリーリスト!$A:$A,カテゴリーリスト!$C:$C,,0))</f>
        <v/>
      </c>
      <c r="Q149" s="3" t="str">
        <f>IF($N149="","",_xlfn.XLOOKUP($N149,カテゴリーリスト!$A:$A,カテゴリーリスト!$D:$D,,0))</f>
        <v/>
      </c>
      <c r="R149" s="3" t="str">
        <f>IF($N149="","",_xlfn.XLOOKUP($N149,カテゴリーリスト!$A:$A,カテゴリーリスト!$E:$E,,0))</f>
        <v/>
      </c>
      <c r="S149" s="18"/>
      <c r="T149" s="3" t="str">
        <f>IF($S149="","",_xlfn.XLOOKUP($S149,カテゴリーリスト!$A:$A,カテゴリーリスト!$B:$B,,0))</f>
        <v/>
      </c>
      <c r="U149" s="3" t="str">
        <f>IF($S149="","",_xlfn.XLOOKUP($S149,カテゴリーリスト!$A:$A,カテゴリーリスト!$C:$C,,0))</f>
        <v/>
      </c>
      <c r="V149" s="3" t="str">
        <f>IF($S149="","",_xlfn.XLOOKUP($S149,カテゴリーリスト!$A:$A,カテゴリーリスト!$D:$D,,0))</f>
        <v/>
      </c>
      <c r="W149" s="3" t="str">
        <f>IF($S149="","",_xlfn.XLOOKUP($S149,カテゴリーリスト!$A:$A,カテゴリーリスト!$E:$E,,0))</f>
        <v/>
      </c>
      <c r="X149" s="70"/>
      <c r="Y149" s="18"/>
      <c r="Z149" s="18"/>
      <c r="AA149" s="18"/>
      <c r="AB149" s="18"/>
      <c r="AC149" s="18"/>
      <c r="AD149" s="18"/>
      <c r="AE149" s="21"/>
      <c r="AF149" s="21"/>
      <c r="AG149" s="21"/>
      <c r="AH149" s="18"/>
      <c r="AI149" s="71"/>
      <c r="AJ149" s="71"/>
      <c r="AK149" s="71"/>
      <c r="AL149" s="21"/>
      <c r="AM149" s="71"/>
      <c r="AN149" s="71"/>
      <c r="AO149" s="71"/>
      <c r="AP149" s="21"/>
      <c r="AQ149" s="21"/>
      <c r="AR149" s="19"/>
      <c r="AS149" s="21"/>
      <c r="AT149" s="18"/>
      <c r="AU149" s="65"/>
      <c r="AV149" s="65"/>
      <c r="AW149" s="65"/>
      <c r="AX149" s="65"/>
      <c r="AY149" s="65"/>
      <c r="AZ149" s="65"/>
      <c r="BA149" s="65"/>
      <c r="BB149" s="65"/>
      <c r="BC149" s="65"/>
      <c r="BD149" s="65"/>
      <c r="BE149" s="80"/>
      <c r="BF149" s="66"/>
      <c r="BG149" s="66"/>
      <c r="BH149" s="66"/>
      <c r="BI149" s="66"/>
      <c r="BJ149" s="104"/>
      <c r="BK149" s="20"/>
      <c r="BL149" s="20"/>
      <c r="BM149" s="17"/>
      <c r="BN149" s="20"/>
      <c r="BO149" s="20"/>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22"/>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23" t="str">
        <f t="shared" si="23"/>
        <v>0143-01</v>
      </c>
      <c r="HE149" s="23" t="str">
        <f t="shared" si="24"/>
        <v>0143-02</v>
      </c>
      <c r="HF149" s="23" t="str">
        <f t="shared" si="25"/>
        <v>0143-03</v>
      </c>
      <c r="HG149" s="23" t="str">
        <f t="shared" si="26"/>
        <v>0143-04</v>
      </c>
      <c r="HH149" s="23" t="str">
        <f t="shared" si="27"/>
        <v>0143-05</v>
      </c>
      <c r="HI149" s="23" t="str">
        <f t="shared" si="28"/>
        <v>0143-06</v>
      </c>
      <c r="HJ149" s="23" t="str">
        <f t="shared" si="29"/>
        <v>0143-07</v>
      </c>
      <c r="HK149" s="23" t="str">
        <f t="shared" si="30"/>
        <v>0143-08</v>
      </c>
      <c r="HL149" s="23" t="str">
        <f t="shared" si="31"/>
        <v>0143-09</v>
      </c>
      <c r="HM149" s="23" t="str">
        <f t="shared" si="32"/>
        <v>0143-10</v>
      </c>
    </row>
    <row r="150" spans="1:221" s="15" customFormat="1" ht="19.5" x14ac:dyDescent="0.4">
      <c r="A150" s="3" t="str">
        <f t="shared" si="22"/>
        <v>0144</v>
      </c>
      <c r="B150" s="18"/>
      <c r="C150" s="18"/>
      <c r="D150" s="18"/>
      <c r="E150" s="18"/>
      <c r="F150" s="18"/>
      <c r="G150" s="18"/>
      <c r="H150" s="18"/>
      <c r="I150" s="18"/>
      <c r="J150" s="3" t="str">
        <f>IF($I150="","",_xlfn.XLOOKUP($I150,カテゴリーリスト!$A:$A,カテゴリーリスト!$B:$B,,0))</f>
        <v/>
      </c>
      <c r="K150" s="3" t="str">
        <f>IF($I150="","",_xlfn.XLOOKUP($I150,カテゴリーリスト!$A:$A,カテゴリーリスト!$C:$C,,0))</f>
        <v/>
      </c>
      <c r="L150" s="3" t="str">
        <f>IF($I150="","",_xlfn.XLOOKUP($I150,カテゴリーリスト!$A:$A,カテゴリーリスト!$D:$D,,0))</f>
        <v/>
      </c>
      <c r="M150" s="3" t="str">
        <f>IF($I150="","",_xlfn.XLOOKUP($I150,カテゴリーリスト!$A:$A,カテゴリーリスト!$E:$E,,0))</f>
        <v/>
      </c>
      <c r="N150" s="18"/>
      <c r="O150" s="3" t="str">
        <f>IF($N150="","",_xlfn.XLOOKUP($N150,カテゴリーリスト!$A:$A,カテゴリーリスト!$B:$B,,0))</f>
        <v/>
      </c>
      <c r="P150" s="3" t="str">
        <f>IF($N150="","",_xlfn.XLOOKUP($N150,カテゴリーリスト!$A:$A,カテゴリーリスト!$C:$C,,0))</f>
        <v/>
      </c>
      <c r="Q150" s="3" t="str">
        <f>IF($N150="","",_xlfn.XLOOKUP($N150,カテゴリーリスト!$A:$A,カテゴリーリスト!$D:$D,,0))</f>
        <v/>
      </c>
      <c r="R150" s="3" t="str">
        <f>IF($N150="","",_xlfn.XLOOKUP($N150,カテゴリーリスト!$A:$A,カテゴリーリスト!$E:$E,,0))</f>
        <v/>
      </c>
      <c r="S150" s="18"/>
      <c r="T150" s="3" t="str">
        <f>IF($S150="","",_xlfn.XLOOKUP($S150,カテゴリーリスト!$A:$A,カテゴリーリスト!$B:$B,,0))</f>
        <v/>
      </c>
      <c r="U150" s="3" t="str">
        <f>IF($S150="","",_xlfn.XLOOKUP($S150,カテゴリーリスト!$A:$A,カテゴリーリスト!$C:$C,,0))</f>
        <v/>
      </c>
      <c r="V150" s="3" t="str">
        <f>IF($S150="","",_xlfn.XLOOKUP($S150,カテゴリーリスト!$A:$A,カテゴリーリスト!$D:$D,,0))</f>
        <v/>
      </c>
      <c r="W150" s="3" t="str">
        <f>IF($S150="","",_xlfn.XLOOKUP($S150,カテゴリーリスト!$A:$A,カテゴリーリスト!$E:$E,,0))</f>
        <v/>
      </c>
      <c r="X150" s="70"/>
      <c r="Y150" s="18"/>
      <c r="Z150" s="18"/>
      <c r="AA150" s="18"/>
      <c r="AB150" s="18"/>
      <c r="AC150" s="18"/>
      <c r="AD150" s="18"/>
      <c r="AE150" s="21"/>
      <c r="AF150" s="21"/>
      <c r="AG150" s="21"/>
      <c r="AH150" s="18"/>
      <c r="AI150" s="71"/>
      <c r="AJ150" s="71"/>
      <c r="AK150" s="71"/>
      <c r="AL150" s="21"/>
      <c r="AM150" s="71"/>
      <c r="AN150" s="71"/>
      <c r="AO150" s="71"/>
      <c r="AP150" s="21"/>
      <c r="AQ150" s="21"/>
      <c r="AR150" s="19"/>
      <c r="AS150" s="21"/>
      <c r="AT150" s="18"/>
      <c r="AU150" s="65"/>
      <c r="AV150" s="65"/>
      <c r="AW150" s="65"/>
      <c r="AX150" s="65"/>
      <c r="AY150" s="65"/>
      <c r="AZ150" s="65"/>
      <c r="BA150" s="65"/>
      <c r="BB150" s="65"/>
      <c r="BC150" s="65"/>
      <c r="BD150" s="65"/>
      <c r="BE150" s="80"/>
      <c r="BF150" s="66"/>
      <c r="BG150" s="66"/>
      <c r="BH150" s="66"/>
      <c r="BI150" s="66"/>
      <c r="BJ150" s="104"/>
      <c r="BK150" s="20"/>
      <c r="BL150" s="20"/>
      <c r="BM150" s="17"/>
      <c r="BN150" s="20"/>
      <c r="BO150" s="20"/>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22"/>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23" t="str">
        <f t="shared" si="23"/>
        <v>0144-01</v>
      </c>
      <c r="HE150" s="23" t="str">
        <f t="shared" si="24"/>
        <v>0144-02</v>
      </c>
      <c r="HF150" s="23" t="str">
        <f t="shared" si="25"/>
        <v>0144-03</v>
      </c>
      <c r="HG150" s="23" t="str">
        <f t="shared" si="26"/>
        <v>0144-04</v>
      </c>
      <c r="HH150" s="23" t="str">
        <f t="shared" si="27"/>
        <v>0144-05</v>
      </c>
      <c r="HI150" s="23" t="str">
        <f t="shared" si="28"/>
        <v>0144-06</v>
      </c>
      <c r="HJ150" s="23" t="str">
        <f t="shared" si="29"/>
        <v>0144-07</v>
      </c>
      <c r="HK150" s="23" t="str">
        <f t="shared" si="30"/>
        <v>0144-08</v>
      </c>
      <c r="HL150" s="23" t="str">
        <f t="shared" si="31"/>
        <v>0144-09</v>
      </c>
      <c r="HM150" s="23" t="str">
        <f t="shared" si="32"/>
        <v>0144-10</v>
      </c>
    </row>
    <row r="151" spans="1:221" s="15" customFormat="1" ht="19.5" x14ac:dyDescent="0.4">
      <c r="A151" s="3" t="str">
        <f t="shared" si="22"/>
        <v>0145</v>
      </c>
      <c r="B151" s="18"/>
      <c r="C151" s="18"/>
      <c r="D151" s="18"/>
      <c r="E151" s="18"/>
      <c r="F151" s="18"/>
      <c r="G151" s="18"/>
      <c r="H151" s="18"/>
      <c r="I151" s="18"/>
      <c r="J151" s="3" t="str">
        <f>IF($I151="","",_xlfn.XLOOKUP($I151,カテゴリーリスト!$A:$A,カテゴリーリスト!$B:$B,,0))</f>
        <v/>
      </c>
      <c r="K151" s="3" t="str">
        <f>IF($I151="","",_xlfn.XLOOKUP($I151,カテゴリーリスト!$A:$A,カテゴリーリスト!$C:$C,,0))</f>
        <v/>
      </c>
      <c r="L151" s="3" t="str">
        <f>IF($I151="","",_xlfn.XLOOKUP($I151,カテゴリーリスト!$A:$A,カテゴリーリスト!$D:$D,,0))</f>
        <v/>
      </c>
      <c r="M151" s="3" t="str">
        <f>IF($I151="","",_xlfn.XLOOKUP($I151,カテゴリーリスト!$A:$A,カテゴリーリスト!$E:$E,,0))</f>
        <v/>
      </c>
      <c r="N151" s="18"/>
      <c r="O151" s="3" t="str">
        <f>IF($N151="","",_xlfn.XLOOKUP($N151,カテゴリーリスト!$A:$A,カテゴリーリスト!$B:$B,,0))</f>
        <v/>
      </c>
      <c r="P151" s="3" t="str">
        <f>IF($N151="","",_xlfn.XLOOKUP($N151,カテゴリーリスト!$A:$A,カテゴリーリスト!$C:$C,,0))</f>
        <v/>
      </c>
      <c r="Q151" s="3" t="str">
        <f>IF($N151="","",_xlfn.XLOOKUP($N151,カテゴリーリスト!$A:$A,カテゴリーリスト!$D:$D,,0))</f>
        <v/>
      </c>
      <c r="R151" s="3" t="str">
        <f>IF($N151="","",_xlfn.XLOOKUP($N151,カテゴリーリスト!$A:$A,カテゴリーリスト!$E:$E,,0))</f>
        <v/>
      </c>
      <c r="S151" s="18"/>
      <c r="T151" s="3" t="str">
        <f>IF($S151="","",_xlfn.XLOOKUP($S151,カテゴリーリスト!$A:$A,カテゴリーリスト!$B:$B,,0))</f>
        <v/>
      </c>
      <c r="U151" s="3" t="str">
        <f>IF($S151="","",_xlfn.XLOOKUP($S151,カテゴリーリスト!$A:$A,カテゴリーリスト!$C:$C,,0))</f>
        <v/>
      </c>
      <c r="V151" s="3" t="str">
        <f>IF($S151="","",_xlfn.XLOOKUP($S151,カテゴリーリスト!$A:$A,カテゴリーリスト!$D:$D,,0))</f>
        <v/>
      </c>
      <c r="W151" s="3" t="str">
        <f>IF($S151="","",_xlfn.XLOOKUP($S151,カテゴリーリスト!$A:$A,カテゴリーリスト!$E:$E,,0))</f>
        <v/>
      </c>
      <c r="X151" s="70"/>
      <c r="Y151" s="18"/>
      <c r="Z151" s="18"/>
      <c r="AA151" s="18"/>
      <c r="AB151" s="18"/>
      <c r="AC151" s="18"/>
      <c r="AD151" s="18"/>
      <c r="AE151" s="21"/>
      <c r="AF151" s="21"/>
      <c r="AG151" s="21"/>
      <c r="AH151" s="18"/>
      <c r="AI151" s="71"/>
      <c r="AJ151" s="71"/>
      <c r="AK151" s="71"/>
      <c r="AL151" s="21"/>
      <c r="AM151" s="71"/>
      <c r="AN151" s="71"/>
      <c r="AO151" s="71"/>
      <c r="AP151" s="21"/>
      <c r="AQ151" s="21"/>
      <c r="AR151" s="19"/>
      <c r="AS151" s="21"/>
      <c r="AT151" s="18"/>
      <c r="AU151" s="65"/>
      <c r="AV151" s="65"/>
      <c r="AW151" s="65"/>
      <c r="AX151" s="65"/>
      <c r="AY151" s="65"/>
      <c r="AZ151" s="65"/>
      <c r="BA151" s="65"/>
      <c r="BB151" s="65"/>
      <c r="BC151" s="65"/>
      <c r="BD151" s="65"/>
      <c r="BE151" s="80"/>
      <c r="BF151" s="66"/>
      <c r="BG151" s="66"/>
      <c r="BH151" s="66"/>
      <c r="BI151" s="66"/>
      <c r="BJ151" s="104"/>
      <c r="BK151" s="20"/>
      <c r="BL151" s="20"/>
      <c r="BM151" s="17"/>
      <c r="BN151" s="20"/>
      <c r="BO151" s="20"/>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22"/>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23" t="str">
        <f t="shared" si="23"/>
        <v>0145-01</v>
      </c>
      <c r="HE151" s="23" t="str">
        <f t="shared" si="24"/>
        <v>0145-02</v>
      </c>
      <c r="HF151" s="23" t="str">
        <f t="shared" si="25"/>
        <v>0145-03</v>
      </c>
      <c r="HG151" s="23" t="str">
        <f t="shared" si="26"/>
        <v>0145-04</v>
      </c>
      <c r="HH151" s="23" t="str">
        <f t="shared" si="27"/>
        <v>0145-05</v>
      </c>
      <c r="HI151" s="23" t="str">
        <f t="shared" si="28"/>
        <v>0145-06</v>
      </c>
      <c r="HJ151" s="23" t="str">
        <f t="shared" si="29"/>
        <v>0145-07</v>
      </c>
      <c r="HK151" s="23" t="str">
        <f t="shared" si="30"/>
        <v>0145-08</v>
      </c>
      <c r="HL151" s="23" t="str">
        <f t="shared" si="31"/>
        <v>0145-09</v>
      </c>
      <c r="HM151" s="23" t="str">
        <f t="shared" si="32"/>
        <v>0145-10</v>
      </c>
    </row>
    <row r="152" spans="1:221" s="15" customFormat="1" ht="19.5" x14ac:dyDescent="0.4">
      <c r="A152" s="3" t="str">
        <f t="shared" si="22"/>
        <v>0146</v>
      </c>
      <c r="B152" s="18"/>
      <c r="C152" s="18"/>
      <c r="D152" s="18"/>
      <c r="E152" s="18"/>
      <c r="F152" s="18"/>
      <c r="G152" s="18"/>
      <c r="H152" s="18"/>
      <c r="I152" s="18"/>
      <c r="J152" s="3" t="str">
        <f>IF($I152="","",_xlfn.XLOOKUP($I152,カテゴリーリスト!$A:$A,カテゴリーリスト!$B:$B,,0))</f>
        <v/>
      </c>
      <c r="K152" s="3" t="str">
        <f>IF($I152="","",_xlfn.XLOOKUP($I152,カテゴリーリスト!$A:$A,カテゴリーリスト!$C:$C,,0))</f>
        <v/>
      </c>
      <c r="L152" s="3" t="str">
        <f>IF($I152="","",_xlfn.XLOOKUP($I152,カテゴリーリスト!$A:$A,カテゴリーリスト!$D:$D,,0))</f>
        <v/>
      </c>
      <c r="M152" s="3" t="str">
        <f>IF($I152="","",_xlfn.XLOOKUP($I152,カテゴリーリスト!$A:$A,カテゴリーリスト!$E:$E,,0))</f>
        <v/>
      </c>
      <c r="N152" s="18"/>
      <c r="O152" s="3" t="str">
        <f>IF($N152="","",_xlfn.XLOOKUP($N152,カテゴリーリスト!$A:$A,カテゴリーリスト!$B:$B,,0))</f>
        <v/>
      </c>
      <c r="P152" s="3" t="str">
        <f>IF($N152="","",_xlfn.XLOOKUP($N152,カテゴリーリスト!$A:$A,カテゴリーリスト!$C:$C,,0))</f>
        <v/>
      </c>
      <c r="Q152" s="3" t="str">
        <f>IF($N152="","",_xlfn.XLOOKUP($N152,カテゴリーリスト!$A:$A,カテゴリーリスト!$D:$D,,0))</f>
        <v/>
      </c>
      <c r="R152" s="3" t="str">
        <f>IF($N152="","",_xlfn.XLOOKUP($N152,カテゴリーリスト!$A:$A,カテゴリーリスト!$E:$E,,0))</f>
        <v/>
      </c>
      <c r="S152" s="18"/>
      <c r="T152" s="3" t="str">
        <f>IF($S152="","",_xlfn.XLOOKUP($S152,カテゴリーリスト!$A:$A,カテゴリーリスト!$B:$B,,0))</f>
        <v/>
      </c>
      <c r="U152" s="3" t="str">
        <f>IF($S152="","",_xlfn.XLOOKUP($S152,カテゴリーリスト!$A:$A,カテゴリーリスト!$C:$C,,0))</f>
        <v/>
      </c>
      <c r="V152" s="3" t="str">
        <f>IF($S152="","",_xlfn.XLOOKUP($S152,カテゴリーリスト!$A:$A,カテゴリーリスト!$D:$D,,0))</f>
        <v/>
      </c>
      <c r="W152" s="3" t="str">
        <f>IF($S152="","",_xlfn.XLOOKUP($S152,カテゴリーリスト!$A:$A,カテゴリーリスト!$E:$E,,0))</f>
        <v/>
      </c>
      <c r="X152" s="70"/>
      <c r="Y152" s="18"/>
      <c r="Z152" s="18"/>
      <c r="AA152" s="18"/>
      <c r="AB152" s="18"/>
      <c r="AC152" s="18"/>
      <c r="AD152" s="18"/>
      <c r="AE152" s="21"/>
      <c r="AF152" s="21"/>
      <c r="AG152" s="21"/>
      <c r="AH152" s="18"/>
      <c r="AI152" s="71"/>
      <c r="AJ152" s="71"/>
      <c r="AK152" s="71"/>
      <c r="AL152" s="21"/>
      <c r="AM152" s="71"/>
      <c r="AN152" s="71"/>
      <c r="AO152" s="71"/>
      <c r="AP152" s="21"/>
      <c r="AQ152" s="21"/>
      <c r="AR152" s="19"/>
      <c r="AS152" s="21"/>
      <c r="AT152" s="18"/>
      <c r="AU152" s="65"/>
      <c r="AV152" s="65"/>
      <c r="AW152" s="65"/>
      <c r="AX152" s="65"/>
      <c r="AY152" s="65"/>
      <c r="AZ152" s="65"/>
      <c r="BA152" s="65"/>
      <c r="BB152" s="65"/>
      <c r="BC152" s="65"/>
      <c r="BD152" s="65"/>
      <c r="BE152" s="80"/>
      <c r="BF152" s="66"/>
      <c r="BG152" s="66"/>
      <c r="BH152" s="66"/>
      <c r="BI152" s="66"/>
      <c r="BJ152" s="104"/>
      <c r="BK152" s="20"/>
      <c r="BL152" s="20"/>
      <c r="BM152" s="17"/>
      <c r="BN152" s="20"/>
      <c r="BO152" s="20"/>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22"/>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23" t="str">
        <f t="shared" si="23"/>
        <v>0146-01</v>
      </c>
      <c r="HE152" s="23" t="str">
        <f t="shared" si="24"/>
        <v>0146-02</v>
      </c>
      <c r="HF152" s="23" t="str">
        <f t="shared" si="25"/>
        <v>0146-03</v>
      </c>
      <c r="HG152" s="23" t="str">
        <f t="shared" si="26"/>
        <v>0146-04</v>
      </c>
      <c r="HH152" s="23" t="str">
        <f t="shared" si="27"/>
        <v>0146-05</v>
      </c>
      <c r="HI152" s="23" t="str">
        <f t="shared" si="28"/>
        <v>0146-06</v>
      </c>
      <c r="HJ152" s="23" t="str">
        <f t="shared" si="29"/>
        <v>0146-07</v>
      </c>
      <c r="HK152" s="23" t="str">
        <f t="shared" si="30"/>
        <v>0146-08</v>
      </c>
      <c r="HL152" s="23" t="str">
        <f t="shared" si="31"/>
        <v>0146-09</v>
      </c>
      <c r="HM152" s="23" t="str">
        <f t="shared" si="32"/>
        <v>0146-10</v>
      </c>
    </row>
    <row r="153" spans="1:221" s="15" customFormat="1" ht="19.5" x14ac:dyDescent="0.4">
      <c r="A153" s="3" t="str">
        <f t="shared" si="22"/>
        <v>0147</v>
      </c>
      <c r="B153" s="18"/>
      <c r="C153" s="18"/>
      <c r="D153" s="18"/>
      <c r="E153" s="18"/>
      <c r="F153" s="18"/>
      <c r="G153" s="18"/>
      <c r="H153" s="18"/>
      <c r="I153" s="18"/>
      <c r="J153" s="3" t="str">
        <f>IF($I153="","",_xlfn.XLOOKUP($I153,カテゴリーリスト!$A:$A,カテゴリーリスト!$B:$B,,0))</f>
        <v/>
      </c>
      <c r="K153" s="3" t="str">
        <f>IF($I153="","",_xlfn.XLOOKUP($I153,カテゴリーリスト!$A:$A,カテゴリーリスト!$C:$C,,0))</f>
        <v/>
      </c>
      <c r="L153" s="3" t="str">
        <f>IF($I153="","",_xlfn.XLOOKUP($I153,カテゴリーリスト!$A:$A,カテゴリーリスト!$D:$D,,0))</f>
        <v/>
      </c>
      <c r="M153" s="3" t="str">
        <f>IF($I153="","",_xlfn.XLOOKUP($I153,カテゴリーリスト!$A:$A,カテゴリーリスト!$E:$E,,0))</f>
        <v/>
      </c>
      <c r="N153" s="18"/>
      <c r="O153" s="3" t="str">
        <f>IF($N153="","",_xlfn.XLOOKUP($N153,カテゴリーリスト!$A:$A,カテゴリーリスト!$B:$B,,0))</f>
        <v/>
      </c>
      <c r="P153" s="3" t="str">
        <f>IF($N153="","",_xlfn.XLOOKUP($N153,カテゴリーリスト!$A:$A,カテゴリーリスト!$C:$C,,0))</f>
        <v/>
      </c>
      <c r="Q153" s="3" t="str">
        <f>IF($N153="","",_xlfn.XLOOKUP($N153,カテゴリーリスト!$A:$A,カテゴリーリスト!$D:$D,,0))</f>
        <v/>
      </c>
      <c r="R153" s="3" t="str">
        <f>IF($N153="","",_xlfn.XLOOKUP($N153,カテゴリーリスト!$A:$A,カテゴリーリスト!$E:$E,,0))</f>
        <v/>
      </c>
      <c r="S153" s="18"/>
      <c r="T153" s="3" t="str">
        <f>IF($S153="","",_xlfn.XLOOKUP($S153,カテゴリーリスト!$A:$A,カテゴリーリスト!$B:$B,,0))</f>
        <v/>
      </c>
      <c r="U153" s="3" t="str">
        <f>IF($S153="","",_xlfn.XLOOKUP($S153,カテゴリーリスト!$A:$A,カテゴリーリスト!$C:$C,,0))</f>
        <v/>
      </c>
      <c r="V153" s="3" t="str">
        <f>IF($S153="","",_xlfn.XLOOKUP($S153,カテゴリーリスト!$A:$A,カテゴリーリスト!$D:$D,,0))</f>
        <v/>
      </c>
      <c r="W153" s="3" t="str">
        <f>IF($S153="","",_xlfn.XLOOKUP($S153,カテゴリーリスト!$A:$A,カテゴリーリスト!$E:$E,,0))</f>
        <v/>
      </c>
      <c r="X153" s="70"/>
      <c r="Y153" s="18"/>
      <c r="Z153" s="18"/>
      <c r="AA153" s="18"/>
      <c r="AB153" s="18"/>
      <c r="AC153" s="18"/>
      <c r="AD153" s="18"/>
      <c r="AE153" s="21"/>
      <c r="AF153" s="21"/>
      <c r="AG153" s="21"/>
      <c r="AH153" s="18"/>
      <c r="AI153" s="71"/>
      <c r="AJ153" s="71"/>
      <c r="AK153" s="71"/>
      <c r="AL153" s="21"/>
      <c r="AM153" s="71"/>
      <c r="AN153" s="71"/>
      <c r="AO153" s="71"/>
      <c r="AP153" s="21"/>
      <c r="AQ153" s="21"/>
      <c r="AR153" s="19"/>
      <c r="AS153" s="21"/>
      <c r="AT153" s="18"/>
      <c r="AU153" s="65"/>
      <c r="AV153" s="65"/>
      <c r="AW153" s="65"/>
      <c r="AX153" s="65"/>
      <c r="AY153" s="65"/>
      <c r="AZ153" s="65"/>
      <c r="BA153" s="65"/>
      <c r="BB153" s="65"/>
      <c r="BC153" s="65"/>
      <c r="BD153" s="65"/>
      <c r="BE153" s="80"/>
      <c r="BF153" s="66"/>
      <c r="BG153" s="66"/>
      <c r="BH153" s="66"/>
      <c r="BI153" s="66"/>
      <c r="BJ153" s="104"/>
      <c r="BK153" s="20"/>
      <c r="BL153" s="20"/>
      <c r="BM153" s="17"/>
      <c r="BN153" s="20"/>
      <c r="BO153" s="20"/>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22"/>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23" t="str">
        <f t="shared" si="23"/>
        <v>0147-01</v>
      </c>
      <c r="HE153" s="23" t="str">
        <f t="shared" si="24"/>
        <v>0147-02</v>
      </c>
      <c r="HF153" s="23" t="str">
        <f t="shared" si="25"/>
        <v>0147-03</v>
      </c>
      <c r="HG153" s="23" t="str">
        <f t="shared" si="26"/>
        <v>0147-04</v>
      </c>
      <c r="HH153" s="23" t="str">
        <f t="shared" si="27"/>
        <v>0147-05</v>
      </c>
      <c r="HI153" s="23" t="str">
        <f t="shared" si="28"/>
        <v>0147-06</v>
      </c>
      <c r="HJ153" s="23" t="str">
        <f t="shared" si="29"/>
        <v>0147-07</v>
      </c>
      <c r="HK153" s="23" t="str">
        <f t="shared" si="30"/>
        <v>0147-08</v>
      </c>
      <c r="HL153" s="23" t="str">
        <f t="shared" si="31"/>
        <v>0147-09</v>
      </c>
      <c r="HM153" s="23" t="str">
        <f t="shared" si="32"/>
        <v>0147-10</v>
      </c>
    </row>
    <row r="154" spans="1:221" s="15" customFormat="1" ht="19.5" x14ac:dyDescent="0.4">
      <c r="A154" s="3" t="str">
        <f t="shared" si="22"/>
        <v>0148</v>
      </c>
      <c r="B154" s="18"/>
      <c r="C154" s="18"/>
      <c r="D154" s="18"/>
      <c r="E154" s="18"/>
      <c r="F154" s="18"/>
      <c r="G154" s="18"/>
      <c r="H154" s="18"/>
      <c r="I154" s="18"/>
      <c r="J154" s="3" t="str">
        <f>IF($I154="","",_xlfn.XLOOKUP($I154,カテゴリーリスト!$A:$A,カテゴリーリスト!$B:$B,,0))</f>
        <v/>
      </c>
      <c r="K154" s="3" t="str">
        <f>IF($I154="","",_xlfn.XLOOKUP($I154,カテゴリーリスト!$A:$A,カテゴリーリスト!$C:$C,,0))</f>
        <v/>
      </c>
      <c r="L154" s="3" t="str">
        <f>IF($I154="","",_xlfn.XLOOKUP($I154,カテゴリーリスト!$A:$A,カテゴリーリスト!$D:$D,,0))</f>
        <v/>
      </c>
      <c r="M154" s="3" t="str">
        <f>IF($I154="","",_xlfn.XLOOKUP($I154,カテゴリーリスト!$A:$A,カテゴリーリスト!$E:$E,,0))</f>
        <v/>
      </c>
      <c r="N154" s="18"/>
      <c r="O154" s="3" t="str">
        <f>IF($N154="","",_xlfn.XLOOKUP($N154,カテゴリーリスト!$A:$A,カテゴリーリスト!$B:$B,,0))</f>
        <v/>
      </c>
      <c r="P154" s="3" t="str">
        <f>IF($N154="","",_xlfn.XLOOKUP($N154,カテゴリーリスト!$A:$A,カテゴリーリスト!$C:$C,,0))</f>
        <v/>
      </c>
      <c r="Q154" s="3" t="str">
        <f>IF($N154="","",_xlfn.XLOOKUP($N154,カテゴリーリスト!$A:$A,カテゴリーリスト!$D:$D,,0))</f>
        <v/>
      </c>
      <c r="R154" s="3" t="str">
        <f>IF($N154="","",_xlfn.XLOOKUP($N154,カテゴリーリスト!$A:$A,カテゴリーリスト!$E:$E,,0))</f>
        <v/>
      </c>
      <c r="S154" s="18"/>
      <c r="T154" s="3" t="str">
        <f>IF($S154="","",_xlfn.XLOOKUP($S154,カテゴリーリスト!$A:$A,カテゴリーリスト!$B:$B,,0))</f>
        <v/>
      </c>
      <c r="U154" s="3" t="str">
        <f>IF($S154="","",_xlfn.XLOOKUP($S154,カテゴリーリスト!$A:$A,カテゴリーリスト!$C:$C,,0))</f>
        <v/>
      </c>
      <c r="V154" s="3" t="str">
        <f>IF($S154="","",_xlfn.XLOOKUP($S154,カテゴリーリスト!$A:$A,カテゴリーリスト!$D:$D,,0))</f>
        <v/>
      </c>
      <c r="W154" s="3" t="str">
        <f>IF($S154="","",_xlfn.XLOOKUP($S154,カテゴリーリスト!$A:$A,カテゴリーリスト!$E:$E,,0))</f>
        <v/>
      </c>
      <c r="X154" s="70"/>
      <c r="Y154" s="18"/>
      <c r="Z154" s="18"/>
      <c r="AA154" s="18"/>
      <c r="AB154" s="18"/>
      <c r="AC154" s="18"/>
      <c r="AD154" s="18"/>
      <c r="AE154" s="21"/>
      <c r="AF154" s="21"/>
      <c r="AG154" s="21"/>
      <c r="AH154" s="18"/>
      <c r="AI154" s="71"/>
      <c r="AJ154" s="71"/>
      <c r="AK154" s="71"/>
      <c r="AL154" s="21"/>
      <c r="AM154" s="71"/>
      <c r="AN154" s="71"/>
      <c r="AO154" s="71"/>
      <c r="AP154" s="21"/>
      <c r="AQ154" s="21"/>
      <c r="AR154" s="19"/>
      <c r="AS154" s="21"/>
      <c r="AT154" s="18"/>
      <c r="AU154" s="65"/>
      <c r="AV154" s="65"/>
      <c r="AW154" s="65"/>
      <c r="AX154" s="65"/>
      <c r="AY154" s="65"/>
      <c r="AZ154" s="65"/>
      <c r="BA154" s="65"/>
      <c r="BB154" s="65"/>
      <c r="BC154" s="65"/>
      <c r="BD154" s="65"/>
      <c r="BE154" s="80"/>
      <c r="BF154" s="66"/>
      <c r="BG154" s="66"/>
      <c r="BH154" s="66"/>
      <c r="BI154" s="66"/>
      <c r="BJ154" s="104"/>
      <c r="BK154" s="20"/>
      <c r="BL154" s="20"/>
      <c r="BM154" s="17"/>
      <c r="BN154" s="20"/>
      <c r="BO154" s="20"/>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22"/>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23" t="str">
        <f t="shared" si="23"/>
        <v>0148-01</v>
      </c>
      <c r="HE154" s="23" t="str">
        <f t="shared" si="24"/>
        <v>0148-02</v>
      </c>
      <c r="HF154" s="23" t="str">
        <f t="shared" si="25"/>
        <v>0148-03</v>
      </c>
      <c r="HG154" s="23" t="str">
        <f t="shared" si="26"/>
        <v>0148-04</v>
      </c>
      <c r="HH154" s="23" t="str">
        <f t="shared" si="27"/>
        <v>0148-05</v>
      </c>
      <c r="HI154" s="23" t="str">
        <f t="shared" si="28"/>
        <v>0148-06</v>
      </c>
      <c r="HJ154" s="23" t="str">
        <f t="shared" si="29"/>
        <v>0148-07</v>
      </c>
      <c r="HK154" s="23" t="str">
        <f t="shared" si="30"/>
        <v>0148-08</v>
      </c>
      <c r="HL154" s="23" t="str">
        <f t="shared" si="31"/>
        <v>0148-09</v>
      </c>
      <c r="HM154" s="23" t="str">
        <f t="shared" si="32"/>
        <v>0148-10</v>
      </c>
    </row>
    <row r="155" spans="1:221" s="15" customFormat="1" ht="19.5" x14ac:dyDescent="0.4">
      <c r="A155" s="3" t="str">
        <f t="shared" si="22"/>
        <v>0149</v>
      </c>
      <c r="B155" s="18"/>
      <c r="C155" s="18"/>
      <c r="D155" s="18"/>
      <c r="E155" s="18"/>
      <c r="F155" s="18"/>
      <c r="G155" s="18"/>
      <c r="H155" s="18"/>
      <c r="I155" s="18"/>
      <c r="J155" s="3" t="str">
        <f>IF($I155="","",_xlfn.XLOOKUP($I155,カテゴリーリスト!$A:$A,カテゴリーリスト!$B:$B,,0))</f>
        <v/>
      </c>
      <c r="K155" s="3" t="str">
        <f>IF($I155="","",_xlfn.XLOOKUP($I155,カテゴリーリスト!$A:$A,カテゴリーリスト!$C:$C,,0))</f>
        <v/>
      </c>
      <c r="L155" s="3" t="str">
        <f>IF($I155="","",_xlfn.XLOOKUP($I155,カテゴリーリスト!$A:$A,カテゴリーリスト!$D:$D,,0))</f>
        <v/>
      </c>
      <c r="M155" s="3" t="str">
        <f>IF($I155="","",_xlfn.XLOOKUP($I155,カテゴリーリスト!$A:$A,カテゴリーリスト!$E:$E,,0))</f>
        <v/>
      </c>
      <c r="N155" s="18"/>
      <c r="O155" s="3" t="str">
        <f>IF($N155="","",_xlfn.XLOOKUP($N155,カテゴリーリスト!$A:$A,カテゴリーリスト!$B:$B,,0))</f>
        <v/>
      </c>
      <c r="P155" s="3" t="str">
        <f>IF($N155="","",_xlfn.XLOOKUP($N155,カテゴリーリスト!$A:$A,カテゴリーリスト!$C:$C,,0))</f>
        <v/>
      </c>
      <c r="Q155" s="3" t="str">
        <f>IF($N155="","",_xlfn.XLOOKUP($N155,カテゴリーリスト!$A:$A,カテゴリーリスト!$D:$D,,0))</f>
        <v/>
      </c>
      <c r="R155" s="3" t="str">
        <f>IF($N155="","",_xlfn.XLOOKUP($N155,カテゴリーリスト!$A:$A,カテゴリーリスト!$E:$E,,0))</f>
        <v/>
      </c>
      <c r="S155" s="18"/>
      <c r="T155" s="3" t="str">
        <f>IF($S155="","",_xlfn.XLOOKUP($S155,カテゴリーリスト!$A:$A,カテゴリーリスト!$B:$B,,0))</f>
        <v/>
      </c>
      <c r="U155" s="3" t="str">
        <f>IF($S155="","",_xlfn.XLOOKUP($S155,カテゴリーリスト!$A:$A,カテゴリーリスト!$C:$C,,0))</f>
        <v/>
      </c>
      <c r="V155" s="3" t="str">
        <f>IF($S155="","",_xlfn.XLOOKUP($S155,カテゴリーリスト!$A:$A,カテゴリーリスト!$D:$D,,0))</f>
        <v/>
      </c>
      <c r="W155" s="3" t="str">
        <f>IF($S155="","",_xlfn.XLOOKUP($S155,カテゴリーリスト!$A:$A,カテゴリーリスト!$E:$E,,0))</f>
        <v/>
      </c>
      <c r="X155" s="70"/>
      <c r="Y155" s="18"/>
      <c r="Z155" s="18"/>
      <c r="AA155" s="18"/>
      <c r="AB155" s="18"/>
      <c r="AC155" s="18"/>
      <c r="AD155" s="18"/>
      <c r="AE155" s="21"/>
      <c r="AF155" s="21"/>
      <c r="AG155" s="21"/>
      <c r="AH155" s="18"/>
      <c r="AI155" s="71"/>
      <c r="AJ155" s="71"/>
      <c r="AK155" s="71"/>
      <c r="AL155" s="21"/>
      <c r="AM155" s="71"/>
      <c r="AN155" s="71"/>
      <c r="AO155" s="71"/>
      <c r="AP155" s="21"/>
      <c r="AQ155" s="21"/>
      <c r="AR155" s="19"/>
      <c r="AS155" s="21"/>
      <c r="AT155" s="18"/>
      <c r="AU155" s="65"/>
      <c r="AV155" s="65"/>
      <c r="AW155" s="65"/>
      <c r="AX155" s="65"/>
      <c r="AY155" s="65"/>
      <c r="AZ155" s="65"/>
      <c r="BA155" s="65"/>
      <c r="BB155" s="65"/>
      <c r="BC155" s="65"/>
      <c r="BD155" s="65"/>
      <c r="BE155" s="80"/>
      <c r="BF155" s="66"/>
      <c r="BG155" s="66"/>
      <c r="BH155" s="66"/>
      <c r="BI155" s="66"/>
      <c r="BJ155" s="104"/>
      <c r="BK155" s="20"/>
      <c r="BL155" s="20"/>
      <c r="BM155" s="17"/>
      <c r="BN155" s="20"/>
      <c r="BO155" s="20"/>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22"/>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23" t="str">
        <f t="shared" si="23"/>
        <v>0149-01</v>
      </c>
      <c r="HE155" s="23" t="str">
        <f t="shared" si="24"/>
        <v>0149-02</v>
      </c>
      <c r="HF155" s="23" t="str">
        <f t="shared" si="25"/>
        <v>0149-03</v>
      </c>
      <c r="HG155" s="23" t="str">
        <f t="shared" si="26"/>
        <v>0149-04</v>
      </c>
      <c r="HH155" s="23" t="str">
        <f t="shared" si="27"/>
        <v>0149-05</v>
      </c>
      <c r="HI155" s="23" t="str">
        <f t="shared" si="28"/>
        <v>0149-06</v>
      </c>
      <c r="HJ155" s="23" t="str">
        <f t="shared" si="29"/>
        <v>0149-07</v>
      </c>
      <c r="HK155" s="23" t="str">
        <f t="shared" si="30"/>
        <v>0149-08</v>
      </c>
      <c r="HL155" s="23" t="str">
        <f t="shared" si="31"/>
        <v>0149-09</v>
      </c>
      <c r="HM155" s="23" t="str">
        <f t="shared" si="32"/>
        <v>0149-10</v>
      </c>
    </row>
    <row r="156" spans="1:221" s="15" customFormat="1" ht="19.5" x14ac:dyDescent="0.4">
      <c r="A156" s="3" t="str">
        <f t="shared" si="22"/>
        <v>0150</v>
      </c>
      <c r="B156" s="18"/>
      <c r="C156" s="18"/>
      <c r="D156" s="18"/>
      <c r="E156" s="18"/>
      <c r="F156" s="18"/>
      <c r="G156" s="18"/>
      <c r="H156" s="18"/>
      <c r="I156" s="18"/>
      <c r="J156" s="3" t="str">
        <f>IF($I156="","",_xlfn.XLOOKUP($I156,カテゴリーリスト!$A:$A,カテゴリーリスト!$B:$B,,0))</f>
        <v/>
      </c>
      <c r="K156" s="3" t="str">
        <f>IF($I156="","",_xlfn.XLOOKUP($I156,カテゴリーリスト!$A:$A,カテゴリーリスト!$C:$C,,0))</f>
        <v/>
      </c>
      <c r="L156" s="3" t="str">
        <f>IF($I156="","",_xlfn.XLOOKUP($I156,カテゴリーリスト!$A:$A,カテゴリーリスト!$D:$D,,0))</f>
        <v/>
      </c>
      <c r="M156" s="3" t="str">
        <f>IF($I156="","",_xlfn.XLOOKUP($I156,カテゴリーリスト!$A:$A,カテゴリーリスト!$E:$E,,0))</f>
        <v/>
      </c>
      <c r="N156" s="18"/>
      <c r="O156" s="3" t="str">
        <f>IF($N156="","",_xlfn.XLOOKUP($N156,カテゴリーリスト!$A:$A,カテゴリーリスト!$B:$B,,0))</f>
        <v/>
      </c>
      <c r="P156" s="3" t="str">
        <f>IF($N156="","",_xlfn.XLOOKUP($N156,カテゴリーリスト!$A:$A,カテゴリーリスト!$C:$C,,0))</f>
        <v/>
      </c>
      <c r="Q156" s="3" t="str">
        <f>IF($N156="","",_xlfn.XLOOKUP($N156,カテゴリーリスト!$A:$A,カテゴリーリスト!$D:$D,,0))</f>
        <v/>
      </c>
      <c r="R156" s="3" t="str">
        <f>IF($N156="","",_xlfn.XLOOKUP($N156,カテゴリーリスト!$A:$A,カテゴリーリスト!$E:$E,,0))</f>
        <v/>
      </c>
      <c r="S156" s="18"/>
      <c r="T156" s="3" t="str">
        <f>IF($S156="","",_xlfn.XLOOKUP($S156,カテゴリーリスト!$A:$A,カテゴリーリスト!$B:$B,,0))</f>
        <v/>
      </c>
      <c r="U156" s="3" t="str">
        <f>IF($S156="","",_xlfn.XLOOKUP($S156,カテゴリーリスト!$A:$A,カテゴリーリスト!$C:$C,,0))</f>
        <v/>
      </c>
      <c r="V156" s="3" t="str">
        <f>IF($S156="","",_xlfn.XLOOKUP($S156,カテゴリーリスト!$A:$A,カテゴリーリスト!$D:$D,,0))</f>
        <v/>
      </c>
      <c r="W156" s="3" t="str">
        <f>IF($S156="","",_xlfn.XLOOKUP($S156,カテゴリーリスト!$A:$A,カテゴリーリスト!$E:$E,,0))</f>
        <v/>
      </c>
      <c r="X156" s="70"/>
      <c r="Y156" s="18"/>
      <c r="Z156" s="18"/>
      <c r="AA156" s="18"/>
      <c r="AB156" s="18"/>
      <c r="AC156" s="18"/>
      <c r="AD156" s="18"/>
      <c r="AE156" s="21"/>
      <c r="AF156" s="21"/>
      <c r="AG156" s="21"/>
      <c r="AH156" s="18"/>
      <c r="AI156" s="71"/>
      <c r="AJ156" s="71"/>
      <c r="AK156" s="71"/>
      <c r="AL156" s="21"/>
      <c r="AM156" s="71"/>
      <c r="AN156" s="71"/>
      <c r="AO156" s="71"/>
      <c r="AP156" s="21"/>
      <c r="AQ156" s="21"/>
      <c r="AR156" s="19"/>
      <c r="AS156" s="21"/>
      <c r="AT156" s="18"/>
      <c r="AU156" s="65"/>
      <c r="AV156" s="65"/>
      <c r="AW156" s="65"/>
      <c r="AX156" s="65"/>
      <c r="AY156" s="65"/>
      <c r="AZ156" s="65"/>
      <c r="BA156" s="65"/>
      <c r="BB156" s="65"/>
      <c r="BC156" s="65"/>
      <c r="BD156" s="65"/>
      <c r="BE156" s="80"/>
      <c r="BF156" s="66"/>
      <c r="BG156" s="66"/>
      <c r="BH156" s="66"/>
      <c r="BI156" s="66"/>
      <c r="BJ156" s="104"/>
      <c r="BK156" s="20"/>
      <c r="BL156" s="20"/>
      <c r="BM156" s="17"/>
      <c r="BN156" s="20"/>
      <c r="BO156" s="20"/>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22"/>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23" t="str">
        <f t="shared" si="23"/>
        <v>0150-01</v>
      </c>
      <c r="HE156" s="23" t="str">
        <f t="shared" si="24"/>
        <v>0150-02</v>
      </c>
      <c r="HF156" s="23" t="str">
        <f t="shared" si="25"/>
        <v>0150-03</v>
      </c>
      <c r="HG156" s="23" t="str">
        <f t="shared" si="26"/>
        <v>0150-04</v>
      </c>
      <c r="HH156" s="23" t="str">
        <f t="shared" si="27"/>
        <v>0150-05</v>
      </c>
      <c r="HI156" s="23" t="str">
        <f t="shared" si="28"/>
        <v>0150-06</v>
      </c>
      <c r="HJ156" s="23" t="str">
        <f t="shared" si="29"/>
        <v>0150-07</v>
      </c>
      <c r="HK156" s="23" t="str">
        <f t="shared" si="30"/>
        <v>0150-08</v>
      </c>
      <c r="HL156" s="23" t="str">
        <f t="shared" si="31"/>
        <v>0150-09</v>
      </c>
      <c r="HM156" s="23" t="str">
        <f t="shared" si="32"/>
        <v>0150-10</v>
      </c>
    </row>
    <row r="157" spans="1:221" s="15" customFormat="1" ht="19.5" x14ac:dyDescent="0.4">
      <c r="A157" s="3" t="str">
        <f t="shared" si="22"/>
        <v>0151</v>
      </c>
      <c r="B157" s="18"/>
      <c r="C157" s="18"/>
      <c r="D157" s="18"/>
      <c r="E157" s="18"/>
      <c r="F157" s="18"/>
      <c r="G157" s="18"/>
      <c r="H157" s="18"/>
      <c r="I157" s="18"/>
      <c r="J157" s="3" t="str">
        <f>IF($I157="","",_xlfn.XLOOKUP($I157,カテゴリーリスト!$A:$A,カテゴリーリスト!$B:$B,,0))</f>
        <v/>
      </c>
      <c r="K157" s="3" t="str">
        <f>IF($I157="","",_xlfn.XLOOKUP($I157,カテゴリーリスト!$A:$A,カテゴリーリスト!$C:$C,,0))</f>
        <v/>
      </c>
      <c r="L157" s="3" t="str">
        <f>IF($I157="","",_xlfn.XLOOKUP($I157,カテゴリーリスト!$A:$A,カテゴリーリスト!$D:$D,,0))</f>
        <v/>
      </c>
      <c r="M157" s="3" t="str">
        <f>IF($I157="","",_xlfn.XLOOKUP($I157,カテゴリーリスト!$A:$A,カテゴリーリスト!$E:$E,,0))</f>
        <v/>
      </c>
      <c r="N157" s="18"/>
      <c r="O157" s="3" t="str">
        <f>IF($N157="","",_xlfn.XLOOKUP($N157,カテゴリーリスト!$A:$A,カテゴリーリスト!$B:$B,,0))</f>
        <v/>
      </c>
      <c r="P157" s="3" t="str">
        <f>IF($N157="","",_xlfn.XLOOKUP($N157,カテゴリーリスト!$A:$A,カテゴリーリスト!$C:$C,,0))</f>
        <v/>
      </c>
      <c r="Q157" s="3" t="str">
        <f>IF($N157="","",_xlfn.XLOOKUP($N157,カテゴリーリスト!$A:$A,カテゴリーリスト!$D:$D,,0))</f>
        <v/>
      </c>
      <c r="R157" s="3" t="str">
        <f>IF($N157="","",_xlfn.XLOOKUP($N157,カテゴリーリスト!$A:$A,カテゴリーリスト!$E:$E,,0))</f>
        <v/>
      </c>
      <c r="S157" s="18"/>
      <c r="T157" s="3" t="str">
        <f>IF($S157="","",_xlfn.XLOOKUP($S157,カテゴリーリスト!$A:$A,カテゴリーリスト!$B:$B,,0))</f>
        <v/>
      </c>
      <c r="U157" s="3" t="str">
        <f>IF($S157="","",_xlfn.XLOOKUP($S157,カテゴリーリスト!$A:$A,カテゴリーリスト!$C:$C,,0))</f>
        <v/>
      </c>
      <c r="V157" s="3" t="str">
        <f>IF($S157="","",_xlfn.XLOOKUP($S157,カテゴリーリスト!$A:$A,カテゴリーリスト!$D:$D,,0))</f>
        <v/>
      </c>
      <c r="W157" s="3" t="str">
        <f>IF($S157="","",_xlfn.XLOOKUP($S157,カテゴリーリスト!$A:$A,カテゴリーリスト!$E:$E,,0))</f>
        <v/>
      </c>
      <c r="X157" s="70"/>
      <c r="Y157" s="18"/>
      <c r="Z157" s="18"/>
      <c r="AA157" s="18"/>
      <c r="AB157" s="18"/>
      <c r="AC157" s="18"/>
      <c r="AD157" s="18"/>
      <c r="AE157" s="21"/>
      <c r="AF157" s="21"/>
      <c r="AG157" s="21"/>
      <c r="AH157" s="18"/>
      <c r="AI157" s="71"/>
      <c r="AJ157" s="71"/>
      <c r="AK157" s="71"/>
      <c r="AL157" s="21"/>
      <c r="AM157" s="71"/>
      <c r="AN157" s="71"/>
      <c r="AO157" s="71"/>
      <c r="AP157" s="21"/>
      <c r="AQ157" s="21"/>
      <c r="AR157" s="19"/>
      <c r="AS157" s="21"/>
      <c r="AT157" s="18"/>
      <c r="AU157" s="65"/>
      <c r="AV157" s="65"/>
      <c r="AW157" s="65"/>
      <c r="AX157" s="65"/>
      <c r="AY157" s="65"/>
      <c r="AZ157" s="65"/>
      <c r="BA157" s="65"/>
      <c r="BB157" s="65"/>
      <c r="BC157" s="65"/>
      <c r="BD157" s="65"/>
      <c r="BE157" s="80"/>
      <c r="BF157" s="66"/>
      <c r="BG157" s="66"/>
      <c r="BH157" s="66"/>
      <c r="BI157" s="66"/>
      <c r="BJ157" s="104"/>
      <c r="BK157" s="20"/>
      <c r="BL157" s="20"/>
      <c r="BM157" s="17"/>
      <c r="BN157" s="20"/>
      <c r="BO157" s="20"/>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22"/>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23" t="str">
        <f t="shared" si="23"/>
        <v>0151-01</v>
      </c>
      <c r="HE157" s="23" t="str">
        <f t="shared" si="24"/>
        <v>0151-02</v>
      </c>
      <c r="HF157" s="23" t="str">
        <f t="shared" si="25"/>
        <v>0151-03</v>
      </c>
      <c r="HG157" s="23" t="str">
        <f t="shared" si="26"/>
        <v>0151-04</v>
      </c>
      <c r="HH157" s="23" t="str">
        <f t="shared" si="27"/>
        <v>0151-05</v>
      </c>
      <c r="HI157" s="23" t="str">
        <f t="shared" si="28"/>
        <v>0151-06</v>
      </c>
      <c r="HJ157" s="23" t="str">
        <f t="shared" si="29"/>
        <v>0151-07</v>
      </c>
      <c r="HK157" s="23" t="str">
        <f t="shared" si="30"/>
        <v>0151-08</v>
      </c>
      <c r="HL157" s="23" t="str">
        <f t="shared" si="31"/>
        <v>0151-09</v>
      </c>
      <c r="HM157" s="23" t="str">
        <f t="shared" si="32"/>
        <v>0151-10</v>
      </c>
    </row>
    <row r="158" spans="1:221" s="15" customFormat="1" ht="19.5" x14ac:dyDescent="0.4">
      <c r="A158" s="3" t="str">
        <f t="shared" si="22"/>
        <v>0152</v>
      </c>
      <c r="B158" s="18"/>
      <c r="C158" s="18"/>
      <c r="D158" s="18"/>
      <c r="E158" s="18"/>
      <c r="F158" s="18"/>
      <c r="G158" s="18"/>
      <c r="H158" s="18"/>
      <c r="I158" s="18"/>
      <c r="J158" s="3" t="str">
        <f>IF($I158="","",_xlfn.XLOOKUP($I158,カテゴリーリスト!$A:$A,カテゴリーリスト!$B:$B,,0))</f>
        <v/>
      </c>
      <c r="K158" s="3" t="str">
        <f>IF($I158="","",_xlfn.XLOOKUP($I158,カテゴリーリスト!$A:$A,カテゴリーリスト!$C:$C,,0))</f>
        <v/>
      </c>
      <c r="L158" s="3" t="str">
        <f>IF($I158="","",_xlfn.XLOOKUP($I158,カテゴリーリスト!$A:$A,カテゴリーリスト!$D:$D,,0))</f>
        <v/>
      </c>
      <c r="M158" s="3" t="str">
        <f>IF($I158="","",_xlfn.XLOOKUP($I158,カテゴリーリスト!$A:$A,カテゴリーリスト!$E:$E,,0))</f>
        <v/>
      </c>
      <c r="N158" s="18"/>
      <c r="O158" s="3" t="str">
        <f>IF($N158="","",_xlfn.XLOOKUP($N158,カテゴリーリスト!$A:$A,カテゴリーリスト!$B:$B,,0))</f>
        <v/>
      </c>
      <c r="P158" s="3" t="str">
        <f>IF($N158="","",_xlfn.XLOOKUP($N158,カテゴリーリスト!$A:$A,カテゴリーリスト!$C:$C,,0))</f>
        <v/>
      </c>
      <c r="Q158" s="3" t="str">
        <f>IF($N158="","",_xlfn.XLOOKUP($N158,カテゴリーリスト!$A:$A,カテゴリーリスト!$D:$D,,0))</f>
        <v/>
      </c>
      <c r="R158" s="3" t="str">
        <f>IF($N158="","",_xlfn.XLOOKUP($N158,カテゴリーリスト!$A:$A,カテゴリーリスト!$E:$E,,0))</f>
        <v/>
      </c>
      <c r="S158" s="18"/>
      <c r="T158" s="3" t="str">
        <f>IF($S158="","",_xlfn.XLOOKUP($S158,カテゴリーリスト!$A:$A,カテゴリーリスト!$B:$B,,0))</f>
        <v/>
      </c>
      <c r="U158" s="3" t="str">
        <f>IF($S158="","",_xlfn.XLOOKUP($S158,カテゴリーリスト!$A:$A,カテゴリーリスト!$C:$C,,0))</f>
        <v/>
      </c>
      <c r="V158" s="3" t="str">
        <f>IF($S158="","",_xlfn.XLOOKUP($S158,カテゴリーリスト!$A:$A,カテゴリーリスト!$D:$D,,0))</f>
        <v/>
      </c>
      <c r="W158" s="3" t="str">
        <f>IF($S158="","",_xlfn.XLOOKUP($S158,カテゴリーリスト!$A:$A,カテゴリーリスト!$E:$E,,0))</f>
        <v/>
      </c>
      <c r="X158" s="70"/>
      <c r="Y158" s="18"/>
      <c r="Z158" s="18"/>
      <c r="AA158" s="18"/>
      <c r="AB158" s="18"/>
      <c r="AC158" s="18"/>
      <c r="AD158" s="18"/>
      <c r="AE158" s="21"/>
      <c r="AF158" s="21"/>
      <c r="AG158" s="21"/>
      <c r="AH158" s="18"/>
      <c r="AI158" s="71"/>
      <c r="AJ158" s="71"/>
      <c r="AK158" s="71"/>
      <c r="AL158" s="21"/>
      <c r="AM158" s="71"/>
      <c r="AN158" s="71"/>
      <c r="AO158" s="71"/>
      <c r="AP158" s="21"/>
      <c r="AQ158" s="21"/>
      <c r="AR158" s="19"/>
      <c r="AS158" s="21"/>
      <c r="AT158" s="18"/>
      <c r="AU158" s="65"/>
      <c r="AV158" s="65"/>
      <c r="AW158" s="65"/>
      <c r="AX158" s="65"/>
      <c r="AY158" s="65"/>
      <c r="AZ158" s="65"/>
      <c r="BA158" s="65"/>
      <c r="BB158" s="65"/>
      <c r="BC158" s="65"/>
      <c r="BD158" s="65"/>
      <c r="BE158" s="80"/>
      <c r="BF158" s="66"/>
      <c r="BG158" s="66"/>
      <c r="BH158" s="66"/>
      <c r="BI158" s="66"/>
      <c r="BJ158" s="104"/>
      <c r="BK158" s="20"/>
      <c r="BL158" s="20"/>
      <c r="BM158" s="17"/>
      <c r="BN158" s="20"/>
      <c r="BO158" s="20"/>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22"/>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23" t="str">
        <f t="shared" si="23"/>
        <v>0152-01</v>
      </c>
      <c r="HE158" s="23" t="str">
        <f t="shared" si="24"/>
        <v>0152-02</v>
      </c>
      <c r="HF158" s="23" t="str">
        <f t="shared" si="25"/>
        <v>0152-03</v>
      </c>
      <c r="HG158" s="23" t="str">
        <f t="shared" si="26"/>
        <v>0152-04</v>
      </c>
      <c r="HH158" s="23" t="str">
        <f t="shared" si="27"/>
        <v>0152-05</v>
      </c>
      <c r="HI158" s="23" t="str">
        <f t="shared" si="28"/>
        <v>0152-06</v>
      </c>
      <c r="HJ158" s="23" t="str">
        <f t="shared" si="29"/>
        <v>0152-07</v>
      </c>
      <c r="HK158" s="23" t="str">
        <f t="shared" si="30"/>
        <v>0152-08</v>
      </c>
      <c r="HL158" s="23" t="str">
        <f t="shared" si="31"/>
        <v>0152-09</v>
      </c>
      <c r="HM158" s="23" t="str">
        <f t="shared" si="32"/>
        <v>0152-10</v>
      </c>
    </row>
    <row r="159" spans="1:221" s="15" customFormat="1" ht="19.5" x14ac:dyDescent="0.4">
      <c r="A159" s="3" t="str">
        <f t="shared" si="22"/>
        <v>0153</v>
      </c>
      <c r="B159" s="18"/>
      <c r="C159" s="18"/>
      <c r="D159" s="18"/>
      <c r="E159" s="18"/>
      <c r="F159" s="18"/>
      <c r="G159" s="18"/>
      <c r="H159" s="18"/>
      <c r="I159" s="18"/>
      <c r="J159" s="3" t="str">
        <f>IF($I159="","",_xlfn.XLOOKUP($I159,カテゴリーリスト!$A:$A,カテゴリーリスト!$B:$B,,0))</f>
        <v/>
      </c>
      <c r="K159" s="3" t="str">
        <f>IF($I159="","",_xlfn.XLOOKUP($I159,カテゴリーリスト!$A:$A,カテゴリーリスト!$C:$C,,0))</f>
        <v/>
      </c>
      <c r="L159" s="3" t="str">
        <f>IF($I159="","",_xlfn.XLOOKUP($I159,カテゴリーリスト!$A:$A,カテゴリーリスト!$D:$D,,0))</f>
        <v/>
      </c>
      <c r="M159" s="3" t="str">
        <f>IF($I159="","",_xlfn.XLOOKUP($I159,カテゴリーリスト!$A:$A,カテゴリーリスト!$E:$E,,0))</f>
        <v/>
      </c>
      <c r="N159" s="18"/>
      <c r="O159" s="3" t="str">
        <f>IF($N159="","",_xlfn.XLOOKUP($N159,カテゴリーリスト!$A:$A,カテゴリーリスト!$B:$B,,0))</f>
        <v/>
      </c>
      <c r="P159" s="3" t="str">
        <f>IF($N159="","",_xlfn.XLOOKUP($N159,カテゴリーリスト!$A:$A,カテゴリーリスト!$C:$C,,0))</f>
        <v/>
      </c>
      <c r="Q159" s="3" t="str">
        <f>IF($N159="","",_xlfn.XLOOKUP($N159,カテゴリーリスト!$A:$A,カテゴリーリスト!$D:$D,,0))</f>
        <v/>
      </c>
      <c r="R159" s="3" t="str">
        <f>IF($N159="","",_xlfn.XLOOKUP($N159,カテゴリーリスト!$A:$A,カテゴリーリスト!$E:$E,,0))</f>
        <v/>
      </c>
      <c r="S159" s="18"/>
      <c r="T159" s="3" t="str">
        <f>IF($S159="","",_xlfn.XLOOKUP($S159,カテゴリーリスト!$A:$A,カテゴリーリスト!$B:$B,,0))</f>
        <v/>
      </c>
      <c r="U159" s="3" t="str">
        <f>IF($S159="","",_xlfn.XLOOKUP($S159,カテゴリーリスト!$A:$A,カテゴリーリスト!$C:$C,,0))</f>
        <v/>
      </c>
      <c r="V159" s="3" t="str">
        <f>IF($S159="","",_xlfn.XLOOKUP($S159,カテゴリーリスト!$A:$A,カテゴリーリスト!$D:$D,,0))</f>
        <v/>
      </c>
      <c r="W159" s="3" t="str">
        <f>IF($S159="","",_xlfn.XLOOKUP($S159,カテゴリーリスト!$A:$A,カテゴリーリスト!$E:$E,,0))</f>
        <v/>
      </c>
      <c r="X159" s="70"/>
      <c r="Y159" s="18"/>
      <c r="Z159" s="18"/>
      <c r="AA159" s="18"/>
      <c r="AB159" s="18"/>
      <c r="AC159" s="18"/>
      <c r="AD159" s="18"/>
      <c r="AE159" s="21"/>
      <c r="AF159" s="21"/>
      <c r="AG159" s="21"/>
      <c r="AH159" s="18"/>
      <c r="AI159" s="71"/>
      <c r="AJ159" s="71"/>
      <c r="AK159" s="71"/>
      <c r="AL159" s="21"/>
      <c r="AM159" s="71"/>
      <c r="AN159" s="71"/>
      <c r="AO159" s="71"/>
      <c r="AP159" s="21"/>
      <c r="AQ159" s="21"/>
      <c r="AR159" s="19"/>
      <c r="AS159" s="21"/>
      <c r="AT159" s="18"/>
      <c r="AU159" s="65"/>
      <c r="AV159" s="65"/>
      <c r="AW159" s="65"/>
      <c r="AX159" s="65"/>
      <c r="AY159" s="65"/>
      <c r="AZ159" s="65"/>
      <c r="BA159" s="65"/>
      <c r="BB159" s="65"/>
      <c r="BC159" s="65"/>
      <c r="BD159" s="65"/>
      <c r="BE159" s="80"/>
      <c r="BF159" s="66"/>
      <c r="BG159" s="66"/>
      <c r="BH159" s="66"/>
      <c r="BI159" s="66"/>
      <c r="BJ159" s="104"/>
      <c r="BK159" s="20"/>
      <c r="BL159" s="20"/>
      <c r="BM159" s="17"/>
      <c r="BN159" s="20"/>
      <c r="BO159" s="20"/>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22"/>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23" t="str">
        <f t="shared" si="23"/>
        <v>0153-01</v>
      </c>
      <c r="HE159" s="23" t="str">
        <f t="shared" si="24"/>
        <v>0153-02</v>
      </c>
      <c r="HF159" s="23" t="str">
        <f t="shared" si="25"/>
        <v>0153-03</v>
      </c>
      <c r="HG159" s="23" t="str">
        <f t="shared" si="26"/>
        <v>0153-04</v>
      </c>
      <c r="HH159" s="23" t="str">
        <f t="shared" si="27"/>
        <v>0153-05</v>
      </c>
      <c r="HI159" s="23" t="str">
        <f t="shared" si="28"/>
        <v>0153-06</v>
      </c>
      <c r="HJ159" s="23" t="str">
        <f t="shared" si="29"/>
        <v>0153-07</v>
      </c>
      <c r="HK159" s="23" t="str">
        <f t="shared" si="30"/>
        <v>0153-08</v>
      </c>
      <c r="HL159" s="23" t="str">
        <f t="shared" si="31"/>
        <v>0153-09</v>
      </c>
      <c r="HM159" s="23" t="str">
        <f t="shared" si="32"/>
        <v>0153-10</v>
      </c>
    </row>
    <row r="160" spans="1:221" s="15" customFormat="1" ht="19.5" x14ac:dyDescent="0.4">
      <c r="A160" s="3" t="str">
        <f t="shared" si="22"/>
        <v>0154</v>
      </c>
      <c r="B160" s="18"/>
      <c r="C160" s="18"/>
      <c r="D160" s="18"/>
      <c r="E160" s="18"/>
      <c r="F160" s="18"/>
      <c r="G160" s="18"/>
      <c r="H160" s="18"/>
      <c r="I160" s="18"/>
      <c r="J160" s="3" t="str">
        <f>IF($I160="","",_xlfn.XLOOKUP($I160,カテゴリーリスト!$A:$A,カテゴリーリスト!$B:$B,,0))</f>
        <v/>
      </c>
      <c r="K160" s="3" t="str">
        <f>IF($I160="","",_xlfn.XLOOKUP($I160,カテゴリーリスト!$A:$A,カテゴリーリスト!$C:$C,,0))</f>
        <v/>
      </c>
      <c r="L160" s="3" t="str">
        <f>IF($I160="","",_xlfn.XLOOKUP($I160,カテゴリーリスト!$A:$A,カテゴリーリスト!$D:$D,,0))</f>
        <v/>
      </c>
      <c r="M160" s="3" t="str">
        <f>IF($I160="","",_xlfn.XLOOKUP($I160,カテゴリーリスト!$A:$A,カテゴリーリスト!$E:$E,,0))</f>
        <v/>
      </c>
      <c r="N160" s="18"/>
      <c r="O160" s="3" t="str">
        <f>IF($N160="","",_xlfn.XLOOKUP($N160,カテゴリーリスト!$A:$A,カテゴリーリスト!$B:$B,,0))</f>
        <v/>
      </c>
      <c r="P160" s="3" t="str">
        <f>IF($N160="","",_xlfn.XLOOKUP($N160,カテゴリーリスト!$A:$A,カテゴリーリスト!$C:$C,,0))</f>
        <v/>
      </c>
      <c r="Q160" s="3" t="str">
        <f>IF($N160="","",_xlfn.XLOOKUP($N160,カテゴリーリスト!$A:$A,カテゴリーリスト!$D:$D,,0))</f>
        <v/>
      </c>
      <c r="R160" s="3" t="str">
        <f>IF($N160="","",_xlfn.XLOOKUP($N160,カテゴリーリスト!$A:$A,カテゴリーリスト!$E:$E,,0))</f>
        <v/>
      </c>
      <c r="S160" s="18"/>
      <c r="T160" s="3" t="str">
        <f>IF($S160="","",_xlfn.XLOOKUP($S160,カテゴリーリスト!$A:$A,カテゴリーリスト!$B:$B,,0))</f>
        <v/>
      </c>
      <c r="U160" s="3" t="str">
        <f>IF($S160="","",_xlfn.XLOOKUP($S160,カテゴリーリスト!$A:$A,カテゴリーリスト!$C:$C,,0))</f>
        <v/>
      </c>
      <c r="V160" s="3" t="str">
        <f>IF($S160="","",_xlfn.XLOOKUP($S160,カテゴリーリスト!$A:$A,カテゴリーリスト!$D:$D,,0))</f>
        <v/>
      </c>
      <c r="W160" s="3" t="str">
        <f>IF($S160="","",_xlfn.XLOOKUP($S160,カテゴリーリスト!$A:$A,カテゴリーリスト!$E:$E,,0))</f>
        <v/>
      </c>
      <c r="X160" s="70"/>
      <c r="Y160" s="18"/>
      <c r="Z160" s="18"/>
      <c r="AA160" s="18"/>
      <c r="AB160" s="18"/>
      <c r="AC160" s="18"/>
      <c r="AD160" s="18"/>
      <c r="AE160" s="21"/>
      <c r="AF160" s="21"/>
      <c r="AG160" s="21"/>
      <c r="AH160" s="18"/>
      <c r="AI160" s="71"/>
      <c r="AJ160" s="71"/>
      <c r="AK160" s="71"/>
      <c r="AL160" s="21"/>
      <c r="AM160" s="71"/>
      <c r="AN160" s="71"/>
      <c r="AO160" s="71"/>
      <c r="AP160" s="21"/>
      <c r="AQ160" s="21"/>
      <c r="AR160" s="19"/>
      <c r="AS160" s="21"/>
      <c r="AT160" s="18"/>
      <c r="AU160" s="65"/>
      <c r="AV160" s="65"/>
      <c r="AW160" s="65"/>
      <c r="AX160" s="65"/>
      <c r="AY160" s="65"/>
      <c r="AZ160" s="65"/>
      <c r="BA160" s="65"/>
      <c r="BB160" s="65"/>
      <c r="BC160" s="65"/>
      <c r="BD160" s="65"/>
      <c r="BE160" s="80"/>
      <c r="BF160" s="66"/>
      <c r="BG160" s="66"/>
      <c r="BH160" s="66"/>
      <c r="BI160" s="66"/>
      <c r="BJ160" s="104"/>
      <c r="BK160" s="20"/>
      <c r="BL160" s="20"/>
      <c r="BM160" s="17"/>
      <c r="BN160" s="20"/>
      <c r="BO160" s="20"/>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22"/>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23" t="str">
        <f t="shared" si="23"/>
        <v>0154-01</v>
      </c>
      <c r="HE160" s="23" t="str">
        <f t="shared" si="24"/>
        <v>0154-02</v>
      </c>
      <c r="HF160" s="23" t="str">
        <f t="shared" si="25"/>
        <v>0154-03</v>
      </c>
      <c r="HG160" s="23" t="str">
        <f t="shared" si="26"/>
        <v>0154-04</v>
      </c>
      <c r="HH160" s="23" t="str">
        <f t="shared" si="27"/>
        <v>0154-05</v>
      </c>
      <c r="HI160" s="23" t="str">
        <f t="shared" si="28"/>
        <v>0154-06</v>
      </c>
      <c r="HJ160" s="23" t="str">
        <f t="shared" si="29"/>
        <v>0154-07</v>
      </c>
      <c r="HK160" s="23" t="str">
        <f t="shared" si="30"/>
        <v>0154-08</v>
      </c>
      <c r="HL160" s="23" t="str">
        <f t="shared" si="31"/>
        <v>0154-09</v>
      </c>
      <c r="HM160" s="23" t="str">
        <f t="shared" si="32"/>
        <v>0154-10</v>
      </c>
    </row>
    <row r="161" spans="1:221" s="15" customFormat="1" ht="19.5" x14ac:dyDescent="0.4">
      <c r="A161" s="3" t="str">
        <f t="shared" si="22"/>
        <v>0155</v>
      </c>
      <c r="B161" s="18"/>
      <c r="C161" s="18"/>
      <c r="D161" s="18"/>
      <c r="E161" s="18"/>
      <c r="F161" s="18"/>
      <c r="G161" s="18"/>
      <c r="H161" s="18"/>
      <c r="I161" s="18"/>
      <c r="J161" s="3" t="str">
        <f>IF($I161="","",_xlfn.XLOOKUP($I161,カテゴリーリスト!$A:$A,カテゴリーリスト!$B:$B,,0))</f>
        <v/>
      </c>
      <c r="K161" s="3" t="str">
        <f>IF($I161="","",_xlfn.XLOOKUP($I161,カテゴリーリスト!$A:$A,カテゴリーリスト!$C:$C,,0))</f>
        <v/>
      </c>
      <c r="L161" s="3" t="str">
        <f>IF($I161="","",_xlfn.XLOOKUP($I161,カテゴリーリスト!$A:$A,カテゴリーリスト!$D:$D,,0))</f>
        <v/>
      </c>
      <c r="M161" s="3" t="str">
        <f>IF($I161="","",_xlfn.XLOOKUP($I161,カテゴリーリスト!$A:$A,カテゴリーリスト!$E:$E,,0))</f>
        <v/>
      </c>
      <c r="N161" s="18"/>
      <c r="O161" s="3" t="str">
        <f>IF($N161="","",_xlfn.XLOOKUP($N161,カテゴリーリスト!$A:$A,カテゴリーリスト!$B:$B,,0))</f>
        <v/>
      </c>
      <c r="P161" s="3" t="str">
        <f>IF($N161="","",_xlfn.XLOOKUP($N161,カテゴリーリスト!$A:$A,カテゴリーリスト!$C:$C,,0))</f>
        <v/>
      </c>
      <c r="Q161" s="3" t="str">
        <f>IF($N161="","",_xlfn.XLOOKUP($N161,カテゴリーリスト!$A:$A,カテゴリーリスト!$D:$D,,0))</f>
        <v/>
      </c>
      <c r="R161" s="3" t="str">
        <f>IF($N161="","",_xlfn.XLOOKUP($N161,カテゴリーリスト!$A:$A,カテゴリーリスト!$E:$E,,0))</f>
        <v/>
      </c>
      <c r="S161" s="18"/>
      <c r="T161" s="3" t="str">
        <f>IF($S161="","",_xlfn.XLOOKUP($S161,カテゴリーリスト!$A:$A,カテゴリーリスト!$B:$B,,0))</f>
        <v/>
      </c>
      <c r="U161" s="3" t="str">
        <f>IF($S161="","",_xlfn.XLOOKUP($S161,カテゴリーリスト!$A:$A,カテゴリーリスト!$C:$C,,0))</f>
        <v/>
      </c>
      <c r="V161" s="3" t="str">
        <f>IF($S161="","",_xlfn.XLOOKUP($S161,カテゴリーリスト!$A:$A,カテゴリーリスト!$D:$D,,0))</f>
        <v/>
      </c>
      <c r="W161" s="3" t="str">
        <f>IF($S161="","",_xlfn.XLOOKUP($S161,カテゴリーリスト!$A:$A,カテゴリーリスト!$E:$E,,0))</f>
        <v/>
      </c>
      <c r="X161" s="70"/>
      <c r="Y161" s="18"/>
      <c r="Z161" s="18"/>
      <c r="AA161" s="18"/>
      <c r="AB161" s="18"/>
      <c r="AC161" s="18"/>
      <c r="AD161" s="18"/>
      <c r="AE161" s="21"/>
      <c r="AF161" s="21"/>
      <c r="AG161" s="21"/>
      <c r="AH161" s="18"/>
      <c r="AI161" s="71"/>
      <c r="AJ161" s="71"/>
      <c r="AK161" s="71"/>
      <c r="AL161" s="21"/>
      <c r="AM161" s="71"/>
      <c r="AN161" s="71"/>
      <c r="AO161" s="71"/>
      <c r="AP161" s="21"/>
      <c r="AQ161" s="21"/>
      <c r="AR161" s="19"/>
      <c r="AS161" s="21"/>
      <c r="AT161" s="18"/>
      <c r="AU161" s="65"/>
      <c r="AV161" s="65"/>
      <c r="AW161" s="65"/>
      <c r="AX161" s="65"/>
      <c r="AY161" s="65"/>
      <c r="AZ161" s="65"/>
      <c r="BA161" s="65"/>
      <c r="BB161" s="65"/>
      <c r="BC161" s="65"/>
      <c r="BD161" s="65"/>
      <c r="BE161" s="80"/>
      <c r="BF161" s="66"/>
      <c r="BG161" s="66"/>
      <c r="BH161" s="66"/>
      <c r="BI161" s="66"/>
      <c r="BJ161" s="104"/>
      <c r="BK161" s="20"/>
      <c r="BL161" s="20"/>
      <c r="BM161" s="17"/>
      <c r="BN161" s="20"/>
      <c r="BO161" s="20"/>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22"/>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23" t="str">
        <f t="shared" si="23"/>
        <v>0155-01</v>
      </c>
      <c r="HE161" s="23" t="str">
        <f t="shared" si="24"/>
        <v>0155-02</v>
      </c>
      <c r="HF161" s="23" t="str">
        <f t="shared" si="25"/>
        <v>0155-03</v>
      </c>
      <c r="HG161" s="23" t="str">
        <f t="shared" si="26"/>
        <v>0155-04</v>
      </c>
      <c r="HH161" s="23" t="str">
        <f t="shared" si="27"/>
        <v>0155-05</v>
      </c>
      <c r="HI161" s="23" t="str">
        <f t="shared" si="28"/>
        <v>0155-06</v>
      </c>
      <c r="HJ161" s="23" t="str">
        <f t="shared" si="29"/>
        <v>0155-07</v>
      </c>
      <c r="HK161" s="23" t="str">
        <f t="shared" si="30"/>
        <v>0155-08</v>
      </c>
      <c r="HL161" s="23" t="str">
        <f t="shared" si="31"/>
        <v>0155-09</v>
      </c>
      <c r="HM161" s="23" t="str">
        <f t="shared" si="32"/>
        <v>0155-10</v>
      </c>
    </row>
    <row r="162" spans="1:221" s="15" customFormat="1" ht="19.5" x14ac:dyDescent="0.4">
      <c r="A162" s="3" t="str">
        <f t="shared" si="22"/>
        <v>0156</v>
      </c>
      <c r="B162" s="18"/>
      <c r="C162" s="18"/>
      <c r="D162" s="18"/>
      <c r="E162" s="18"/>
      <c r="F162" s="18"/>
      <c r="G162" s="18"/>
      <c r="H162" s="18"/>
      <c r="I162" s="18"/>
      <c r="J162" s="3" t="str">
        <f>IF($I162="","",_xlfn.XLOOKUP($I162,カテゴリーリスト!$A:$A,カテゴリーリスト!$B:$B,,0))</f>
        <v/>
      </c>
      <c r="K162" s="3" t="str">
        <f>IF($I162="","",_xlfn.XLOOKUP($I162,カテゴリーリスト!$A:$A,カテゴリーリスト!$C:$C,,0))</f>
        <v/>
      </c>
      <c r="L162" s="3" t="str">
        <f>IF($I162="","",_xlfn.XLOOKUP($I162,カテゴリーリスト!$A:$A,カテゴリーリスト!$D:$D,,0))</f>
        <v/>
      </c>
      <c r="M162" s="3" t="str">
        <f>IF($I162="","",_xlfn.XLOOKUP($I162,カテゴリーリスト!$A:$A,カテゴリーリスト!$E:$E,,0))</f>
        <v/>
      </c>
      <c r="N162" s="18"/>
      <c r="O162" s="3" t="str">
        <f>IF($N162="","",_xlfn.XLOOKUP($N162,カテゴリーリスト!$A:$A,カテゴリーリスト!$B:$B,,0))</f>
        <v/>
      </c>
      <c r="P162" s="3" t="str">
        <f>IF($N162="","",_xlfn.XLOOKUP($N162,カテゴリーリスト!$A:$A,カテゴリーリスト!$C:$C,,0))</f>
        <v/>
      </c>
      <c r="Q162" s="3" t="str">
        <f>IF($N162="","",_xlfn.XLOOKUP($N162,カテゴリーリスト!$A:$A,カテゴリーリスト!$D:$D,,0))</f>
        <v/>
      </c>
      <c r="R162" s="3" t="str">
        <f>IF($N162="","",_xlfn.XLOOKUP($N162,カテゴリーリスト!$A:$A,カテゴリーリスト!$E:$E,,0))</f>
        <v/>
      </c>
      <c r="S162" s="18"/>
      <c r="T162" s="3" t="str">
        <f>IF($S162="","",_xlfn.XLOOKUP($S162,カテゴリーリスト!$A:$A,カテゴリーリスト!$B:$B,,0))</f>
        <v/>
      </c>
      <c r="U162" s="3" t="str">
        <f>IF($S162="","",_xlfn.XLOOKUP($S162,カテゴリーリスト!$A:$A,カテゴリーリスト!$C:$C,,0))</f>
        <v/>
      </c>
      <c r="V162" s="3" t="str">
        <f>IF($S162="","",_xlfn.XLOOKUP($S162,カテゴリーリスト!$A:$A,カテゴリーリスト!$D:$D,,0))</f>
        <v/>
      </c>
      <c r="W162" s="3" t="str">
        <f>IF($S162="","",_xlfn.XLOOKUP($S162,カテゴリーリスト!$A:$A,カテゴリーリスト!$E:$E,,0))</f>
        <v/>
      </c>
      <c r="X162" s="70"/>
      <c r="Y162" s="18"/>
      <c r="Z162" s="18"/>
      <c r="AA162" s="18"/>
      <c r="AB162" s="18"/>
      <c r="AC162" s="18"/>
      <c r="AD162" s="18"/>
      <c r="AE162" s="21"/>
      <c r="AF162" s="21"/>
      <c r="AG162" s="21"/>
      <c r="AH162" s="18"/>
      <c r="AI162" s="71"/>
      <c r="AJ162" s="71"/>
      <c r="AK162" s="71"/>
      <c r="AL162" s="21"/>
      <c r="AM162" s="71"/>
      <c r="AN162" s="71"/>
      <c r="AO162" s="71"/>
      <c r="AP162" s="21"/>
      <c r="AQ162" s="21"/>
      <c r="AR162" s="19"/>
      <c r="AS162" s="21"/>
      <c r="AT162" s="18"/>
      <c r="AU162" s="65"/>
      <c r="AV162" s="65"/>
      <c r="AW162" s="65"/>
      <c r="AX162" s="65"/>
      <c r="AY162" s="65"/>
      <c r="AZ162" s="65"/>
      <c r="BA162" s="65"/>
      <c r="BB162" s="65"/>
      <c r="BC162" s="65"/>
      <c r="BD162" s="65"/>
      <c r="BE162" s="80"/>
      <c r="BF162" s="66"/>
      <c r="BG162" s="66"/>
      <c r="BH162" s="66"/>
      <c r="BI162" s="66"/>
      <c r="BJ162" s="104"/>
      <c r="BK162" s="20"/>
      <c r="BL162" s="20"/>
      <c r="BM162" s="17"/>
      <c r="BN162" s="20"/>
      <c r="BO162" s="20"/>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22"/>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23" t="str">
        <f t="shared" si="23"/>
        <v>0156-01</v>
      </c>
      <c r="HE162" s="23" t="str">
        <f t="shared" si="24"/>
        <v>0156-02</v>
      </c>
      <c r="HF162" s="23" t="str">
        <f t="shared" si="25"/>
        <v>0156-03</v>
      </c>
      <c r="HG162" s="23" t="str">
        <f t="shared" si="26"/>
        <v>0156-04</v>
      </c>
      <c r="HH162" s="23" t="str">
        <f t="shared" si="27"/>
        <v>0156-05</v>
      </c>
      <c r="HI162" s="23" t="str">
        <f t="shared" si="28"/>
        <v>0156-06</v>
      </c>
      <c r="HJ162" s="23" t="str">
        <f t="shared" si="29"/>
        <v>0156-07</v>
      </c>
      <c r="HK162" s="23" t="str">
        <f t="shared" si="30"/>
        <v>0156-08</v>
      </c>
      <c r="HL162" s="23" t="str">
        <f t="shared" si="31"/>
        <v>0156-09</v>
      </c>
      <c r="HM162" s="23" t="str">
        <f t="shared" si="32"/>
        <v>0156-10</v>
      </c>
    </row>
    <row r="163" spans="1:221" s="15" customFormat="1" ht="19.5" x14ac:dyDescent="0.4">
      <c r="A163" s="3" t="str">
        <f t="shared" si="22"/>
        <v>0157</v>
      </c>
      <c r="B163" s="18"/>
      <c r="C163" s="18"/>
      <c r="D163" s="18"/>
      <c r="E163" s="18"/>
      <c r="F163" s="18"/>
      <c r="G163" s="18"/>
      <c r="H163" s="18"/>
      <c r="I163" s="18"/>
      <c r="J163" s="3" t="str">
        <f>IF($I163="","",_xlfn.XLOOKUP($I163,カテゴリーリスト!$A:$A,カテゴリーリスト!$B:$B,,0))</f>
        <v/>
      </c>
      <c r="K163" s="3" t="str">
        <f>IF($I163="","",_xlfn.XLOOKUP($I163,カテゴリーリスト!$A:$A,カテゴリーリスト!$C:$C,,0))</f>
        <v/>
      </c>
      <c r="L163" s="3" t="str">
        <f>IF($I163="","",_xlfn.XLOOKUP($I163,カテゴリーリスト!$A:$A,カテゴリーリスト!$D:$D,,0))</f>
        <v/>
      </c>
      <c r="M163" s="3" t="str">
        <f>IF($I163="","",_xlfn.XLOOKUP($I163,カテゴリーリスト!$A:$A,カテゴリーリスト!$E:$E,,0))</f>
        <v/>
      </c>
      <c r="N163" s="18"/>
      <c r="O163" s="3" t="str">
        <f>IF($N163="","",_xlfn.XLOOKUP($N163,カテゴリーリスト!$A:$A,カテゴリーリスト!$B:$B,,0))</f>
        <v/>
      </c>
      <c r="P163" s="3" t="str">
        <f>IF($N163="","",_xlfn.XLOOKUP($N163,カテゴリーリスト!$A:$A,カテゴリーリスト!$C:$C,,0))</f>
        <v/>
      </c>
      <c r="Q163" s="3" t="str">
        <f>IF($N163="","",_xlfn.XLOOKUP($N163,カテゴリーリスト!$A:$A,カテゴリーリスト!$D:$D,,0))</f>
        <v/>
      </c>
      <c r="R163" s="3" t="str">
        <f>IF($N163="","",_xlfn.XLOOKUP($N163,カテゴリーリスト!$A:$A,カテゴリーリスト!$E:$E,,0))</f>
        <v/>
      </c>
      <c r="S163" s="18"/>
      <c r="T163" s="3" t="str">
        <f>IF($S163="","",_xlfn.XLOOKUP($S163,カテゴリーリスト!$A:$A,カテゴリーリスト!$B:$B,,0))</f>
        <v/>
      </c>
      <c r="U163" s="3" t="str">
        <f>IF($S163="","",_xlfn.XLOOKUP($S163,カテゴリーリスト!$A:$A,カテゴリーリスト!$C:$C,,0))</f>
        <v/>
      </c>
      <c r="V163" s="3" t="str">
        <f>IF($S163="","",_xlfn.XLOOKUP($S163,カテゴリーリスト!$A:$A,カテゴリーリスト!$D:$D,,0))</f>
        <v/>
      </c>
      <c r="W163" s="3" t="str">
        <f>IF($S163="","",_xlfn.XLOOKUP($S163,カテゴリーリスト!$A:$A,カテゴリーリスト!$E:$E,,0))</f>
        <v/>
      </c>
      <c r="X163" s="70"/>
      <c r="Y163" s="18"/>
      <c r="Z163" s="18"/>
      <c r="AA163" s="18"/>
      <c r="AB163" s="18"/>
      <c r="AC163" s="18"/>
      <c r="AD163" s="18"/>
      <c r="AE163" s="21"/>
      <c r="AF163" s="21"/>
      <c r="AG163" s="21"/>
      <c r="AH163" s="18"/>
      <c r="AI163" s="71"/>
      <c r="AJ163" s="71"/>
      <c r="AK163" s="71"/>
      <c r="AL163" s="21"/>
      <c r="AM163" s="71"/>
      <c r="AN163" s="71"/>
      <c r="AO163" s="71"/>
      <c r="AP163" s="21"/>
      <c r="AQ163" s="21"/>
      <c r="AR163" s="19"/>
      <c r="AS163" s="21"/>
      <c r="AT163" s="18"/>
      <c r="AU163" s="65"/>
      <c r="AV163" s="65"/>
      <c r="AW163" s="65"/>
      <c r="AX163" s="65"/>
      <c r="AY163" s="65"/>
      <c r="AZ163" s="65"/>
      <c r="BA163" s="65"/>
      <c r="BB163" s="65"/>
      <c r="BC163" s="65"/>
      <c r="BD163" s="65"/>
      <c r="BE163" s="80"/>
      <c r="BF163" s="66"/>
      <c r="BG163" s="66"/>
      <c r="BH163" s="66"/>
      <c r="BI163" s="66"/>
      <c r="BJ163" s="104"/>
      <c r="BK163" s="20"/>
      <c r="BL163" s="20"/>
      <c r="BM163" s="17"/>
      <c r="BN163" s="20"/>
      <c r="BO163" s="20"/>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22"/>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23" t="str">
        <f t="shared" si="23"/>
        <v>0157-01</v>
      </c>
      <c r="HE163" s="23" t="str">
        <f t="shared" si="24"/>
        <v>0157-02</v>
      </c>
      <c r="HF163" s="23" t="str">
        <f t="shared" si="25"/>
        <v>0157-03</v>
      </c>
      <c r="HG163" s="23" t="str">
        <f t="shared" si="26"/>
        <v>0157-04</v>
      </c>
      <c r="HH163" s="23" t="str">
        <f t="shared" si="27"/>
        <v>0157-05</v>
      </c>
      <c r="HI163" s="23" t="str">
        <f t="shared" si="28"/>
        <v>0157-06</v>
      </c>
      <c r="HJ163" s="23" t="str">
        <f t="shared" si="29"/>
        <v>0157-07</v>
      </c>
      <c r="HK163" s="23" t="str">
        <f t="shared" si="30"/>
        <v>0157-08</v>
      </c>
      <c r="HL163" s="23" t="str">
        <f t="shared" si="31"/>
        <v>0157-09</v>
      </c>
      <c r="HM163" s="23" t="str">
        <f t="shared" si="32"/>
        <v>0157-10</v>
      </c>
    </row>
    <row r="164" spans="1:221" s="15" customFormat="1" ht="19.5" x14ac:dyDescent="0.4">
      <c r="A164" s="3" t="str">
        <f t="shared" si="22"/>
        <v>0158</v>
      </c>
      <c r="B164" s="18"/>
      <c r="C164" s="18"/>
      <c r="D164" s="18"/>
      <c r="E164" s="18"/>
      <c r="F164" s="18"/>
      <c r="G164" s="18"/>
      <c r="H164" s="18"/>
      <c r="I164" s="18"/>
      <c r="J164" s="3" t="str">
        <f>IF($I164="","",_xlfn.XLOOKUP($I164,カテゴリーリスト!$A:$A,カテゴリーリスト!$B:$B,,0))</f>
        <v/>
      </c>
      <c r="K164" s="3" t="str">
        <f>IF($I164="","",_xlfn.XLOOKUP($I164,カテゴリーリスト!$A:$A,カテゴリーリスト!$C:$C,,0))</f>
        <v/>
      </c>
      <c r="L164" s="3" t="str">
        <f>IF($I164="","",_xlfn.XLOOKUP($I164,カテゴリーリスト!$A:$A,カテゴリーリスト!$D:$D,,0))</f>
        <v/>
      </c>
      <c r="M164" s="3" t="str">
        <f>IF($I164="","",_xlfn.XLOOKUP($I164,カテゴリーリスト!$A:$A,カテゴリーリスト!$E:$E,,0))</f>
        <v/>
      </c>
      <c r="N164" s="18"/>
      <c r="O164" s="3" t="str">
        <f>IF($N164="","",_xlfn.XLOOKUP($N164,カテゴリーリスト!$A:$A,カテゴリーリスト!$B:$B,,0))</f>
        <v/>
      </c>
      <c r="P164" s="3" t="str">
        <f>IF($N164="","",_xlfn.XLOOKUP($N164,カテゴリーリスト!$A:$A,カテゴリーリスト!$C:$C,,0))</f>
        <v/>
      </c>
      <c r="Q164" s="3" t="str">
        <f>IF($N164="","",_xlfn.XLOOKUP($N164,カテゴリーリスト!$A:$A,カテゴリーリスト!$D:$D,,0))</f>
        <v/>
      </c>
      <c r="R164" s="3" t="str">
        <f>IF($N164="","",_xlfn.XLOOKUP($N164,カテゴリーリスト!$A:$A,カテゴリーリスト!$E:$E,,0))</f>
        <v/>
      </c>
      <c r="S164" s="18"/>
      <c r="T164" s="3" t="str">
        <f>IF($S164="","",_xlfn.XLOOKUP($S164,カテゴリーリスト!$A:$A,カテゴリーリスト!$B:$B,,0))</f>
        <v/>
      </c>
      <c r="U164" s="3" t="str">
        <f>IF($S164="","",_xlfn.XLOOKUP($S164,カテゴリーリスト!$A:$A,カテゴリーリスト!$C:$C,,0))</f>
        <v/>
      </c>
      <c r="V164" s="3" t="str">
        <f>IF($S164="","",_xlfn.XLOOKUP($S164,カテゴリーリスト!$A:$A,カテゴリーリスト!$D:$D,,0))</f>
        <v/>
      </c>
      <c r="W164" s="3" t="str">
        <f>IF($S164="","",_xlfn.XLOOKUP($S164,カテゴリーリスト!$A:$A,カテゴリーリスト!$E:$E,,0))</f>
        <v/>
      </c>
      <c r="X164" s="70"/>
      <c r="Y164" s="18"/>
      <c r="Z164" s="18"/>
      <c r="AA164" s="18"/>
      <c r="AB164" s="18"/>
      <c r="AC164" s="18"/>
      <c r="AD164" s="18"/>
      <c r="AE164" s="21"/>
      <c r="AF164" s="21"/>
      <c r="AG164" s="21"/>
      <c r="AH164" s="18"/>
      <c r="AI164" s="71"/>
      <c r="AJ164" s="71"/>
      <c r="AK164" s="71"/>
      <c r="AL164" s="21"/>
      <c r="AM164" s="71"/>
      <c r="AN164" s="71"/>
      <c r="AO164" s="71"/>
      <c r="AP164" s="21"/>
      <c r="AQ164" s="21"/>
      <c r="AR164" s="19"/>
      <c r="AS164" s="21"/>
      <c r="AT164" s="18"/>
      <c r="AU164" s="65"/>
      <c r="AV164" s="65"/>
      <c r="AW164" s="65"/>
      <c r="AX164" s="65"/>
      <c r="AY164" s="65"/>
      <c r="AZ164" s="65"/>
      <c r="BA164" s="65"/>
      <c r="BB164" s="65"/>
      <c r="BC164" s="65"/>
      <c r="BD164" s="65"/>
      <c r="BE164" s="80"/>
      <c r="BF164" s="66"/>
      <c r="BG164" s="66"/>
      <c r="BH164" s="66"/>
      <c r="BI164" s="66"/>
      <c r="BJ164" s="104"/>
      <c r="BK164" s="20"/>
      <c r="BL164" s="20"/>
      <c r="BM164" s="17"/>
      <c r="BN164" s="20"/>
      <c r="BO164" s="20"/>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22"/>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23" t="str">
        <f t="shared" si="23"/>
        <v>0158-01</v>
      </c>
      <c r="HE164" s="23" t="str">
        <f t="shared" si="24"/>
        <v>0158-02</v>
      </c>
      <c r="HF164" s="23" t="str">
        <f t="shared" si="25"/>
        <v>0158-03</v>
      </c>
      <c r="HG164" s="23" t="str">
        <f t="shared" si="26"/>
        <v>0158-04</v>
      </c>
      <c r="HH164" s="23" t="str">
        <f t="shared" si="27"/>
        <v>0158-05</v>
      </c>
      <c r="HI164" s="23" t="str">
        <f t="shared" si="28"/>
        <v>0158-06</v>
      </c>
      <c r="HJ164" s="23" t="str">
        <f t="shared" si="29"/>
        <v>0158-07</v>
      </c>
      <c r="HK164" s="23" t="str">
        <f t="shared" si="30"/>
        <v>0158-08</v>
      </c>
      <c r="HL164" s="23" t="str">
        <f t="shared" si="31"/>
        <v>0158-09</v>
      </c>
      <c r="HM164" s="23" t="str">
        <f t="shared" si="32"/>
        <v>0158-10</v>
      </c>
    </row>
    <row r="165" spans="1:221" s="15" customFormat="1" ht="19.5" x14ac:dyDescent="0.4">
      <c r="A165" s="3" t="str">
        <f t="shared" si="22"/>
        <v>0159</v>
      </c>
      <c r="B165" s="18"/>
      <c r="C165" s="18"/>
      <c r="D165" s="18"/>
      <c r="E165" s="18"/>
      <c r="F165" s="18"/>
      <c r="G165" s="18"/>
      <c r="H165" s="18"/>
      <c r="I165" s="18"/>
      <c r="J165" s="3" t="str">
        <f>IF($I165="","",_xlfn.XLOOKUP($I165,カテゴリーリスト!$A:$A,カテゴリーリスト!$B:$B,,0))</f>
        <v/>
      </c>
      <c r="K165" s="3" t="str">
        <f>IF($I165="","",_xlfn.XLOOKUP($I165,カテゴリーリスト!$A:$A,カテゴリーリスト!$C:$C,,0))</f>
        <v/>
      </c>
      <c r="L165" s="3" t="str">
        <f>IF($I165="","",_xlfn.XLOOKUP($I165,カテゴリーリスト!$A:$A,カテゴリーリスト!$D:$D,,0))</f>
        <v/>
      </c>
      <c r="M165" s="3" t="str">
        <f>IF($I165="","",_xlfn.XLOOKUP($I165,カテゴリーリスト!$A:$A,カテゴリーリスト!$E:$E,,0))</f>
        <v/>
      </c>
      <c r="N165" s="18"/>
      <c r="O165" s="3" t="str">
        <f>IF($N165="","",_xlfn.XLOOKUP($N165,カテゴリーリスト!$A:$A,カテゴリーリスト!$B:$B,,0))</f>
        <v/>
      </c>
      <c r="P165" s="3" t="str">
        <f>IF($N165="","",_xlfn.XLOOKUP($N165,カテゴリーリスト!$A:$A,カテゴリーリスト!$C:$C,,0))</f>
        <v/>
      </c>
      <c r="Q165" s="3" t="str">
        <f>IF($N165="","",_xlfn.XLOOKUP($N165,カテゴリーリスト!$A:$A,カテゴリーリスト!$D:$D,,0))</f>
        <v/>
      </c>
      <c r="R165" s="3" t="str">
        <f>IF($N165="","",_xlfn.XLOOKUP($N165,カテゴリーリスト!$A:$A,カテゴリーリスト!$E:$E,,0))</f>
        <v/>
      </c>
      <c r="S165" s="18"/>
      <c r="T165" s="3" t="str">
        <f>IF($S165="","",_xlfn.XLOOKUP($S165,カテゴリーリスト!$A:$A,カテゴリーリスト!$B:$B,,0))</f>
        <v/>
      </c>
      <c r="U165" s="3" t="str">
        <f>IF($S165="","",_xlfn.XLOOKUP($S165,カテゴリーリスト!$A:$A,カテゴリーリスト!$C:$C,,0))</f>
        <v/>
      </c>
      <c r="V165" s="3" t="str">
        <f>IF($S165="","",_xlfn.XLOOKUP($S165,カテゴリーリスト!$A:$A,カテゴリーリスト!$D:$D,,0))</f>
        <v/>
      </c>
      <c r="W165" s="3" t="str">
        <f>IF($S165="","",_xlfn.XLOOKUP($S165,カテゴリーリスト!$A:$A,カテゴリーリスト!$E:$E,,0))</f>
        <v/>
      </c>
      <c r="X165" s="70"/>
      <c r="Y165" s="18"/>
      <c r="Z165" s="18"/>
      <c r="AA165" s="18"/>
      <c r="AB165" s="18"/>
      <c r="AC165" s="18"/>
      <c r="AD165" s="18"/>
      <c r="AE165" s="21"/>
      <c r="AF165" s="21"/>
      <c r="AG165" s="21"/>
      <c r="AH165" s="18"/>
      <c r="AI165" s="71"/>
      <c r="AJ165" s="71"/>
      <c r="AK165" s="71"/>
      <c r="AL165" s="21"/>
      <c r="AM165" s="71"/>
      <c r="AN165" s="71"/>
      <c r="AO165" s="71"/>
      <c r="AP165" s="21"/>
      <c r="AQ165" s="21"/>
      <c r="AR165" s="19"/>
      <c r="AS165" s="21"/>
      <c r="AT165" s="18"/>
      <c r="AU165" s="65"/>
      <c r="AV165" s="65"/>
      <c r="AW165" s="65"/>
      <c r="AX165" s="65"/>
      <c r="AY165" s="65"/>
      <c r="AZ165" s="65"/>
      <c r="BA165" s="65"/>
      <c r="BB165" s="65"/>
      <c r="BC165" s="65"/>
      <c r="BD165" s="65"/>
      <c r="BE165" s="80"/>
      <c r="BF165" s="66"/>
      <c r="BG165" s="66"/>
      <c r="BH165" s="66"/>
      <c r="BI165" s="66"/>
      <c r="BJ165" s="104"/>
      <c r="BK165" s="20"/>
      <c r="BL165" s="20"/>
      <c r="BM165" s="17"/>
      <c r="BN165" s="20"/>
      <c r="BO165" s="20"/>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22"/>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23" t="str">
        <f t="shared" si="23"/>
        <v>0159-01</v>
      </c>
      <c r="HE165" s="23" t="str">
        <f t="shared" si="24"/>
        <v>0159-02</v>
      </c>
      <c r="HF165" s="23" t="str">
        <f t="shared" si="25"/>
        <v>0159-03</v>
      </c>
      <c r="HG165" s="23" t="str">
        <f t="shared" si="26"/>
        <v>0159-04</v>
      </c>
      <c r="HH165" s="23" t="str">
        <f t="shared" si="27"/>
        <v>0159-05</v>
      </c>
      <c r="HI165" s="23" t="str">
        <f t="shared" si="28"/>
        <v>0159-06</v>
      </c>
      <c r="HJ165" s="23" t="str">
        <f t="shared" si="29"/>
        <v>0159-07</v>
      </c>
      <c r="HK165" s="23" t="str">
        <f t="shared" si="30"/>
        <v>0159-08</v>
      </c>
      <c r="HL165" s="23" t="str">
        <f t="shared" si="31"/>
        <v>0159-09</v>
      </c>
      <c r="HM165" s="23" t="str">
        <f t="shared" si="32"/>
        <v>0159-10</v>
      </c>
    </row>
    <row r="166" spans="1:221" s="15" customFormat="1" ht="19.5" x14ac:dyDescent="0.4">
      <c r="A166" s="3" t="str">
        <f t="shared" si="22"/>
        <v>0160</v>
      </c>
      <c r="B166" s="18"/>
      <c r="C166" s="18"/>
      <c r="D166" s="18"/>
      <c r="E166" s="18"/>
      <c r="F166" s="18"/>
      <c r="G166" s="18"/>
      <c r="H166" s="18"/>
      <c r="I166" s="18"/>
      <c r="J166" s="3" t="str">
        <f>IF($I166="","",_xlfn.XLOOKUP($I166,カテゴリーリスト!$A:$A,カテゴリーリスト!$B:$B,,0))</f>
        <v/>
      </c>
      <c r="K166" s="3" t="str">
        <f>IF($I166="","",_xlfn.XLOOKUP($I166,カテゴリーリスト!$A:$A,カテゴリーリスト!$C:$C,,0))</f>
        <v/>
      </c>
      <c r="L166" s="3" t="str">
        <f>IF($I166="","",_xlfn.XLOOKUP($I166,カテゴリーリスト!$A:$A,カテゴリーリスト!$D:$D,,0))</f>
        <v/>
      </c>
      <c r="M166" s="3" t="str">
        <f>IF($I166="","",_xlfn.XLOOKUP($I166,カテゴリーリスト!$A:$A,カテゴリーリスト!$E:$E,,0))</f>
        <v/>
      </c>
      <c r="N166" s="18"/>
      <c r="O166" s="3" t="str">
        <f>IF($N166="","",_xlfn.XLOOKUP($N166,カテゴリーリスト!$A:$A,カテゴリーリスト!$B:$B,,0))</f>
        <v/>
      </c>
      <c r="P166" s="3" t="str">
        <f>IF($N166="","",_xlfn.XLOOKUP($N166,カテゴリーリスト!$A:$A,カテゴリーリスト!$C:$C,,0))</f>
        <v/>
      </c>
      <c r="Q166" s="3" t="str">
        <f>IF($N166="","",_xlfn.XLOOKUP($N166,カテゴリーリスト!$A:$A,カテゴリーリスト!$D:$D,,0))</f>
        <v/>
      </c>
      <c r="R166" s="3" t="str">
        <f>IF($N166="","",_xlfn.XLOOKUP($N166,カテゴリーリスト!$A:$A,カテゴリーリスト!$E:$E,,0))</f>
        <v/>
      </c>
      <c r="S166" s="18"/>
      <c r="T166" s="3" t="str">
        <f>IF($S166="","",_xlfn.XLOOKUP($S166,カテゴリーリスト!$A:$A,カテゴリーリスト!$B:$B,,0))</f>
        <v/>
      </c>
      <c r="U166" s="3" t="str">
        <f>IF($S166="","",_xlfn.XLOOKUP($S166,カテゴリーリスト!$A:$A,カテゴリーリスト!$C:$C,,0))</f>
        <v/>
      </c>
      <c r="V166" s="3" t="str">
        <f>IF($S166="","",_xlfn.XLOOKUP($S166,カテゴリーリスト!$A:$A,カテゴリーリスト!$D:$D,,0))</f>
        <v/>
      </c>
      <c r="W166" s="3" t="str">
        <f>IF($S166="","",_xlfn.XLOOKUP($S166,カテゴリーリスト!$A:$A,カテゴリーリスト!$E:$E,,0))</f>
        <v/>
      </c>
      <c r="X166" s="70"/>
      <c r="Y166" s="18"/>
      <c r="Z166" s="18"/>
      <c r="AA166" s="18"/>
      <c r="AB166" s="18"/>
      <c r="AC166" s="18"/>
      <c r="AD166" s="18"/>
      <c r="AE166" s="21"/>
      <c r="AF166" s="21"/>
      <c r="AG166" s="21"/>
      <c r="AH166" s="18"/>
      <c r="AI166" s="71"/>
      <c r="AJ166" s="71"/>
      <c r="AK166" s="71"/>
      <c r="AL166" s="21"/>
      <c r="AM166" s="71"/>
      <c r="AN166" s="71"/>
      <c r="AO166" s="71"/>
      <c r="AP166" s="21"/>
      <c r="AQ166" s="21"/>
      <c r="AR166" s="19"/>
      <c r="AS166" s="21"/>
      <c r="AT166" s="18"/>
      <c r="AU166" s="65"/>
      <c r="AV166" s="65"/>
      <c r="AW166" s="65"/>
      <c r="AX166" s="65"/>
      <c r="AY166" s="65"/>
      <c r="AZ166" s="65"/>
      <c r="BA166" s="65"/>
      <c r="BB166" s="65"/>
      <c r="BC166" s="65"/>
      <c r="BD166" s="65"/>
      <c r="BE166" s="80"/>
      <c r="BF166" s="66"/>
      <c r="BG166" s="66"/>
      <c r="BH166" s="66"/>
      <c r="BI166" s="66"/>
      <c r="BJ166" s="104"/>
      <c r="BK166" s="20"/>
      <c r="BL166" s="20"/>
      <c r="BM166" s="17"/>
      <c r="BN166" s="20"/>
      <c r="BO166" s="20"/>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22"/>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23" t="str">
        <f t="shared" si="23"/>
        <v>0160-01</v>
      </c>
      <c r="HE166" s="23" t="str">
        <f t="shared" si="24"/>
        <v>0160-02</v>
      </c>
      <c r="HF166" s="23" t="str">
        <f t="shared" si="25"/>
        <v>0160-03</v>
      </c>
      <c r="HG166" s="23" t="str">
        <f t="shared" si="26"/>
        <v>0160-04</v>
      </c>
      <c r="HH166" s="23" t="str">
        <f t="shared" si="27"/>
        <v>0160-05</v>
      </c>
      <c r="HI166" s="23" t="str">
        <f t="shared" si="28"/>
        <v>0160-06</v>
      </c>
      <c r="HJ166" s="23" t="str">
        <f t="shared" si="29"/>
        <v>0160-07</v>
      </c>
      <c r="HK166" s="23" t="str">
        <f t="shared" si="30"/>
        <v>0160-08</v>
      </c>
      <c r="HL166" s="23" t="str">
        <f t="shared" si="31"/>
        <v>0160-09</v>
      </c>
      <c r="HM166" s="23" t="str">
        <f t="shared" si="32"/>
        <v>0160-10</v>
      </c>
    </row>
    <row r="167" spans="1:221" s="15" customFormat="1" ht="19.5" x14ac:dyDescent="0.4">
      <c r="A167" s="3" t="str">
        <f t="shared" si="22"/>
        <v>0161</v>
      </c>
      <c r="B167" s="18"/>
      <c r="C167" s="18"/>
      <c r="D167" s="18"/>
      <c r="E167" s="18"/>
      <c r="F167" s="18"/>
      <c r="G167" s="18"/>
      <c r="H167" s="18"/>
      <c r="I167" s="18"/>
      <c r="J167" s="3" t="str">
        <f>IF($I167="","",_xlfn.XLOOKUP($I167,カテゴリーリスト!$A:$A,カテゴリーリスト!$B:$B,,0))</f>
        <v/>
      </c>
      <c r="K167" s="3" t="str">
        <f>IF($I167="","",_xlfn.XLOOKUP($I167,カテゴリーリスト!$A:$A,カテゴリーリスト!$C:$C,,0))</f>
        <v/>
      </c>
      <c r="L167" s="3" t="str">
        <f>IF($I167="","",_xlfn.XLOOKUP($I167,カテゴリーリスト!$A:$A,カテゴリーリスト!$D:$D,,0))</f>
        <v/>
      </c>
      <c r="M167" s="3" t="str">
        <f>IF($I167="","",_xlfn.XLOOKUP($I167,カテゴリーリスト!$A:$A,カテゴリーリスト!$E:$E,,0))</f>
        <v/>
      </c>
      <c r="N167" s="18"/>
      <c r="O167" s="3" t="str">
        <f>IF($N167="","",_xlfn.XLOOKUP($N167,カテゴリーリスト!$A:$A,カテゴリーリスト!$B:$B,,0))</f>
        <v/>
      </c>
      <c r="P167" s="3" t="str">
        <f>IF($N167="","",_xlfn.XLOOKUP($N167,カテゴリーリスト!$A:$A,カテゴリーリスト!$C:$C,,0))</f>
        <v/>
      </c>
      <c r="Q167" s="3" t="str">
        <f>IF($N167="","",_xlfn.XLOOKUP($N167,カテゴリーリスト!$A:$A,カテゴリーリスト!$D:$D,,0))</f>
        <v/>
      </c>
      <c r="R167" s="3" t="str">
        <f>IF($N167="","",_xlfn.XLOOKUP($N167,カテゴリーリスト!$A:$A,カテゴリーリスト!$E:$E,,0))</f>
        <v/>
      </c>
      <c r="S167" s="18"/>
      <c r="T167" s="3" t="str">
        <f>IF($S167="","",_xlfn.XLOOKUP($S167,カテゴリーリスト!$A:$A,カテゴリーリスト!$B:$B,,0))</f>
        <v/>
      </c>
      <c r="U167" s="3" t="str">
        <f>IF($S167="","",_xlfn.XLOOKUP($S167,カテゴリーリスト!$A:$A,カテゴリーリスト!$C:$C,,0))</f>
        <v/>
      </c>
      <c r="V167" s="3" t="str">
        <f>IF($S167="","",_xlfn.XLOOKUP($S167,カテゴリーリスト!$A:$A,カテゴリーリスト!$D:$D,,0))</f>
        <v/>
      </c>
      <c r="W167" s="3" t="str">
        <f>IF($S167="","",_xlfn.XLOOKUP($S167,カテゴリーリスト!$A:$A,カテゴリーリスト!$E:$E,,0))</f>
        <v/>
      </c>
      <c r="X167" s="70"/>
      <c r="Y167" s="18"/>
      <c r="Z167" s="18"/>
      <c r="AA167" s="18"/>
      <c r="AB167" s="18"/>
      <c r="AC167" s="18"/>
      <c r="AD167" s="18"/>
      <c r="AE167" s="21"/>
      <c r="AF167" s="21"/>
      <c r="AG167" s="21"/>
      <c r="AH167" s="18"/>
      <c r="AI167" s="71"/>
      <c r="AJ167" s="71"/>
      <c r="AK167" s="71"/>
      <c r="AL167" s="21"/>
      <c r="AM167" s="71"/>
      <c r="AN167" s="71"/>
      <c r="AO167" s="71"/>
      <c r="AP167" s="21"/>
      <c r="AQ167" s="21"/>
      <c r="AR167" s="19"/>
      <c r="AS167" s="21"/>
      <c r="AT167" s="18"/>
      <c r="AU167" s="65"/>
      <c r="AV167" s="65"/>
      <c r="AW167" s="65"/>
      <c r="AX167" s="65"/>
      <c r="AY167" s="65"/>
      <c r="AZ167" s="65"/>
      <c r="BA167" s="65"/>
      <c r="BB167" s="65"/>
      <c r="BC167" s="65"/>
      <c r="BD167" s="65"/>
      <c r="BE167" s="80"/>
      <c r="BF167" s="66"/>
      <c r="BG167" s="66"/>
      <c r="BH167" s="66"/>
      <c r="BI167" s="66"/>
      <c r="BJ167" s="104"/>
      <c r="BK167" s="20"/>
      <c r="BL167" s="20"/>
      <c r="BM167" s="17"/>
      <c r="BN167" s="20"/>
      <c r="BO167" s="20"/>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22"/>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23" t="str">
        <f t="shared" si="23"/>
        <v>0161-01</v>
      </c>
      <c r="HE167" s="23" t="str">
        <f t="shared" si="24"/>
        <v>0161-02</v>
      </c>
      <c r="HF167" s="23" t="str">
        <f t="shared" si="25"/>
        <v>0161-03</v>
      </c>
      <c r="HG167" s="23" t="str">
        <f t="shared" si="26"/>
        <v>0161-04</v>
      </c>
      <c r="HH167" s="23" t="str">
        <f t="shared" si="27"/>
        <v>0161-05</v>
      </c>
      <c r="HI167" s="23" t="str">
        <f t="shared" si="28"/>
        <v>0161-06</v>
      </c>
      <c r="HJ167" s="23" t="str">
        <f t="shared" si="29"/>
        <v>0161-07</v>
      </c>
      <c r="HK167" s="23" t="str">
        <f t="shared" si="30"/>
        <v>0161-08</v>
      </c>
      <c r="HL167" s="23" t="str">
        <f t="shared" si="31"/>
        <v>0161-09</v>
      </c>
      <c r="HM167" s="23" t="str">
        <f t="shared" si="32"/>
        <v>0161-10</v>
      </c>
    </row>
    <row r="168" spans="1:221" s="15" customFormat="1" ht="19.5" x14ac:dyDescent="0.4">
      <c r="A168" s="3" t="str">
        <f t="shared" si="22"/>
        <v>0162</v>
      </c>
      <c r="B168" s="18"/>
      <c r="C168" s="18"/>
      <c r="D168" s="18"/>
      <c r="E168" s="18"/>
      <c r="F168" s="18"/>
      <c r="G168" s="18"/>
      <c r="H168" s="18"/>
      <c r="I168" s="18"/>
      <c r="J168" s="3" t="str">
        <f>IF($I168="","",_xlfn.XLOOKUP($I168,カテゴリーリスト!$A:$A,カテゴリーリスト!$B:$B,,0))</f>
        <v/>
      </c>
      <c r="K168" s="3" t="str">
        <f>IF($I168="","",_xlfn.XLOOKUP($I168,カテゴリーリスト!$A:$A,カテゴリーリスト!$C:$C,,0))</f>
        <v/>
      </c>
      <c r="L168" s="3" t="str">
        <f>IF($I168="","",_xlfn.XLOOKUP($I168,カテゴリーリスト!$A:$A,カテゴリーリスト!$D:$D,,0))</f>
        <v/>
      </c>
      <c r="M168" s="3" t="str">
        <f>IF($I168="","",_xlfn.XLOOKUP($I168,カテゴリーリスト!$A:$A,カテゴリーリスト!$E:$E,,0))</f>
        <v/>
      </c>
      <c r="N168" s="18"/>
      <c r="O168" s="3" t="str">
        <f>IF($N168="","",_xlfn.XLOOKUP($N168,カテゴリーリスト!$A:$A,カテゴリーリスト!$B:$B,,0))</f>
        <v/>
      </c>
      <c r="P168" s="3" t="str">
        <f>IF($N168="","",_xlfn.XLOOKUP($N168,カテゴリーリスト!$A:$A,カテゴリーリスト!$C:$C,,0))</f>
        <v/>
      </c>
      <c r="Q168" s="3" t="str">
        <f>IF($N168="","",_xlfn.XLOOKUP($N168,カテゴリーリスト!$A:$A,カテゴリーリスト!$D:$D,,0))</f>
        <v/>
      </c>
      <c r="R168" s="3" t="str">
        <f>IF($N168="","",_xlfn.XLOOKUP($N168,カテゴリーリスト!$A:$A,カテゴリーリスト!$E:$E,,0))</f>
        <v/>
      </c>
      <c r="S168" s="18"/>
      <c r="T168" s="3" t="str">
        <f>IF($S168="","",_xlfn.XLOOKUP($S168,カテゴリーリスト!$A:$A,カテゴリーリスト!$B:$B,,0))</f>
        <v/>
      </c>
      <c r="U168" s="3" t="str">
        <f>IF($S168="","",_xlfn.XLOOKUP($S168,カテゴリーリスト!$A:$A,カテゴリーリスト!$C:$C,,0))</f>
        <v/>
      </c>
      <c r="V168" s="3" t="str">
        <f>IF($S168="","",_xlfn.XLOOKUP($S168,カテゴリーリスト!$A:$A,カテゴリーリスト!$D:$D,,0))</f>
        <v/>
      </c>
      <c r="W168" s="3" t="str">
        <f>IF($S168="","",_xlfn.XLOOKUP($S168,カテゴリーリスト!$A:$A,カテゴリーリスト!$E:$E,,0))</f>
        <v/>
      </c>
      <c r="X168" s="70"/>
      <c r="Y168" s="18"/>
      <c r="Z168" s="18"/>
      <c r="AA168" s="18"/>
      <c r="AB168" s="18"/>
      <c r="AC168" s="18"/>
      <c r="AD168" s="18"/>
      <c r="AE168" s="21"/>
      <c r="AF168" s="21"/>
      <c r="AG168" s="21"/>
      <c r="AH168" s="18"/>
      <c r="AI168" s="71"/>
      <c r="AJ168" s="71"/>
      <c r="AK168" s="71"/>
      <c r="AL168" s="21"/>
      <c r="AM168" s="71"/>
      <c r="AN168" s="71"/>
      <c r="AO168" s="71"/>
      <c r="AP168" s="21"/>
      <c r="AQ168" s="21"/>
      <c r="AR168" s="19"/>
      <c r="AS168" s="21"/>
      <c r="AT168" s="18"/>
      <c r="AU168" s="65"/>
      <c r="AV168" s="65"/>
      <c r="AW168" s="65"/>
      <c r="AX168" s="65"/>
      <c r="AY168" s="65"/>
      <c r="AZ168" s="65"/>
      <c r="BA168" s="65"/>
      <c r="BB168" s="65"/>
      <c r="BC168" s="65"/>
      <c r="BD168" s="65"/>
      <c r="BE168" s="80"/>
      <c r="BF168" s="66"/>
      <c r="BG168" s="66"/>
      <c r="BH168" s="66"/>
      <c r="BI168" s="66"/>
      <c r="BJ168" s="104"/>
      <c r="BK168" s="20"/>
      <c r="BL168" s="20"/>
      <c r="BM168" s="17"/>
      <c r="BN168" s="20"/>
      <c r="BO168" s="20"/>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22"/>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23" t="str">
        <f t="shared" si="23"/>
        <v>0162-01</v>
      </c>
      <c r="HE168" s="23" t="str">
        <f t="shared" si="24"/>
        <v>0162-02</v>
      </c>
      <c r="HF168" s="23" t="str">
        <f t="shared" si="25"/>
        <v>0162-03</v>
      </c>
      <c r="HG168" s="23" t="str">
        <f t="shared" si="26"/>
        <v>0162-04</v>
      </c>
      <c r="HH168" s="23" t="str">
        <f t="shared" si="27"/>
        <v>0162-05</v>
      </c>
      <c r="HI168" s="23" t="str">
        <f t="shared" si="28"/>
        <v>0162-06</v>
      </c>
      <c r="HJ168" s="23" t="str">
        <f t="shared" si="29"/>
        <v>0162-07</v>
      </c>
      <c r="HK168" s="23" t="str">
        <f t="shared" si="30"/>
        <v>0162-08</v>
      </c>
      <c r="HL168" s="23" t="str">
        <f t="shared" si="31"/>
        <v>0162-09</v>
      </c>
      <c r="HM168" s="23" t="str">
        <f t="shared" si="32"/>
        <v>0162-10</v>
      </c>
    </row>
    <row r="169" spans="1:221" s="15" customFormat="1" ht="19.5" x14ac:dyDescent="0.4">
      <c r="A169" s="3" t="str">
        <f t="shared" si="22"/>
        <v>0163</v>
      </c>
      <c r="B169" s="18"/>
      <c r="C169" s="18"/>
      <c r="D169" s="18"/>
      <c r="E169" s="18"/>
      <c r="F169" s="18"/>
      <c r="G169" s="18"/>
      <c r="H169" s="18"/>
      <c r="I169" s="18"/>
      <c r="J169" s="3" t="str">
        <f>IF($I169="","",_xlfn.XLOOKUP($I169,カテゴリーリスト!$A:$A,カテゴリーリスト!$B:$B,,0))</f>
        <v/>
      </c>
      <c r="K169" s="3" t="str">
        <f>IF($I169="","",_xlfn.XLOOKUP($I169,カテゴリーリスト!$A:$A,カテゴリーリスト!$C:$C,,0))</f>
        <v/>
      </c>
      <c r="L169" s="3" t="str">
        <f>IF($I169="","",_xlfn.XLOOKUP($I169,カテゴリーリスト!$A:$A,カテゴリーリスト!$D:$D,,0))</f>
        <v/>
      </c>
      <c r="M169" s="3" t="str">
        <f>IF($I169="","",_xlfn.XLOOKUP($I169,カテゴリーリスト!$A:$A,カテゴリーリスト!$E:$E,,0))</f>
        <v/>
      </c>
      <c r="N169" s="18"/>
      <c r="O169" s="3" t="str">
        <f>IF($N169="","",_xlfn.XLOOKUP($N169,カテゴリーリスト!$A:$A,カテゴリーリスト!$B:$B,,0))</f>
        <v/>
      </c>
      <c r="P169" s="3" t="str">
        <f>IF($N169="","",_xlfn.XLOOKUP($N169,カテゴリーリスト!$A:$A,カテゴリーリスト!$C:$C,,0))</f>
        <v/>
      </c>
      <c r="Q169" s="3" t="str">
        <f>IF($N169="","",_xlfn.XLOOKUP($N169,カテゴリーリスト!$A:$A,カテゴリーリスト!$D:$D,,0))</f>
        <v/>
      </c>
      <c r="R169" s="3" t="str">
        <f>IF($N169="","",_xlfn.XLOOKUP($N169,カテゴリーリスト!$A:$A,カテゴリーリスト!$E:$E,,0))</f>
        <v/>
      </c>
      <c r="S169" s="18"/>
      <c r="T169" s="3" t="str">
        <f>IF($S169="","",_xlfn.XLOOKUP($S169,カテゴリーリスト!$A:$A,カテゴリーリスト!$B:$B,,0))</f>
        <v/>
      </c>
      <c r="U169" s="3" t="str">
        <f>IF($S169="","",_xlfn.XLOOKUP($S169,カテゴリーリスト!$A:$A,カテゴリーリスト!$C:$C,,0))</f>
        <v/>
      </c>
      <c r="V169" s="3" t="str">
        <f>IF($S169="","",_xlfn.XLOOKUP($S169,カテゴリーリスト!$A:$A,カテゴリーリスト!$D:$D,,0))</f>
        <v/>
      </c>
      <c r="W169" s="3" t="str">
        <f>IF($S169="","",_xlfn.XLOOKUP($S169,カテゴリーリスト!$A:$A,カテゴリーリスト!$E:$E,,0))</f>
        <v/>
      </c>
      <c r="X169" s="70"/>
      <c r="Y169" s="18"/>
      <c r="Z169" s="18"/>
      <c r="AA169" s="18"/>
      <c r="AB169" s="18"/>
      <c r="AC169" s="18"/>
      <c r="AD169" s="18"/>
      <c r="AE169" s="21"/>
      <c r="AF169" s="21"/>
      <c r="AG169" s="21"/>
      <c r="AH169" s="18"/>
      <c r="AI169" s="71"/>
      <c r="AJ169" s="71"/>
      <c r="AK169" s="71"/>
      <c r="AL169" s="21"/>
      <c r="AM169" s="71"/>
      <c r="AN169" s="71"/>
      <c r="AO169" s="71"/>
      <c r="AP169" s="21"/>
      <c r="AQ169" s="21"/>
      <c r="AR169" s="19"/>
      <c r="AS169" s="21"/>
      <c r="AT169" s="18"/>
      <c r="AU169" s="65"/>
      <c r="AV169" s="65"/>
      <c r="AW169" s="65"/>
      <c r="AX169" s="65"/>
      <c r="AY169" s="65"/>
      <c r="AZ169" s="65"/>
      <c r="BA169" s="65"/>
      <c r="BB169" s="65"/>
      <c r="BC169" s="65"/>
      <c r="BD169" s="65"/>
      <c r="BE169" s="80"/>
      <c r="BF169" s="66"/>
      <c r="BG169" s="66"/>
      <c r="BH169" s="66"/>
      <c r="BI169" s="66"/>
      <c r="BJ169" s="104"/>
      <c r="BK169" s="20"/>
      <c r="BL169" s="20"/>
      <c r="BM169" s="17"/>
      <c r="BN169" s="20"/>
      <c r="BO169" s="20"/>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22"/>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23" t="str">
        <f t="shared" si="23"/>
        <v>0163-01</v>
      </c>
      <c r="HE169" s="23" t="str">
        <f t="shared" si="24"/>
        <v>0163-02</v>
      </c>
      <c r="HF169" s="23" t="str">
        <f t="shared" si="25"/>
        <v>0163-03</v>
      </c>
      <c r="HG169" s="23" t="str">
        <f t="shared" si="26"/>
        <v>0163-04</v>
      </c>
      <c r="HH169" s="23" t="str">
        <f t="shared" si="27"/>
        <v>0163-05</v>
      </c>
      <c r="HI169" s="23" t="str">
        <f t="shared" si="28"/>
        <v>0163-06</v>
      </c>
      <c r="HJ169" s="23" t="str">
        <f t="shared" si="29"/>
        <v>0163-07</v>
      </c>
      <c r="HK169" s="23" t="str">
        <f t="shared" si="30"/>
        <v>0163-08</v>
      </c>
      <c r="HL169" s="23" t="str">
        <f t="shared" si="31"/>
        <v>0163-09</v>
      </c>
      <c r="HM169" s="23" t="str">
        <f t="shared" si="32"/>
        <v>0163-10</v>
      </c>
    </row>
    <row r="170" spans="1:221" s="15" customFormat="1" ht="19.5" x14ac:dyDescent="0.4">
      <c r="A170" s="3" t="str">
        <f t="shared" si="22"/>
        <v>0164</v>
      </c>
      <c r="B170" s="18"/>
      <c r="C170" s="18"/>
      <c r="D170" s="18"/>
      <c r="E170" s="18"/>
      <c r="F170" s="18"/>
      <c r="G170" s="18"/>
      <c r="H170" s="18"/>
      <c r="I170" s="18"/>
      <c r="J170" s="3" t="str">
        <f>IF($I170="","",_xlfn.XLOOKUP($I170,カテゴリーリスト!$A:$A,カテゴリーリスト!$B:$B,,0))</f>
        <v/>
      </c>
      <c r="K170" s="3" t="str">
        <f>IF($I170="","",_xlfn.XLOOKUP($I170,カテゴリーリスト!$A:$A,カテゴリーリスト!$C:$C,,0))</f>
        <v/>
      </c>
      <c r="L170" s="3" t="str">
        <f>IF($I170="","",_xlfn.XLOOKUP($I170,カテゴリーリスト!$A:$A,カテゴリーリスト!$D:$D,,0))</f>
        <v/>
      </c>
      <c r="M170" s="3" t="str">
        <f>IF($I170="","",_xlfn.XLOOKUP($I170,カテゴリーリスト!$A:$A,カテゴリーリスト!$E:$E,,0))</f>
        <v/>
      </c>
      <c r="N170" s="18"/>
      <c r="O170" s="3" t="str">
        <f>IF($N170="","",_xlfn.XLOOKUP($N170,カテゴリーリスト!$A:$A,カテゴリーリスト!$B:$B,,0))</f>
        <v/>
      </c>
      <c r="P170" s="3" t="str">
        <f>IF($N170="","",_xlfn.XLOOKUP($N170,カテゴリーリスト!$A:$A,カテゴリーリスト!$C:$C,,0))</f>
        <v/>
      </c>
      <c r="Q170" s="3" t="str">
        <f>IF($N170="","",_xlfn.XLOOKUP($N170,カテゴリーリスト!$A:$A,カテゴリーリスト!$D:$D,,0))</f>
        <v/>
      </c>
      <c r="R170" s="3" t="str">
        <f>IF($N170="","",_xlfn.XLOOKUP($N170,カテゴリーリスト!$A:$A,カテゴリーリスト!$E:$E,,0))</f>
        <v/>
      </c>
      <c r="S170" s="18"/>
      <c r="T170" s="3" t="str">
        <f>IF($S170="","",_xlfn.XLOOKUP($S170,カテゴリーリスト!$A:$A,カテゴリーリスト!$B:$B,,0))</f>
        <v/>
      </c>
      <c r="U170" s="3" t="str">
        <f>IF($S170="","",_xlfn.XLOOKUP($S170,カテゴリーリスト!$A:$A,カテゴリーリスト!$C:$C,,0))</f>
        <v/>
      </c>
      <c r="V170" s="3" t="str">
        <f>IF($S170="","",_xlfn.XLOOKUP($S170,カテゴリーリスト!$A:$A,カテゴリーリスト!$D:$D,,0))</f>
        <v/>
      </c>
      <c r="W170" s="3" t="str">
        <f>IF($S170="","",_xlfn.XLOOKUP($S170,カテゴリーリスト!$A:$A,カテゴリーリスト!$E:$E,,0))</f>
        <v/>
      </c>
      <c r="X170" s="70"/>
      <c r="Y170" s="18"/>
      <c r="Z170" s="18"/>
      <c r="AA170" s="18"/>
      <c r="AB170" s="18"/>
      <c r="AC170" s="18"/>
      <c r="AD170" s="18"/>
      <c r="AE170" s="21"/>
      <c r="AF170" s="21"/>
      <c r="AG170" s="21"/>
      <c r="AH170" s="18"/>
      <c r="AI170" s="71"/>
      <c r="AJ170" s="71"/>
      <c r="AK170" s="71"/>
      <c r="AL170" s="21"/>
      <c r="AM170" s="71"/>
      <c r="AN170" s="71"/>
      <c r="AO170" s="71"/>
      <c r="AP170" s="21"/>
      <c r="AQ170" s="21"/>
      <c r="AR170" s="19"/>
      <c r="AS170" s="21"/>
      <c r="AT170" s="18"/>
      <c r="AU170" s="65"/>
      <c r="AV170" s="65"/>
      <c r="AW170" s="65"/>
      <c r="AX170" s="65"/>
      <c r="AY170" s="65"/>
      <c r="AZ170" s="65"/>
      <c r="BA170" s="65"/>
      <c r="BB170" s="65"/>
      <c r="BC170" s="65"/>
      <c r="BD170" s="65"/>
      <c r="BE170" s="80"/>
      <c r="BF170" s="66"/>
      <c r="BG170" s="66"/>
      <c r="BH170" s="66"/>
      <c r="BI170" s="66"/>
      <c r="BJ170" s="104"/>
      <c r="BK170" s="20"/>
      <c r="BL170" s="20"/>
      <c r="BM170" s="17"/>
      <c r="BN170" s="20"/>
      <c r="BO170" s="20"/>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22"/>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23" t="str">
        <f t="shared" si="23"/>
        <v>0164-01</v>
      </c>
      <c r="HE170" s="23" t="str">
        <f t="shared" si="24"/>
        <v>0164-02</v>
      </c>
      <c r="HF170" s="23" t="str">
        <f t="shared" si="25"/>
        <v>0164-03</v>
      </c>
      <c r="HG170" s="23" t="str">
        <f t="shared" si="26"/>
        <v>0164-04</v>
      </c>
      <c r="HH170" s="23" t="str">
        <f t="shared" si="27"/>
        <v>0164-05</v>
      </c>
      <c r="HI170" s="23" t="str">
        <f t="shared" si="28"/>
        <v>0164-06</v>
      </c>
      <c r="HJ170" s="23" t="str">
        <f t="shared" si="29"/>
        <v>0164-07</v>
      </c>
      <c r="HK170" s="23" t="str">
        <f t="shared" si="30"/>
        <v>0164-08</v>
      </c>
      <c r="HL170" s="23" t="str">
        <f t="shared" si="31"/>
        <v>0164-09</v>
      </c>
      <c r="HM170" s="23" t="str">
        <f t="shared" si="32"/>
        <v>0164-10</v>
      </c>
    </row>
    <row r="171" spans="1:221" s="15" customFormat="1" ht="19.5" x14ac:dyDescent="0.4">
      <c r="A171" s="3" t="str">
        <f t="shared" si="22"/>
        <v>0165</v>
      </c>
      <c r="B171" s="18"/>
      <c r="C171" s="18"/>
      <c r="D171" s="18"/>
      <c r="E171" s="18"/>
      <c r="F171" s="18"/>
      <c r="G171" s="18"/>
      <c r="H171" s="18"/>
      <c r="I171" s="18"/>
      <c r="J171" s="3" t="str">
        <f>IF($I171="","",_xlfn.XLOOKUP($I171,カテゴリーリスト!$A:$A,カテゴリーリスト!$B:$B,,0))</f>
        <v/>
      </c>
      <c r="K171" s="3" t="str">
        <f>IF($I171="","",_xlfn.XLOOKUP($I171,カテゴリーリスト!$A:$A,カテゴリーリスト!$C:$C,,0))</f>
        <v/>
      </c>
      <c r="L171" s="3" t="str">
        <f>IF($I171="","",_xlfn.XLOOKUP($I171,カテゴリーリスト!$A:$A,カテゴリーリスト!$D:$D,,0))</f>
        <v/>
      </c>
      <c r="M171" s="3" t="str">
        <f>IF($I171="","",_xlfn.XLOOKUP($I171,カテゴリーリスト!$A:$A,カテゴリーリスト!$E:$E,,0))</f>
        <v/>
      </c>
      <c r="N171" s="18"/>
      <c r="O171" s="3" t="str">
        <f>IF($N171="","",_xlfn.XLOOKUP($N171,カテゴリーリスト!$A:$A,カテゴリーリスト!$B:$B,,0))</f>
        <v/>
      </c>
      <c r="P171" s="3" t="str">
        <f>IF($N171="","",_xlfn.XLOOKUP($N171,カテゴリーリスト!$A:$A,カテゴリーリスト!$C:$C,,0))</f>
        <v/>
      </c>
      <c r="Q171" s="3" t="str">
        <f>IF($N171="","",_xlfn.XLOOKUP($N171,カテゴリーリスト!$A:$A,カテゴリーリスト!$D:$D,,0))</f>
        <v/>
      </c>
      <c r="R171" s="3" t="str">
        <f>IF($N171="","",_xlfn.XLOOKUP($N171,カテゴリーリスト!$A:$A,カテゴリーリスト!$E:$E,,0))</f>
        <v/>
      </c>
      <c r="S171" s="18"/>
      <c r="T171" s="3" t="str">
        <f>IF($S171="","",_xlfn.XLOOKUP($S171,カテゴリーリスト!$A:$A,カテゴリーリスト!$B:$B,,0))</f>
        <v/>
      </c>
      <c r="U171" s="3" t="str">
        <f>IF($S171="","",_xlfn.XLOOKUP($S171,カテゴリーリスト!$A:$A,カテゴリーリスト!$C:$C,,0))</f>
        <v/>
      </c>
      <c r="V171" s="3" t="str">
        <f>IF($S171="","",_xlfn.XLOOKUP($S171,カテゴリーリスト!$A:$A,カテゴリーリスト!$D:$D,,0))</f>
        <v/>
      </c>
      <c r="W171" s="3" t="str">
        <f>IF($S171="","",_xlfn.XLOOKUP($S171,カテゴリーリスト!$A:$A,カテゴリーリスト!$E:$E,,0))</f>
        <v/>
      </c>
      <c r="X171" s="70"/>
      <c r="Y171" s="18"/>
      <c r="Z171" s="18"/>
      <c r="AA171" s="18"/>
      <c r="AB171" s="18"/>
      <c r="AC171" s="18"/>
      <c r="AD171" s="18"/>
      <c r="AE171" s="21"/>
      <c r="AF171" s="21"/>
      <c r="AG171" s="21"/>
      <c r="AH171" s="18"/>
      <c r="AI171" s="71"/>
      <c r="AJ171" s="71"/>
      <c r="AK171" s="71"/>
      <c r="AL171" s="21"/>
      <c r="AM171" s="71"/>
      <c r="AN171" s="71"/>
      <c r="AO171" s="71"/>
      <c r="AP171" s="21"/>
      <c r="AQ171" s="21"/>
      <c r="AR171" s="19"/>
      <c r="AS171" s="21"/>
      <c r="AT171" s="18"/>
      <c r="AU171" s="65"/>
      <c r="AV171" s="65"/>
      <c r="AW171" s="65"/>
      <c r="AX171" s="65"/>
      <c r="AY171" s="65"/>
      <c r="AZ171" s="65"/>
      <c r="BA171" s="65"/>
      <c r="BB171" s="65"/>
      <c r="BC171" s="65"/>
      <c r="BD171" s="65"/>
      <c r="BE171" s="80"/>
      <c r="BF171" s="66"/>
      <c r="BG171" s="66"/>
      <c r="BH171" s="66"/>
      <c r="BI171" s="66"/>
      <c r="BJ171" s="104"/>
      <c r="BK171" s="20"/>
      <c r="BL171" s="20"/>
      <c r="BM171" s="17"/>
      <c r="BN171" s="20"/>
      <c r="BO171" s="20"/>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22"/>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23" t="str">
        <f t="shared" si="23"/>
        <v>0165-01</v>
      </c>
      <c r="HE171" s="23" t="str">
        <f t="shared" si="24"/>
        <v>0165-02</v>
      </c>
      <c r="HF171" s="23" t="str">
        <f t="shared" si="25"/>
        <v>0165-03</v>
      </c>
      <c r="HG171" s="23" t="str">
        <f t="shared" si="26"/>
        <v>0165-04</v>
      </c>
      <c r="HH171" s="23" t="str">
        <f t="shared" si="27"/>
        <v>0165-05</v>
      </c>
      <c r="HI171" s="23" t="str">
        <f t="shared" si="28"/>
        <v>0165-06</v>
      </c>
      <c r="HJ171" s="23" t="str">
        <f t="shared" si="29"/>
        <v>0165-07</v>
      </c>
      <c r="HK171" s="23" t="str">
        <f t="shared" si="30"/>
        <v>0165-08</v>
      </c>
      <c r="HL171" s="23" t="str">
        <f t="shared" si="31"/>
        <v>0165-09</v>
      </c>
      <c r="HM171" s="23" t="str">
        <f t="shared" si="32"/>
        <v>0165-10</v>
      </c>
    </row>
    <row r="172" spans="1:221" s="15" customFormat="1" ht="19.5" x14ac:dyDescent="0.4">
      <c r="A172" s="3" t="str">
        <f t="shared" si="22"/>
        <v>0166</v>
      </c>
      <c r="B172" s="18"/>
      <c r="C172" s="18"/>
      <c r="D172" s="18"/>
      <c r="E172" s="18"/>
      <c r="F172" s="18"/>
      <c r="G172" s="18"/>
      <c r="H172" s="18"/>
      <c r="I172" s="18"/>
      <c r="J172" s="3" t="str">
        <f>IF($I172="","",_xlfn.XLOOKUP($I172,カテゴリーリスト!$A:$A,カテゴリーリスト!$B:$B,,0))</f>
        <v/>
      </c>
      <c r="K172" s="3" t="str">
        <f>IF($I172="","",_xlfn.XLOOKUP($I172,カテゴリーリスト!$A:$A,カテゴリーリスト!$C:$C,,0))</f>
        <v/>
      </c>
      <c r="L172" s="3" t="str">
        <f>IF($I172="","",_xlfn.XLOOKUP($I172,カテゴリーリスト!$A:$A,カテゴリーリスト!$D:$D,,0))</f>
        <v/>
      </c>
      <c r="M172" s="3" t="str">
        <f>IF($I172="","",_xlfn.XLOOKUP($I172,カテゴリーリスト!$A:$A,カテゴリーリスト!$E:$E,,0))</f>
        <v/>
      </c>
      <c r="N172" s="18"/>
      <c r="O172" s="3" t="str">
        <f>IF($N172="","",_xlfn.XLOOKUP($N172,カテゴリーリスト!$A:$A,カテゴリーリスト!$B:$B,,0))</f>
        <v/>
      </c>
      <c r="P172" s="3" t="str">
        <f>IF($N172="","",_xlfn.XLOOKUP($N172,カテゴリーリスト!$A:$A,カテゴリーリスト!$C:$C,,0))</f>
        <v/>
      </c>
      <c r="Q172" s="3" t="str">
        <f>IF($N172="","",_xlfn.XLOOKUP($N172,カテゴリーリスト!$A:$A,カテゴリーリスト!$D:$D,,0))</f>
        <v/>
      </c>
      <c r="R172" s="3" t="str">
        <f>IF($N172="","",_xlfn.XLOOKUP($N172,カテゴリーリスト!$A:$A,カテゴリーリスト!$E:$E,,0))</f>
        <v/>
      </c>
      <c r="S172" s="18"/>
      <c r="T172" s="3" t="str">
        <f>IF($S172="","",_xlfn.XLOOKUP($S172,カテゴリーリスト!$A:$A,カテゴリーリスト!$B:$B,,0))</f>
        <v/>
      </c>
      <c r="U172" s="3" t="str">
        <f>IF($S172="","",_xlfn.XLOOKUP($S172,カテゴリーリスト!$A:$A,カテゴリーリスト!$C:$C,,0))</f>
        <v/>
      </c>
      <c r="V172" s="3" t="str">
        <f>IF($S172="","",_xlfn.XLOOKUP($S172,カテゴリーリスト!$A:$A,カテゴリーリスト!$D:$D,,0))</f>
        <v/>
      </c>
      <c r="W172" s="3" t="str">
        <f>IF($S172="","",_xlfn.XLOOKUP($S172,カテゴリーリスト!$A:$A,カテゴリーリスト!$E:$E,,0))</f>
        <v/>
      </c>
      <c r="X172" s="70"/>
      <c r="Y172" s="18"/>
      <c r="Z172" s="18"/>
      <c r="AA172" s="18"/>
      <c r="AB172" s="18"/>
      <c r="AC172" s="18"/>
      <c r="AD172" s="18"/>
      <c r="AE172" s="21"/>
      <c r="AF172" s="21"/>
      <c r="AG172" s="21"/>
      <c r="AH172" s="18"/>
      <c r="AI172" s="71"/>
      <c r="AJ172" s="71"/>
      <c r="AK172" s="71"/>
      <c r="AL172" s="21"/>
      <c r="AM172" s="71"/>
      <c r="AN172" s="71"/>
      <c r="AO172" s="71"/>
      <c r="AP172" s="21"/>
      <c r="AQ172" s="21"/>
      <c r="AR172" s="19"/>
      <c r="AS172" s="21"/>
      <c r="AT172" s="18"/>
      <c r="AU172" s="65"/>
      <c r="AV172" s="65"/>
      <c r="AW172" s="65"/>
      <c r="AX172" s="65"/>
      <c r="AY172" s="65"/>
      <c r="AZ172" s="65"/>
      <c r="BA172" s="65"/>
      <c r="BB172" s="65"/>
      <c r="BC172" s="65"/>
      <c r="BD172" s="65"/>
      <c r="BE172" s="80"/>
      <c r="BF172" s="66"/>
      <c r="BG172" s="66"/>
      <c r="BH172" s="66"/>
      <c r="BI172" s="66"/>
      <c r="BJ172" s="104"/>
      <c r="BK172" s="20"/>
      <c r="BL172" s="20"/>
      <c r="BM172" s="17"/>
      <c r="BN172" s="20"/>
      <c r="BO172" s="20"/>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22"/>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23" t="str">
        <f t="shared" si="23"/>
        <v>0166-01</v>
      </c>
      <c r="HE172" s="23" t="str">
        <f t="shared" si="24"/>
        <v>0166-02</v>
      </c>
      <c r="HF172" s="23" t="str">
        <f t="shared" si="25"/>
        <v>0166-03</v>
      </c>
      <c r="HG172" s="23" t="str">
        <f t="shared" si="26"/>
        <v>0166-04</v>
      </c>
      <c r="HH172" s="23" t="str">
        <f t="shared" si="27"/>
        <v>0166-05</v>
      </c>
      <c r="HI172" s="23" t="str">
        <f t="shared" si="28"/>
        <v>0166-06</v>
      </c>
      <c r="HJ172" s="23" t="str">
        <f t="shared" si="29"/>
        <v>0166-07</v>
      </c>
      <c r="HK172" s="23" t="str">
        <f t="shared" si="30"/>
        <v>0166-08</v>
      </c>
      <c r="HL172" s="23" t="str">
        <f t="shared" si="31"/>
        <v>0166-09</v>
      </c>
      <c r="HM172" s="23" t="str">
        <f t="shared" si="32"/>
        <v>0166-10</v>
      </c>
    </row>
    <row r="173" spans="1:221" s="15" customFormat="1" ht="19.5" x14ac:dyDescent="0.4">
      <c r="A173" s="3" t="str">
        <f t="shared" si="22"/>
        <v>0167</v>
      </c>
      <c r="B173" s="18"/>
      <c r="C173" s="18"/>
      <c r="D173" s="18"/>
      <c r="E173" s="18"/>
      <c r="F173" s="18"/>
      <c r="G173" s="18"/>
      <c r="H173" s="18"/>
      <c r="I173" s="18"/>
      <c r="J173" s="3" t="str">
        <f>IF($I173="","",_xlfn.XLOOKUP($I173,カテゴリーリスト!$A:$A,カテゴリーリスト!$B:$B,,0))</f>
        <v/>
      </c>
      <c r="K173" s="3" t="str">
        <f>IF($I173="","",_xlfn.XLOOKUP($I173,カテゴリーリスト!$A:$A,カテゴリーリスト!$C:$C,,0))</f>
        <v/>
      </c>
      <c r="L173" s="3" t="str">
        <f>IF($I173="","",_xlfn.XLOOKUP($I173,カテゴリーリスト!$A:$A,カテゴリーリスト!$D:$D,,0))</f>
        <v/>
      </c>
      <c r="M173" s="3" t="str">
        <f>IF($I173="","",_xlfn.XLOOKUP($I173,カテゴリーリスト!$A:$A,カテゴリーリスト!$E:$E,,0))</f>
        <v/>
      </c>
      <c r="N173" s="18"/>
      <c r="O173" s="3" t="str">
        <f>IF($N173="","",_xlfn.XLOOKUP($N173,カテゴリーリスト!$A:$A,カテゴリーリスト!$B:$B,,0))</f>
        <v/>
      </c>
      <c r="P173" s="3" t="str">
        <f>IF($N173="","",_xlfn.XLOOKUP($N173,カテゴリーリスト!$A:$A,カテゴリーリスト!$C:$C,,0))</f>
        <v/>
      </c>
      <c r="Q173" s="3" t="str">
        <f>IF($N173="","",_xlfn.XLOOKUP($N173,カテゴリーリスト!$A:$A,カテゴリーリスト!$D:$D,,0))</f>
        <v/>
      </c>
      <c r="R173" s="3" t="str">
        <f>IF($N173="","",_xlfn.XLOOKUP($N173,カテゴリーリスト!$A:$A,カテゴリーリスト!$E:$E,,0))</f>
        <v/>
      </c>
      <c r="S173" s="18"/>
      <c r="T173" s="3" t="str">
        <f>IF($S173="","",_xlfn.XLOOKUP($S173,カテゴリーリスト!$A:$A,カテゴリーリスト!$B:$B,,0))</f>
        <v/>
      </c>
      <c r="U173" s="3" t="str">
        <f>IF($S173="","",_xlfn.XLOOKUP($S173,カテゴリーリスト!$A:$A,カテゴリーリスト!$C:$C,,0))</f>
        <v/>
      </c>
      <c r="V173" s="3" t="str">
        <f>IF($S173="","",_xlfn.XLOOKUP($S173,カテゴリーリスト!$A:$A,カテゴリーリスト!$D:$D,,0))</f>
        <v/>
      </c>
      <c r="W173" s="3" t="str">
        <f>IF($S173="","",_xlfn.XLOOKUP($S173,カテゴリーリスト!$A:$A,カテゴリーリスト!$E:$E,,0))</f>
        <v/>
      </c>
      <c r="X173" s="70"/>
      <c r="Y173" s="18"/>
      <c r="Z173" s="18"/>
      <c r="AA173" s="18"/>
      <c r="AB173" s="18"/>
      <c r="AC173" s="18"/>
      <c r="AD173" s="18"/>
      <c r="AE173" s="21"/>
      <c r="AF173" s="21"/>
      <c r="AG173" s="21"/>
      <c r="AH173" s="18"/>
      <c r="AI173" s="71"/>
      <c r="AJ173" s="71"/>
      <c r="AK173" s="71"/>
      <c r="AL173" s="21"/>
      <c r="AM173" s="71"/>
      <c r="AN173" s="71"/>
      <c r="AO173" s="71"/>
      <c r="AP173" s="21"/>
      <c r="AQ173" s="21"/>
      <c r="AR173" s="19"/>
      <c r="AS173" s="21"/>
      <c r="AT173" s="18"/>
      <c r="AU173" s="65"/>
      <c r="AV173" s="65"/>
      <c r="AW173" s="65"/>
      <c r="AX173" s="65"/>
      <c r="AY173" s="65"/>
      <c r="AZ173" s="65"/>
      <c r="BA173" s="65"/>
      <c r="BB173" s="65"/>
      <c r="BC173" s="65"/>
      <c r="BD173" s="65"/>
      <c r="BE173" s="80"/>
      <c r="BF173" s="66"/>
      <c r="BG173" s="66"/>
      <c r="BH173" s="66"/>
      <c r="BI173" s="66"/>
      <c r="BJ173" s="104"/>
      <c r="BK173" s="20"/>
      <c r="BL173" s="20"/>
      <c r="BM173" s="17"/>
      <c r="BN173" s="20"/>
      <c r="BO173" s="20"/>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22"/>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23" t="str">
        <f t="shared" si="23"/>
        <v>0167-01</v>
      </c>
      <c r="HE173" s="23" t="str">
        <f t="shared" si="24"/>
        <v>0167-02</v>
      </c>
      <c r="HF173" s="23" t="str">
        <f t="shared" si="25"/>
        <v>0167-03</v>
      </c>
      <c r="HG173" s="23" t="str">
        <f t="shared" si="26"/>
        <v>0167-04</v>
      </c>
      <c r="HH173" s="23" t="str">
        <f t="shared" si="27"/>
        <v>0167-05</v>
      </c>
      <c r="HI173" s="23" t="str">
        <f t="shared" si="28"/>
        <v>0167-06</v>
      </c>
      <c r="HJ173" s="23" t="str">
        <f t="shared" si="29"/>
        <v>0167-07</v>
      </c>
      <c r="HK173" s="23" t="str">
        <f t="shared" si="30"/>
        <v>0167-08</v>
      </c>
      <c r="HL173" s="23" t="str">
        <f t="shared" si="31"/>
        <v>0167-09</v>
      </c>
      <c r="HM173" s="23" t="str">
        <f t="shared" si="32"/>
        <v>0167-10</v>
      </c>
    </row>
    <row r="174" spans="1:221" s="15" customFormat="1" ht="19.5" x14ac:dyDescent="0.4">
      <c r="A174" s="3" t="str">
        <f t="shared" si="22"/>
        <v>0168</v>
      </c>
      <c r="B174" s="18"/>
      <c r="C174" s="18"/>
      <c r="D174" s="18"/>
      <c r="E174" s="18"/>
      <c r="F174" s="18"/>
      <c r="G174" s="18"/>
      <c r="H174" s="18"/>
      <c r="I174" s="18"/>
      <c r="J174" s="3" t="str">
        <f>IF($I174="","",_xlfn.XLOOKUP($I174,カテゴリーリスト!$A:$A,カテゴリーリスト!$B:$B,,0))</f>
        <v/>
      </c>
      <c r="K174" s="3" t="str">
        <f>IF($I174="","",_xlfn.XLOOKUP($I174,カテゴリーリスト!$A:$A,カテゴリーリスト!$C:$C,,0))</f>
        <v/>
      </c>
      <c r="L174" s="3" t="str">
        <f>IF($I174="","",_xlfn.XLOOKUP($I174,カテゴリーリスト!$A:$A,カテゴリーリスト!$D:$D,,0))</f>
        <v/>
      </c>
      <c r="M174" s="3" t="str">
        <f>IF($I174="","",_xlfn.XLOOKUP($I174,カテゴリーリスト!$A:$A,カテゴリーリスト!$E:$E,,0))</f>
        <v/>
      </c>
      <c r="N174" s="18"/>
      <c r="O174" s="3" t="str">
        <f>IF($N174="","",_xlfn.XLOOKUP($N174,カテゴリーリスト!$A:$A,カテゴリーリスト!$B:$B,,0))</f>
        <v/>
      </c>
      <c r="P174" s="3" t="str">
        <f>IF($N174="","",_xlfn.XLOOKUP($N174,カテゴリーリスト!$A:$A,カテゴリーリスト!$C:$C,,0))</f>
        <v/>
      </c>
      <c r="Q174" s="3" t="str">
        <f>IF($N174="","",_xlfn.XLOOKUP($N174,カテゴリーリスト!$A:$A,カテゴリーリスト!$D:$D,,0))</f>
        <v/>
      </c>
      <c r="R174" s="3" t="str">
        <f>IF($N174="","",_xlfn.XLOOKUP($N174,カテゴリーリスト!$A:$A,カテゴリーリスト!$E:$E,,0))</f>
        <v/>
      </c>
      <c r="S174" s="18"/>
      <c r="T174" s="3" t="str">
        <f>IF($S174="","",_xlfn.XLOOKUP($S174,カテゴリーリスト!$A:$A,カテゴリーリスト!$B:$B,,0))</f>
        <v/>
      </c>
      <c r="U174" s="3" t="str">
        <f>IF($S174="","",_xlfn.XLOOKUP($S174,カテゴリーリスト!$A:$A,カテゴリーリスト!$C:$C,,0))</f>
        <v/>
      </c>
      <c r="V174" s="3" t="str">
        <f>IF($S174="","",_xlfn.XLOOKUP($S174,カテゴリーリスト!$A:$A,カテゴリーリスト!$D:$D,,0))</f>
        <v/>
      </c>
      <c r="W174" s="3" t="str">
        <f>IF($S174="","",_xlfn.XLOOKUP($S174,カテゴリーリスト!$A:$A,カテゴリーリスト!$E:$E,,0))</f>
        <v/>
      </c>
      <c r="X174" s="70"/>
      <c r="Y174" s="18"/>
      <c r="Z174" s="18"/>
      <c r="AA174" s="18"/>
      <c r="AB174" s="18"/>
      <c r="AC174" s="18"/>
      <c r="AD174" s="18"/>
      <c r="AE174" s="21"/>
      <c r="AF174" s="21"/>
      <c r="AG174" s="21"/>
      <c r="AH174" s="18"/>
      <c r="AI174" s="71"/>
      <c r="AJ174" s="71"/>
      <c r="AK174" s="71"/>
      <c r="AL174" s="21"/>
      <c r="AM174" s="71"/>
      <c r="AN174" s="71"/>
      <c r="AO174" s="71"/>
      <c r="AP174" s="21"/>
      <c r="AQ174" s="21"/>
      <c r="AR174" s="19"/>
      <c r="AS174" s="21"/>
      <c r="AT174" s="18"/>
      <c r="AU174" s="65"/>
      <c r="AV174" s="65"/>
      <c r="AW174" s="65"/>
      <c r="AX174" s="65"/>
      <c r="AY174" s="65"/>
      <c r="AZ174" s="65"/>
      <c r="BA174" s="65"/>
      <c r="BB174" s="65"/>
      <c r="BC174" s="65"/>
      <c r="BD174" s="65"/>
      <c r="BE174" s="80"/>
      <c r="BF174" s="66"/>
      <c r="BG174" s="66"/>
      <c r="BH174" s="66"/>
      <c r="BI174" s="66"/>
      <c r="BJ174" s="104"/>
      <c r="BK174" s="20"/>
      <c r="BL174" s="20"/>
      <c r="BM174" s="17"/>
      <c r="BN174" s="20"/>
      <c r="BO174" s="20"/>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22"/>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23" t="str">
        <f t="shared" si="23"/>
        <v>0168-01</v>
      </c>
      <c r="HE174" s="23" t="str">
        <f t="shared" si="24"/>
        <v>0168-02</v>
      </c>
      <c r="HF174" s="23" t="str">
        <f t="shared" si="25"/>
        <v>0168-03</v>
      </c>
      <c r="HG174" s="23" t="str">
        <f t="shared" si="26"/>
        <v>0168-04</v>
      </c>
      <c r="HH174" s="23" t="str">
        <f t="shared" si="27"/>
        <v>0168-05</v>
      </c>
      <c r="HI174" s="23" t="str">
        <f t="shared" si="28"/>
        <v>0168-06</v>
      </c>
      <c r="HJ174" s="23" t="str">
        <f t="shared" si="29"/>
        <v>0168-07</v>
      </c>
      <c r="HK174" s="23" t="str">
        <f t="shared" si="30"/>
        <v>0168-08</v>
      </c>
      <c r="HL174" s="23" t="str">
        <f t="shared" si="31"/>
        <v>0168-09</v>
      </c>
      <c r="HM174" s="23" t="str">
        <f t="shared" si="32"/>
        <v>0168-10</v>
      </c>
    </row>
    <row r="175" spans="1:221" s="15" customFormat="1" ht="19.5" x14ac:dyDescent="0.4">
      <c r="A175" s="3" t="str">
        <f t="shared" si="22"/>
        <v>0169</v>
      </c>
      <c r="B175" s="18"/>
      <c r="C175" s="18"/>
      <c r="D175" s="18"/>
      <c r="E175" s="18"/>
      <c r="F175" s="18"/>
      <c r="G175" s="18"/>
      <c r="H175" s="18"/>
      <c r="I175" s="18"/>
      <c r="J175" s="3" t="str">
        <f>IF($I175="","",_xlfn.XLOOKUP($I175,カテゴリーリスト!$A:$A,カテゴリーリスト!$B:$B,,0))</f>
        <v/>
      </c>
      <c r="K175" s="3" t="str">
        <f>IF($I175="","",_xlfn.XLOOKUP($I175,カテゴリーリスト!$A:$A,カテゴリーリスト!$C:$C,,0))</f>
        <v/>
      </c>
      <c r="L175" s="3" t="str">
        <f>IF($I175="","",_xlfn.XLOOKUP($I175,カテゴリーリスト!$A:$A,カテゴリーリスト!$D:$D,,0))</f>
        <v/>
      </c>
      <c r="M175" s="3" t="str">
        <f>IF($I175="","",_xlfn.XLOOKUP($I175,カテゴリーリスト!$A:$A,カテゴリーリスト!$E:$E,,0))</f>
        <v/>
      </c>
      <c r="N175" s="18"/>
      <c r="O175" s="3" t="str">
        <f>IF($N175="","",_xlfn.XLOOKUP($N175,カテゴリーリスト!$A:$A,カテゴリーリスト!$B:$B,,0))</f>
        <v/>
      </c>
      <c r="P175" s="3" t="str">
        <f>IF($N175="","",_xlfn.XLOOKUP($N175,カテゴリーリスト!$A:$A,カテゴリーリスト!$C:$C,,0))</f>
        <v/>
      </c>
      <c r="Q175" s="3" t="str">
        <f>IF($N175="","",_xlfn.XLOOKUP($N175,カテゴリーリスト!$A:$A,カテゴリーリスト!$D:$D,,0))</f>
        <v/>
      </c>
      <c r="R175" s="3" t="str">
        <f>IF($N175="","",_xlfn.XLOOKUP($N175,カテゴリーリスト!$A:$A,カテゴリーリスト!$E:$E,,0))</f>
        <v/>
      </c>
      <c r="S175" s="18"/>
      <c r="T175" s="3" t="str">
        <f>IF($S175="","",_xlfn.XLOOKUP($S175,カテゴリーリスト!$A:$A,カテゴリーリスト!$B:$B,,0))</f>
        <v/>
      </c>
      <c r="U175" s="3" t="str">
        <f>IF($S175="","",_xlfn.XLOOKUP($S175,カテゴリーリスト!$A:$A,カテゴリーリスト!$C:$C,,0))</f>
        <v/>
      </c>
      <c r="V175" s="3" t="str">
        <f>IF($S175="","",_xlfn.XLOOKUP($S175,カテゴリーリスト!$A:$A,カテゴリーリスト!$D:$D,,0))</f>
        <v/>
      </c>
      <c r="W175" s="3" t="str">
        <f>IF($S175="","",_xlfn.XLOOKUP($S175,カテゴリーリスト!$A:$A,カテゴリーリスト!$E:$E,,0))</f>
        <v/>
      </c>
      <c r="X175" s="70"/>
      <c r="Y175" s="18"/>
      <c r="Z175" s="18"/>
      <c r="AA175" s="18"/>
      <c r="AB175" s="18"/>
      <c r="AC175" s="18"/>
      <c r="AD175" s="18"/>
      <c r="AE175" s="21"/>
      <c r="AF175" s="21"/>
      <c r="AG175" s="21"/>
      <c r="AH175" s="18"/>
      <c r="AI175" s="71"/>
      <c r="AJ175" s="71"/>
      <c r="AK175" s="71"/>
      <c r="AL175" s="21"/>
      <c r="AM175" s="71"/>
      <c r="AN175" s="71"/>
      <c r="AO175" s="71"/>
      <c r="AP175" s="21"/>
      <c r="AQ175" s="21"/>
      <c r="AR175" s="19"/>
      <c r="AS175" s="21"/>
      <c r="AT175" s="18"/>
      <c r="AU175" s="65"/>
      <c r="AV175" s="65"/>
      <c r="AW175" s="65"/>
      <c r="AX175" s="65"/>
      <c r="AY175" s="65"/>
      <c r="AZ175" s="65"/>
      <c r="BA175" s="65"/>
      <c r="BB175" s="65"/>
      <c r="BC175" s="65"/>
      <c r="BD175" s="65"/>
      <c r="BE175" s="80"/>
      <c r="BF175" s="66"/>
      <c r="BG175" s="66"/>
      <c r="BH175" s="66"/>
      <c r="BI175" s="66"/>
      <c r="BJ175" s="104"/>
      <c r="BK175" s="20"/>
      <c r="BL175" s="20"/>
      <c r="BM175" s="17"/>
      <c r="BN175" s="20"/>
      <c r="BO175" s="20"/>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22"/>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23" t="str">
        <f t="shared" si="23"/>
        <v>0169-01</v>
      </c>
      <c r="HE175" s="23" t="str">
        <f t="shared" si="24"/>
        <v>0169-02</v>
      </c>
      <c r="HF175" s="23" t="str">
        <f t="shared" si="25"/>
        <v>0169-03</v>
      </c>
      <c r="HG175" s="23" t="str">
        <f t="shared" si="26"/>
        <v>0169-04</v>
      </c>
      <c r="HH175" s="23" t="str">
        <f t="shared" si="27"/>
        <v>0169-05</v>
      </c>
      <c r="HI175" s="23" t="str">
        <f t="shared" si="28"/>
        <v>0169-06</v>
      </c>
      <c r="HJ175" s="23" t="str">
        <f t="shared" si="29"/>
        <v>0169-07</v>
      </c>
      <c r="HK175" s="23" t="str">
        <f t="shared" si="30"/>
        <v>0169-08</v>
      </c>
      <c r="HL175" s="23" t="str">
        <f t="shared" si="31"/>
        <v>0169-09</v>
      </c>
      <c r="HM175" s="23" t="str">
        <f t="shared" si="32"/>
        <v>0169-10</v>
      </c>
    </row>
    <row r="176" spans="1:221" s="15" customFormat="1" ht="19.5" x14ac:dyDescent="0.4">
      <c r="A176" s="3" t="str">
        <f t="shared" si="22"/>
        <v>0170</v>
      </c>
      <c r="B176" s="18"/>
      <c r="C176" s="18"/>
      <c r="D176" s="18"/>
      <c r="E176" s="18"/>
      <c r="F176" s="18"/>
      <c r="G176" s="18"/>
      <c r="H176" s="18"/>
      <c r="I176" s="18"/>
      <c r="J176" s="3" t="str">
        <f>IF($I176="","",_xlfn.XLOOKUP($I176,カテゴリーリスト!$A:$A,カテゴリーリスト!$B:$B,,0))</f>
        <v/>
      </c>
      <c r="K176" s="3" t="str">
        <f>IF($I176="","",_xlfn.XLOOKUP($I176,カテゴリーリスト!$A:$A,カテゴリーリスト!$C:$C,,0))</f>
        <v/>
      </c>
      <c r="L176" s="3" t="str">
        <f>IF($I176="","",_xlfn.XLOOKUP($I176,カテゴリーリスト!$A:$A,カテゴリーリスト!$D:$D,,0))</f>
        <v/>
      </c>
      <c r="M176" s="3" t="str">
        <f>IF($I176="","",_xlfn.XLOOKUP($I176,カテゴリーリスト!$A:$A,カテゴリーリスト!$E:$E,,0))</f>
        <v/>
      </c>
      <c r="N176" s="18"/>
      <c r="O176" s="3" t="str">
        <f>IF($N176="","",_xlfn.XLOOKUP($N176,カテゴリーリスト!$A:$A,カテゴリーリスト!$B:$B,,0))</f>
        <v/>
      </c>
      <c r="P176" s="3" t="str">
        <f>IF($N176="","",_xlfn.XLOOKUP($N176,カテゴリーリスト!$A:$A,カテゴリーリスト!$C:$C,,0))</f>
        <v/>
      </c>
      <c r="Q176" s="3" t="str">
        <f>IF($N176="","",_xlfn.XLOOKUP($N176,カテゴリーリスト!$A:$A,カテゴリーリスト!$D:$D,,0))</f>
        <v/>
      </c>
      <c r="R176" s="3" t="str">
        <f>IF($N176="","",_xlfn.XLOOKUP($N176,カテゴリーリスト!$A:$A,カテゴリーリスト!$E:$E,,0))</f>
        <v/>
      </c>
      <c r="S176" s="18"/>
      <c r="T176" s="3" t="str">
        <f>IF($S176="","",_xlfn.XLOOKUP($S176,カテゴリーリスト!$A:$A,カテゴリーリスト!$B:$B,,0))</f>
        <v/>
      </c>
      <c r="U176" s="3" t="str">
        <f>IF($S176="","",_xlfn.XLOOKUP($S176,カテゴリーリスト!$A:$A,カテゴリーリスト!$C:$C,,0))</f>
        <v/>
      </c>
      <c r="V176" s="3" t="str">
        <f>IF($S176="","",_xlfn.XLOOKUP($S176,カテゴリーリスト!$A:$A,カテゴリーリスト!$D:$D,,0))</f>
        <v/>
      </c>
      <c r="W176" s="3" t="str">
        <f>IF($S176="","",_xlfn.XLOOKUP($S176,カテゴリーリスト!$A:$A,カテゴリーリスト!$E:$E,,0))</f>
        <v/>
      </c>
      <c r="X176" s="70"/>
      <c r="Y176" s="18"/>
      <c r="Z176" s="18"/>
      <c r="AA176" s="18"/>
      <c r="AB176" s="18"/>
      <c r="AC176" s="18"/>
      <c r="AD176" s="18"/>
      <c r="AE176" s="21"/>
      <c r="AF176" s="21"/>
      <c r="AG176" s="21"/>
      <c r="AH176" s="18"/>
      <c r="AI176" s="71"/>
      <c r="AJ176" s="71"/>
      <c r="AK176" s="71"/>
      <c r="AL176" s="21"/>
      <c r="AM176" s="71"/>
      <c r="AN176" s="71"/>
      <c r="AO176" s="71"/>
      <c r="AP176" s="21"/>
      <c r="AQ176" s="21"/>
      <c r="AR176" s="19"/>
      <c r="AS176" s="21"/>
      <c r="AT176" s="18"/>
      <c r="AU176" s="65"/>
      <c r="AV176" s="65"/>
      <c r="AW176" s="65"/>
      <c r="AX176" s="65"/>
      <c r="AY176" s="65"/>
      <c r="AZ176" s="65"/>
      <c r="BA176" s="65"/>
      <c r="BB176" s="65"/>
      <c r="BC176" s="65"/>
      <c r="BD176" s="65"/>
      <c r="BE176" s="80"/>
      <c r="BF176" s="66"/>
      <c r="BG176" s="66"/>
      <c r="BH176" s="66"/>
      <c r="BI176" s="66"/>
      <c r="BJ176" s="104"/>
      <c r="BK176" s="20"/>
      <c r="BL176" s="20"/>
      <c r="BM176" s="17"/>
      <c r="BN176" s="20"/>
      <c r="BO176" s="20"/>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22"/>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23" t="str">
        <f t="shared" si="23"/>
        <v>0170-01</v>
      </c>
      <c r="HE176" s="23" t="str">
        <f t="shared" si="24"/>
        <v>0170-02</v>
      </c>
      <c r="HF176" s="23" t="str">
        <f t="shared" si="25"/>
        <v>0170-03</v>
      </c>
      <c r="HG176" s="23" t="str">
        <f t="shared" si="26"/>
        <v>0170-04</v>
      </c>
      <c r="HH176" s="23" t="str">
        <f t="shared" si="27"/>
        <v>0170-05</v>
      </c>
      <c r="HI176" s="23" t="str">
        <f t="shared" si="28"/>
        <v>0170-06</v>
      </c>
      <c r="HJ176" s="23" t="str">
        <f t="shared" si="29"/>
        <v>0170-07</v>
      </c>
      <c r="HK176" s="23" t="str">
        <f t="shared" si="30"/>
        <v>0170-08</v>
      </c>
      <c r="HL176" s="23" t="str">
        <f t="shared" si="31"/>
        <v>0170-09</v>
      </c>
      <c r="HM176" s="23" t="str">
        <f t="shared" si="32"/>
        <v>0170-10</v>
      </c>
    </row>
    <row r="177" spans="1:221" s="15" customFormat="1" ht="19.5" x14ac:dyDescent="0.4">
      <c r="A177" s="3" t="str">
        <f t="shared" si="22"/>
        <v>0171</v>
      </c>
      <c r="B177" s="18"/>
      <c r="C177" s="18"/>
      <c r="D177" s="18"/>
      <c r="E177" s="18"/>
      <c r="F177" s="18"/>
      <c r="G177" s="18"/>
      <c r="H177" s="18"/>
      <c r="I177" s="18"/>
      <c r="J177" s="3" t="str">
        <f>IF($I177="","",_xlfn.XLOOKUP($I177,カテゴリーリスト!$A:$A,カテゴリーリスト!$B:$B,,0))</f>
        <v/>
      </c>
      <c r="K177" s="3" t="str">
        <f>IF($I177="","",_xlfn.XLOOKUP($I177,カテゴリーリスト!$A:$A,カテゴリーリスト!$C:$C,,0))</f>
        <v/>
      </c>
      <c r="L177" s="3" t="str">
        <f>IF($I177="","",_xlfn.XLOOKUP($I177,カテゴリーリスト!$A:$A,カテゴリーリスト!$D:$D,,0))</f>
        <v/>
      </c>
      <c r="M177" s="3" t="str">
        <f>IF($I177="","",_xlfn.XLOOKUP($I177,カテゴリーリスト!$A:$A,カテゴリーリスト!$E:$E,,0))</f>
        <v/>
      </c>
      <c r="N177" s="18"/>
      <c r="O177" s="3" t="str">
        <f>IF($N177="","",_xlfn.XLOOKUP($N177,カテゴリーリスト!$A:$A,カテゴリーリスト!$B:$B,,0))</f>
        <v/>
      </c>
      <c r="P177" s="3" t="str">
        <f>IF($N177="","",_xlfn.XLOOKUP($N177,カテゴリーリスト!$A:$A,カテゴリーリスト!$C:$C,,0))</f>
        <v/>
      </c>
      <c r="Q177" s="3" t="str">
        <f>IF($N177="","",_xlfn.XLOOKUP($N177,カテゴリーリスト!$A:$A,カテゴリーリスト!$D:$D,,0))</f>
        <v/>
      </c>
      <c r="R177" s="3" t="str">
        <f>IF($N177="","",_xlfn.XLOOKUP($N177,カテゴリーリスト!$A:$A,カテゴリーリスト!$E:$E,,0))</f>
        <v/>
      </c>
      <c r="S177" s="18"/>
      <c r="T177" s="3" t="str">
        <f>IF($S177="","",_xlfn.XLOOKUP($S177,カテゴリーリスト!$A:$A,カテゴリーリスト!$B:$B,,0))</f>
        <v/>
      </c>
      <c r="U177" s="3" t="str">
        <f>IF($S177="","",_xlfn.XLOOKUP($S177,カテゴリーリスト!$A:$A,カテゴリーリスト!$C:$C,,0))</f>
        <v/>
      </c>
      <c r="V177" s="3" t="str">
        <f>IF($S177="","",_xlfn.XLOOKUP($S177,カテゴリーリスト!$A:$A,カテゴリーリスト!$D:$D,,0))</f>
        <v/>
      </c>
      <c r="W177" s="3" t="str">
        <f>IF($S177="","",_xlfn.XLOOKUP($S177,カテゴリーリスト!$A:$A,カテゴリーリスト!$E:$E,,0))</f>
        <v/>
      </c>
      <c r="X177" s="70"/>
      <c r="Y177" s="18"/>
      <c r="Z177" s="18"/>
      <c r="AA177" s="18"/>
      <c r="AB177" s="18"/>
      <c r="AC177" s="18"/>
      <c r="AD177" s="18"/>
      <c r="AE177" s="21"/>
      <c r="AF177" s="21"/>
      <c r="AG177" s="21"/>
      <c r="AH177" s="18"/>
      <c r="AI177" s="71"/>
      <c r="AJ177" s="71"/>
      <c r="AK177" s="71"/>
      <c r="AL177" s="21"/>
      <c r="AM177" s="71"/>
      <c r="AN177" s="71"/>
      <c r="AO177" s="71"/>
      <c r="AP177" s="21"/>
      <c r="AQ177" s="21"/>
      <c r="AR177" s="19"/>
      <c r="AS177" s="21"/>
      <c r="AT177" s="18"/>
      <c r="AU177" s="65"/>
      <c r="AV177" s="65"/>
      <c r="AW177" s="65"/>
      <c r="AX177" s="65"/>
      <c r="AY177" s="65"/>
      <c r="AZ177" s="65"/>
      <c r="BA177" s="65"/>
      <c r="BB177" s="65"/>
      <c r="BC177" s="65"/>
      <c r="BD177" s="65"/>
      <c r="BE177" s="80"/>
      <c r="BF177" s="66"/>
      <c r="BG177" s="66"/>
      <c r="BH177" s="66"/>
      <c r="BI177" s="66"/>
      <c r="BJ177" s="104"/>
      <c r="BK177" s="20"/>
      <c r="BL177" s="20"/>
      <c r="BM177" s="17"/>
      <c r="BN177" s="20"/>
      <c r="BO177" s="20"/>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22"/>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23" t="str">
        <f t="shared" si="23"/>
        <v>0171-01</v>
      </c>
      <c r="HE177" s="23" t="str">
        <f t="shared" si="24"/>
        <v>0171-02</v>
      </c>
      <c r="HF177" s="23" t="str">
        <f t="shared" si="25"/>
        <v>0171-03</v>
      </c>
      <c r="HG177" s="23" t="str">
        <f t="shared" si="26"/>
        <v>0171-04</v>
      </c>
      <c r="HH177" s="23" t="str">
        <f t="shared" si="27"/>
        <v>0171-05</v>
      </c>
      <c r="HI177" s="23" t="str">
        <f t="shared" si="28"/>
        <v>0171-06</v>
      </c>
      <c r="HJ177" s="23" t="str">
        <f t="shared" si="29"/>
        <v>0171-07</v>
      </c>
      <c r="HK177" s="23" t="str">
        <f t="shared" si="30"/>
        <v>0171-08</v>
      </c>
      <c r="HL177" s="23" t="str">
        <f t="shared" si="31"/>
        <v>0171-09</v>
      </c>
      <c r="HM177" s="23" t="str">
        <f t="shared" si="32"/>
        <v>0171-10</v>
      </c>
    </row>
    <row r="178" spans="1:221" s="15" customFormat="1" ht="19.5" x14ac:dyDescent="0.4">
      <c r="A178" s="3" t="str">
        <f t="shared" si="22"/>
        <v>0172</v>
      </c>
      <c r="B178" s="18"/>
      <c r="C178" s="18"/>
      <c r="D178" s="18"/>
      <c r="E178" s="18"/>
      <c r="F178" s="18"/>
      <c r="G178" s="18"/>
      <c r="H178" s="18"/>
      <c r="I178" s="18"/>
      <c r="J178" s="3" t="str">
        <f>IF($I178="","",_xlfn.XLOOKUP($I178,カテゴリーリスト!$A:$A,カテゴリーリスト!$B:$B,,0))</f>
        <v/>
      </c>
      <c r="K178" s="3" t="str">
        <f>IF($I178="","",_xlfn.XLOOKUP($I178,カテゴリーリスト!$A:$A,カテゴリーリスト!$C:$C,,0))</f>
        <v/>
      </c>
      <c r="L178" s="3" t="str">
        <f>IF($I178="","",_xlfn.XLOOKUP($I178,カテゴリーリスト!$A:$A,カテゴリーリスト!$D:$D,,0))</f>
        <v/>
      </c>
      <c r="M178" s="3" t="str">
        <f>IF($I178="","",_xlfn.XLOOKUP($I178,カテゴリーリスト!$A:$A,カテゴリーリスト!$E:$E,,0))</f>
        <v/>
      </c>
      <c r="N178" s="18"/>
      <c r="O178" s="3" t="str">
        <f>IF($N178="","",_xlfn.XLOOKUP($N178,カテゴリーリスト!$A:$A,カテゴリーリスト!$B:$B,,0))</f>
        <v/>
      </c>
      <c r="P178" s="3" t="str">
        <f>IF($N178="","",_xlfn.XLOOKUP($N178,カテゴリーリスト!$A:$A,カテゴリーリスト!$C:$C,,0))</f>
        <v/>
      </c>
      <c r="Q178" s="3" t="str">
        <f>IF($N178="","",_xlfn.XLOOKUP($N178,カテゴリーリスト!$A:$A,カテゴリーリスト!$D:$D,,0))</f>
        <v/>
      </c>
      <c r="R178" s="3" t="str">
        <f>IF($N178="","",_xlfn.XLOOKUP($N178,カテゴリーリスト!$A:$A,カテゴリーリスト!$E:$E,,0))</f>
        <v/>
      </c>
      <c r="S178" s="18"/>
      <c r="T178" s="3" t="str">
        <f>IF($S178="","",_xlfn.XLOOKUP($S178,カテゴリーリスト!$A:$A,カテゴリーリスト!$B:$B,,0))</f>
        <v/>
      </c>
      <c r="U178" s="3" t="str">
        <f>IF($S178="","",_xlfn.XLOOKUP($S178,カテゴリーリスト!$A:$A,カテゴリーリスト!$C:$C,,0))</f>
        <v/>
      </c>
      <c r="V178" s="3" t="str">
        <f>IF($S178="","",_xlfn.XLOOKUP($S178,カテゴリーリスト!$A:$A,カテゴリーリスト!$D:$D,,0))</f>
        <v/>
      </c>
      <c r="W178" s="3" t="str">
        <f>IF($S178="","",_xlfn.XLOOKUP($S178,カテゴリーリスト!$A:$A,カテゴリーリスト!$E:$E,,0))</f>
        <v/>
      </c>
      <c r="X178" s="70"/>
      <c r="Y178" s="18"/>
      <c r="Z178" s="18"/>
      <c r="AA178" s="18"/>
      <c r="AB178" s="18"/>
      <c r="AC178" s="18"/>
      <c r="AD178" s="18"/>
      <c r="AE178" s="21"/>
      <c r="AF178" s="21"/>
      <c r="AG178" s="21"/>
      <c r="AH178" s="18"/>
      <c r="AI178" s="71"/>
      <c r="AJ178" s="71"/>
      <c r="AK178" s="71"/>
      <c r="AL178" s="21"/>
      <c r="AM178" s="71"/>
      <c r="AN178" s="71"/>
      <c r="AO178" s="71"/>
      <c r="AP178" s="21"/>
      <c r="AQ178" s="21"/>
      <c r="AR178" s="19"/>
      <c r="AS178" s="21"/>
      <c r="AT178" s="18"/>
      <c r="AU178" s="65"/>
      <c r="AV178" s="65"/>
      <c r="AW178" s="65"/>
      <c r="AX178" s="65"/>
      <c r="AY178" s="65"/>
      <c r="AZ178" s="65"/>
      <c r="BA178" s="65"/>
      <c r="BB178" s="65"/>
      <c r="BC178" s="65"/>
      <c r="BD178" s="65"/>
      <c r="BE178" s="80"/>
      <c r="BF178" s="66"/>
      <c r="BG178" s="66"/>
      <c r="BH178" s="66"/>
      <c r="BI178" s="66"/>
      <c r="BJ178" s="104"/>
      <c r="BK178" s="20"/>
      <c r="BL178" s="20"/>
      <c r="BM178" s="17"/>
      <c r="BN178" s="20"/>
      <c r="BO178" s="20"/>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22"/>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23" t="str">
        <f t="shared" si="23"/>
        <v>0172-01</v>
      </c>
      <c r="HE178" s="23" t="str">
        <f t="shared" si="24"/>
        <v>0172-02</v>
      </c>
      <c r="HF178" s="23" t="str">
        <f t="shared" si="25"/>
        <v>0172-03</v>
      </c>
      <c r="HG178" s="23" t="str">
        <f t="shared" si="26"/>
        <v>0172-04</v>
      </c>
      <c r="HH178" s="23" t="str">
        <f t="shared" si="27"/>
        <v>0172-05</v>
      </c>
      <c r="HI178" s="23" t="str">
        <f t="shared" si="28"/>
        <v>0172-06</v>
      </c>
      <c r="HJ178" s="23" t="str">
        <f t="shared" si="29"/>
        <v>0172-07</v>
      </c>
      <c r="HK178" s="23" t="str">
        <f t="shared" si="30"/>
        <v>0172-08</v>
      </c>
      <c r="HL178" s="23" t="str">
        <f t="shared" si="31"/>
        <v>0172-09</v>
      </c>
      <c r="HM178" s="23" t="str">
        <f t="shared" si="32"/>
        <v>0172-10</v>
      </c>
    </row>
    <row r="179" spans="1:221" s="15" customFormat="1" ht="19.5" x14ac:dyDescent="0.4">
      <c r="A179" s="3" t="str">
        <f t="shared" si="22"/>
        <v>0173</v>
      </c>
      <c r="B179" s="18"/>
      <c r="C179" s="18"/>
      <c r="D179" s="18"/>
      <c r="E179" s="18"/>
      <c r="F179" s="18"/>
      <c r="G179" s="18"/>
      <c r="H179" s="18"/>
      <c r="I179" s="18"/>
      <c r="J179" s="3" t="str">
        <f>IF($I179="","",_xlfn.XLOOKUP($I179,カテゴリーリスト!$A:$A,カテゴリーリスト!$B:$B,,0))</f>
        <v/>
      </c>
      <c r="K179" s="3" t="str">
        <f>IF($I179="","",_xlfn.XLOOKUP($I179,カテゴリーリスト!$A:$A,カテゴリーリスト!$C:$C,,0))</f>
        <v/>
      </c>
      <c r="L179" s="3" t="str">
        <f>IF($I179="","",_xlfn.XLOOKUP($I179,カテゴリーリスト!$A:$A,カテゴリーリスト!$D:$D,,0))</f>
        <v/>
      </c>
      <c r="M179" s="3" t="str">
        <f>IF($I179="","",_xlfn.XLOOKUP($I179,カテゴリーリスト!$A:$A,カテゴリーリスト!$E:$E,,0))</f>
        <v/>
      </c>
      <c r="N179" s="18"/>
      <c r="O179" s="3" t="str">
        <f>IF($N179="","",_xlfn.XLOOKUP($N179,カテゴリーリスト!$A:$A,カテゴリーリスト!$B:$B,,0))</f>
        <v/>
      </c>
      <c r="P179" s="3" t="str">
        <f>IF($N179="","",_xlfn.XLOOKUP($N179,カテゴリーリスト!$A:$A,カテゴリーリスト!$C:$C,,0))</f>
        <v/>
      </c>
      <c r="Q179" s="3" t="str">
        <f>IF($N179="","",_xlfn.XLOOKUP($N179,カテゴリーリスト!$A:$A,カテゴリーリスト!$D:$D,,0))</f>
        <v/>
      </c>
      <c r="R179" s="3" t="str">
        <f>IF($N179="","",_xlfn.XLOOKUP($N179,カテゴリーリスト!$A:$A,カテゴリーリスト!$E:$E,,0))</f>
        <v/>
      </c>
      <c r="S179" s="18"/>
      <c r="T179" s="3" t="str">
        <f>IF($S179="","",_xlfn.XLOOKUP($S179,カテゴリーリスト!$A:$A,カテゴリーリスト!$B:$B,,0))</f>
        <v/>
      </c>
      <c r="U179" s="3" t="str">
        <f>IF($S179="","",_xlfn.XLOOKUP($S179,カテゴリーリスト!$A:$A,カテゴリーリスト!$C:$C,,0))</f>
        <v/>
      </c>
      <c r="V179" s="3" t="str">
        <f>IF($S179="","",_xlfn.XLOOKUP($S179,カテゴリーリスト!$A:$A,カテゴリーリスト!$D:$D,,0))</f>
        <v/>
      </c>
      <c r="W179" s="3" t="str">
        <f>IF($S179="","",_xlfn.XLOOKUP($S179,カテゴリーリスト!$A:$A,カテゴリーリスト!$E:$E,,0))</f>
        <v/>
      </c>
      <c r="X179" s="70"/>
      <c r="Y179" s="18"/>
      <c r="Z179" s="18"/>
      <c r="AA179" s="18"/>
      <c r="AB179" s="18"/>
      <c r="AC179" s="18"/>
      <c r="AD179" s="18"/>
      <c r="AE179" s="21"/>
      <c r="AF179" s="21"/>
      <c r="AG179" s="21"/>
      <c r="AH179" s="18"/>
      <c r="AI179" s="71"/>
      <c r="AJ179" s="71"/>
      <c r="AK179" s="71"/>
      <c r="AL179" s="21"/>
      <c r="AM179" s="71"/>
      <c r="AN179" s="71"/>
      <c r="AO179" s="71"/>
      <c r="AP179" s="21"/>
      <c r="AQ179" s="21"/>
      <c r="AR179" s="19"/>
      <c r="AS179" s="21"/>
      <c r="AT179" s="18"/>
      <c r="AU179" s="65"/>
      <c r="AV179" s="65"/>
      <c r="AW179" s="65"/>
      <c r="AX179" s="65"/>
      <c r="AY179" s="65"/>
      <c r="AZ179" s="65"/>
      <c r="BA179" s="65"/>
      <c r="BB179" s="65"/>
      <c r="BC179" s="65"/>
      <c r="BD179" s="65"/>
      <c r="BE179" s="80"/>
      <c r="BF179" s="66"/>
      <c r="BG179" s="66"/>
      <c r="BH179" s="66"/>
      <c r="BI179" s="66"/>
      <c r="BJ179" s="104"/>
      <c r="BK179" s="20"/>
      <c r="BL179" s="20"/>
      <c r="BM179" s="17"/>
      <c r="BN179" s="20"/>
      <c r="BO179" s="20"/>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22"/>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23" t="str">
        <f t="shared" si="23"/>
        <v>0173-01</v>
      </c>
      <c r="HE179" s="23" t="str">
        <f t="shared" si="24"/>
        <v>0173-02</v>
      </c>
      <c r="HF179" s="23" t="str">
        <f t="shared" si="25"/>
        <v>0173-03</v>
      </c>
      <c r="HG179" s="23" t="str">
        <f t="shared" si="26"/>
        <v>0173-04</v>
      </c>
      <c r="HH179" s="23" t="str">
        <f t="shared" si="27"/>
        <v>0173-05</v>
      </c>
      <c r="HI179" s="23" t="str">
        <f t="shared" si="28"/>
        <v>0173-06</v>
      </c>
      <c r="HJ179" s="23" t="str">
        <f t="shared" si="29"/>
        <v>0173-07</v>
      </c>
      <c r="HK179" s="23" t="str">
        <f t="shared" si="30"/>
        <v>0173-08</v>
      </c>
      <c r="HL179" s="23" t="str">
        <f t="shared" si="31"/>
        <v>0173-09</v>
      </c>
      <c r="HM179" s="23" t="str">
        <f t="shared" si="32"/>
        <v>0173-10</v>
      </c>
    </row>
    <row r="180" spans="1:221" s="15" customFormat="1" ht="19.5" x14ac:dyDescent="0.4">
      <c r="A180" s="3" t="str">
        <f t="shared" si="22"/>
        <v>0174</v>
      </c>
      <c r="B180" s="18"/>
      <c r="C180" s="18"/>
      <c r="D180" s="18"/>
      <c r="E180" s="18"/>
      <c r="F180" s="18"/>
      <c r="G180" s="18"/>
      <c r="H180" s="18"/>
      <c r="I180" s="18"/>
      <c r="J180" s="3" t="str">
        <f>IF($I180="","",_xlfn.XLOOKUP($I180,カテゴリーリスト!$A:$A,カテゴリーリスト!$B:$B,,0))</f>
        <v/>
      </c>
      <c r="K180" s="3" t="str">
        <f>IF($I180="","",_xlfn.XLOOKUP($I180,カテゴリーリスト!$A:$A,カテゴリーリスト!$C:$C,,0))</f>
        <v/>
      </c>
      <c r="L180" s="3" t="str">
        <f>IF($I180="","",_xlfn.XLOOKUP($I180,カテゴリーリスト!$A:$A,カテゴリーリスト!$D:$D,,0))</f>
        <v/>
      </c>
      <c r="M180" s="3" t="str">
        <f>IF($I180="","",_xlfn.XLOOKUP($I180,カテゴリーリスト!$A:$A,カテゴリーリスト!$E:$E,,0))</f>
        <v/>
      </c>
      <c r="N180" s="18"/>
      <c r="O180" s="3" t="str">
        <f>IF($N180="","",_xlfn.XLOOKUP($N180,カテゴリーリスト!$A:$A,カテゴリーリスト!$B:$B,,0))</f>
        <v/>
      </c>
      <c r="P180" s="3" t="str">
        <f>IF($N180="","",_xlfn.XLOOKUP($N180,カテゴリーリスト!$A:$A,カテゴリーリスト!$C:$C,,0))</f>
        <v/>
      </c>
      <c r="Q180" s="3" t="str">
        <f>IF($N180="","",_xlfn.XLOOKUP($N180,カテゴリーリスト!$A:$A,カテゴリーリスト!$D:$D,,0))</f>
        <v/>
      </c>
      <c r="R180" s="3" t="str">
        <f>IF($N180="","",_xlfn.XLOOKUP($N180,カテゴリーリスト!$A:$A,カテゴリーリスト!$E:$E,,0))</f>
        <v/>
      </c>
      <c r="S180" s="18"/>
      <c r="T180" s="3" t="str">
        <f>IF($S180="","",_xlfn.XLOOKUP($S180,カテゴリーリスト!$A:$A,カテゴリーリスト!$B:$B,,0))</f>
        <v/>
      </c>
      <c r="U180" s="3" t="str">
        <f>IF($S180="","",_xlfn.XLOOKUP($S180,カテゴリーリスト!$A:$A,カテゴリーリスト!$C:$C,,0))</f>
        <v/>
      </c>
      <c r="V180" s="3" t="str">
        <f>IF($S180="","",_xlfn.XLOOKUP($S180,カテゴリーリスト!$A:$A,カテゴリーリスト!$D:$D,,0))</f>
        <v/>
      </c>
      <c r="W180" s="3" t="str">
        <f>IF($S180="","",_xlfn.XLOOKUP($S180,カテゴリーリスト!$A:$A,カテゴリーリスト!$E:$E,,0))</f>
        <v/>
      </c>
      <c r="X180" s="70"/>
      <c r="Y180" s="18"/>
      <c r="Z180" s="18"/>
      <c r="AA180" s="18"/>
      <c r="AB180" s="18"/>
      <c r="AC180" s="18"/>
      <c r="AD180" s="18"/>
      <c r="AE180" s="21"/>
      <c r="AF180" s="21"/>
      <c r="AG180" s="21"/>
      <c r="AH180" s="18"/>
      <c r="AI180" s="71"/>
      <c r="AJ180" s="71"/>
      <c r="AK180" s="71"/>
      <c r="AL180" s="21"/>
      <c r="AM180" s="71"/>
      <c r="AN180" s="71"/>
      <c r="AO180" s="71"/>
      <c r="AP180" s="21"/>
      <c r="AQ180" s="21"/>
      <c r="AR180" s="19"/>
      <c r="AS180" s="21"/>
      <c r="AT180" s="18"/>
      <c r="AU180" s="65"/>
      <c r="AV180" s="65"/>
      <c r="AW180" s="65"/>
      <c r="AX180" s="65"/>
      <c r="AY180" s="65"/>
      <c r="AZ180" s="65"/>
      <c r="BA180" s="65"/>
      <c r="BB180" s="65"/>
      <c r="BC180" s="65"/>
      <c r="BD180" s="65"/>
      <c r="BE180" s="80"/>
      <c r="BF180" s="66"/>
      <c r="BG180" s="66"/>
      <c r="BH180" s="66"/>
      <c r="BI180" s="66"/>
      <c r="BJ180" s="104"/>
      <c r="BK180" s="20"/>
      <c r="BL180" s="20"/>
      <c r="BM180" s="17"/>
      <c r="BN180" s="20"/>
      <c r="BO180" s="20"/>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22"/>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23" t="str">
        <f t="shared" si="23"/>
        <v>0174-01</v>
      </c>
      <c r="HE180" s="23" t="str">
        <f t="shared" si="24"/>
        <v>0174-02</v>
      </c>
      <c r="HF180" s="23" t="str">
        <f t="shared" si="25"/>
        <v>0174-03</v>
      </c>
      <c r="HG180" s="23" t="str">
        <f t="shared" si="26"/>
        <v>0174-04</v>
      </c>
      <c r="HH180" s="23" t="str">
        <f t="shared" si="27"/>
        <v>0174-05</v>
      </c>
      <c r="HI180" s="23" t="str">
        <f t="shared" si="28"/>
        <v>0174-06</v>
      </c>
      <c r="HJ180" s="23" t="str">
        <f t="shared" si="29"/>
        <v>0174-07</v>
      </c>
      <c r="HK180" s="23" t="str">
        <f t="shared" si="30"/>
        <v>0174-08</v>
      </c>
      <c r="HL180" s="23" t="str">
        <f t="shared" si="31"/>
        <v>0174-09</v>
      </c>
      <c r="HM180" s="23" t="str">
        <f t="shared" si="32"/>
        <v>0174-10</v>
      </c>
    </row>
    <row r="181" spans="1:221" s="15" customFormat="1" ht="19.5" x14ac:dyDescent="0.4">
      <c r="A181" s="3" t="str">
        <f t="shared" si="22"/>
        <v>0175</v>
      </c>
      <c r="B181" s="18"/>
      <c r="C181" s="18"/>
      <c r="D181" s="18"/>
      <c r="E181" s="18"/>
      <c r="F181" s="18"/>
      <c r="G181" s="18"/>
      <c r="H181" s="18"/>
      <c r="I181" s="18"/>
      <c r="J181" s="3" t="str">
        <f>IF($I181="","",_xlfn.XLOOKUP($I181,カテゴリーリスト!$A:$A,カテゴリーリスト!$B:$B,,0))</f>
        <v/>
      </c>
      <c r="K181" s="3" t="str">
        <f>IF($I181="","",_xlfn.XLOOKUP($I181,カテゴリーリスト!$A:$A,カテゴリーリスト!$C:$C,,0))</f>
        <v/>
      </c>
      <c r="L181" s="3" t="str">
        <f>IF($I181="","",_xlfn.XLOOKUP($I181,カテゴリーリスト!$A:$A,カテゴリーリスト!$D:$D,,0))</f>
        <v/>
      </c>
      <c r="M181" s="3" t="str">
        <f>IF($I181="","",_xlfn.XLOOKUP($I181,カテゴリーリスト!$A:$A,カテゴリーリスト!$E:$E,,0))</f>
        <v/>
      </c>
      <c r="N181" s="18"/>
      <c r="O181" s="3" t="str">
        <f>IF($N181="","",_xlfn.XLOOKUP($N181,カテゴリーリスト!$A:$A,カテゴリーリスト!$B:$B,,0))</f>
        <v/>
      </c>
      <c r="P181" s="3" t="str">
        <f>IF($N181="","",_xlfn.XLOOKUP($N181,カテゴリーリスト!$A:$A,カテゴリーリスト!$C:$C,,0))</f>
        <v/>
      </c>
      <c r="Q181" s="3" t="str">
        <f>IF($N181="","",_xlfn.XLOOKUP($N181,カテゴリーリスト!$A:$A,カテゴリーリスト!$D:$D,,0))</f>
        <v/>
      </c>
      <c r="R181" s="3" t="str">
        <f>IF($N181="","",_xlfn.XLOOKUP($N181,カテゴリーリスト!$A:$A,カテゴリーリスト!$E:$E,,0))</f>
        <v/>
      </c>
      <c r="S181" s="18"/>
      <c r="T181" s="3" t="str">
        <f>IF($S181="","",_xlfn.XLOOKUP($S181,カテゴリーリスト!$A:$A,カテゴリーリスト!$B:$B,,0))</f>
        <v/>
      </c>
      <c r="U181" s="3" t="str">
        <f>IF($S181="","",_xlfn.XLOOKUP($S181,カテゴリーリスト!$A:$A,カテゴリーリスト!$C:$C,,0))</f>
        <v/>
      </c>
      <c r="V181" s="3" t="str">
        <f>IF($S181="","",_xlfn.XLOOKUP($S181,カテゴリーリスト!$A:$A,カテゴリーリスト!$D:$D,,0))</f>
        <v/>
      </c>
      <c r="W181" s="3" t="str">
        <f>IF($S181="","",_xlfn.XLOOKUP($S181,カテゴリーリスト!$A:$A,カテゴリーリスト!$E:$E,,0))</f>
        <v/>
      </c>
      <c r="X181" s="70"/>
      <c r="Y181" s="18"/>
      <c r="Z181" s="18"/>
      <c r="AA181" s="18"/>
      <c r="AB181" s="18"/>
      <c r="AC181" s="18"/>
      <c r="AD181" s="18"/>
      <c r="AE181" s="21"/>
      <c r="AF181" s="21"/>
      <c r="AG181" s="21"/>
      <c r="AH181" s="18"/>
      <c r="AI181" s="71"/>
      <c r="AJ181" s="71"/>
      <c r="AK181" s="71"/>
      <c r="AL181" s="21"/>
      <c r="AM181" s="71"/>
      <c r="AN181" s="71"/>
      <c r="AO181" s="71"/>
      <c r="AP181" s="21"/>
      <c r="AQ181" s="21"/>
      <c r="AR181" s="19"/>
      <c r="AS181" s="21"/>
      <c r="AT181" s="18"/>
      <c r="AU181" s="65"/>
      <c r="AV181" s="65"/>
      <c r="AW181" s="65"/>
      <c r="AX181" s="65"/>
      <c r="AY181" s="65"/>
      <c r="AZ181" s="65"/>
      <c r="BA181" s="65"/>
      <c r="BB181" s="65"/>
      <c r="BC181" s="65"/>
      <c r="BD181" s="65"/>
      <c r="BE181" s="80"/>
      <c r="BF181" s="66"/>
      <c r="BG181" s="66"/>
      <c r="BH181" s="66"/>
      <c r="BI181" s="66"/>
      <c r="BJ181" s="104"/>
      <c r="BK181" s="20"/>
      <c r="BL181" s="20"/>
      <c r="BM181" s="17"/>
      <c r="BN181" s="20"/>
      <c r="BO181" s="20"/>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22"/>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23" t="str">
        <f t="shared" si="23"/>
        <v>0175-01</v>
      </c>
      <c r="HE181" s="23" t="str">
        <f t="shared" si="24"/>
        <v>0175-02</v>
      </c>
      <c r="HF181" s="23" t="str">
        <f t="shared" si="25"/>
        <v>0175-03</v>
      </c>
      <c r="HG181" s="23" t="str">
        <f t="shared" si="26"/>
        <v>0175-04</v>
      </c>
      <c r="HH181" s="23" t="str">
        <f t="shared" si="27"/>
        <v>0175-05</v>
      </c>
      <c r="HI181" s="23" t="str">
        <f t="shared" si="28"/>
        <v>0175-06</v>
      </c>
      <c r="HJ181" s="23" t="str">
        <f t="shared" si="29"/>
        <v>0175-07</v>
      </c>
      <c r="HK181" s="23" t="str">
        <f t="shared" si="30"/>
        <v>0175-08</v>
      </c>
      <c r="HL181" s="23" t="str">
        <f t="shared" si="31"/>
        <v>0175-09</v>
      </c>
      <c r="HM181" s="23" t="str">
        <f t="shared" si="32"/>
        <v>0175-10</v>
      </c>
    </row>
    <row r="182" spans="1:221" s="15" customFormat="1" ht="19.5" x14ac:dyDescent="0.4">
      <c r="A182" s="3" t="str">
        <f t="shared" si="22"/>
        <v>0176</v>
      </c>
      <c r="B182" s="18"/>
      <c r="C182" s="18"/>
      <c r="D182" s="18"/>
      <c r="E182" s="18"/>
      <c r="F182" s="18"/>
      <c r="G182" s="18"/>
      <c r="H182" s="18"/>
      <c r="I182" s="18"/>
      <c r="J182" s="3" t="str">
        <f>IF($I182="","",_xlfn.XLOOKUP($I182,カテゴリーリスト!$A:$A,カテゴリーリスト!$B:$B,,0))</f>
        <v/>
      </c>
      <c r="K182" s="3" t="str">
        <f>IF($I182="","",_xlfn.XLOOKUP($I182,カテゴリーリスト!$A:$A,カテゴリーリスト!$C:$C,,0))</f>
        <v/>
      </c>
      <c r="L182" s="3" t="str">
        <f>IF($I182="","",_xlfn.XLOOKUP($I182,カテゴリーリスト!$A:$A,カテゴリーリスト!$D:$D,,0))</f>
        <v/>
      </c>
      <c r="M182" s="3" t="str">
        <f>IF($I182="","",_xlfn.XLOOKUP($I182,カテゴリーリスト!$A:$A,カテゴリーリスト!$E:$E,,0))</f>
        <v/>
      </c>
      <c r="N182" s="18"/>
      <c r="O182" s="3" t="str">
        <f>IF($N182="","",_xlfn.XLOOKUP($N182,カテゴリーリスト!$A:$A,カテゴリーリスト!$B:$B,,0))</f>
        <v/>
      </c>
      <c r="P182" s="3" t="str">
        <f>IF($N182="","",_xlfn.XLOOKUP($N182,カテゴリーリスト!$A:$A,カテゴリーリスト!$C:$C,,0))</f>
        <v/>
      </c>
      <c r="Q182" s="3" t="str">
        <f>IF($N182="","",_xlfn.XLOOKUP($N182,カテゴリーリスト!$A:$A,カテゴリーリスト!$D:$D,,0))</f>
        <v/>
      </c>
      <c r="R182" s="3" t="str">
        <f>IF($N182="","",_xlfn.XLOOKUP($N182,カテゴリーリスト!$A:$A,カテゴリーリスト!$E:$E,,0))</f>
        <v/>
      </c>
      <c r="S182" s="18"/>
      <c r="T182" s="3" t="str">
        <f>IF($S182="","",_xlfn.XLOOKUP($S182,カテゴリーリスト!$A:$A,カテゴリーリスト!$B:$B,,0))</f>
        <v/>
      </c>
      <c r="U182" s="3" t="str">
        <f>IF($S182="","",_xlfn.XLOOKUP($S182,カテゴリーリスト!$A:$A,カテゴリーリスト!$C:$C,,0))</f>
        <v/>
      </c>
      <c r="V182" s="3" t="str">
        <f>IF($S182="","",_xlfn.XLOOKUP($S182,カテゴリーリスト!$A:$A,カテゴリーリスト!$D:$D,,0))</f>
        <v/>
      </c>
      <c r="W182" s="3" t="str">
        <f>IF($S182="","",_xlfn.XLOOKUP($S182,カテゴリーリスト!$A:$A,カテゴリーリスト!$E:$E,,0))</f>
        <v/>
      </c>
      <c r="X182" s="70"/>
      <c r="Y182" s="18"/>
      <c r="Z182" s="18"/>
      <c r="AA182" s="18"/>
      <c r="AB182" s="18"/>
      <c r="AC182" s="18"/>
      <c r="AD182" s="18"/>
      <c r="AE182" s="21"/>
      <c r="AF182" s="21"/>
      <c r="AG182" s="21"/>
      <c r="AH182" s="18"/>
      <c r="AI182" s="71"/>
      <c r="AJ182" s="71"/>
      <c r="AK182" s="71"/>
      <c r="AL182" s="21"/>
      <c r="AM182" s="71"/>
      <c r="AN182" s="71"/>
      <c r="AO182" s="71"/>
      <c r="AP182" s="21"/>
      <c r="AQ182" s="21"/>
      <c r="AR182" s="19"/>
      <c r="AS182" s="21"/>
      <c r="AT182" s="18"/>
      <c r="AU182" s="65"/>
      <c r="AV182" s="65"/>
      <c r="AW182" s="65"/>
      <c r="AX182" s="65"/>
      <c r="AY182" s="65"/>
      <c r="AZ182" s="65"/>
      <c r="BA182" s="65"/>
      <c r="BB182" s="65"/>
      <c r="BC182" s="65"/>
      <c r="BD182" s="65"/>
      <c r="BE182" s="80"/>
      <c r="BF182" s="66"/>
      <c r="BG182" s="66"/>
      <c r="BH182" s="66"/>
      <c r="BI182" s="66"/>
      <c r="BJ182" s="104"/>
      <c r="BK182" s="20"/>
      <c r="BL182" s="20"/>
      <c r="BM182" s="17"/>
      <c r="BN182" s="20"/>
      <c r="BO182" s="20"/>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22"/>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23" t="str">
        <f t="shared" si="23"/>
        <v>0176-01</v>
      </c>
      <c r="HE182" s="23" t="str">
        <f t="shared" si="24"/>
        <v>0176-02</v>
      </c>
      <c r="HF182" s="23" t="str">
        <f t="shared" si="25"/>
        <v>0176-03</v>
      </c>
      <c r="HG182" s="23" t="str">
        <f t="shared" si="26"/>
        <v>0176-04</v>
      </c>
      <c r="HH182" s="23" t="str">
        <f t="shared" si="27"/>
        <v>0176-05</v>
      </c>
      <c r="HI182" s="23" t="str">
        <f t="shared" si="28"/>
        <v>0176-06</v>
      </c>
      <c r="HJ182" s="23" t="str">
        <f t="shared" si="29"/>
        <v>0176-07</v>
      </c>
      <c r="HK182" s="23" t="str">
        <f t="shared" si="30"/>
        <v>0176-08</v>
      </c>
      <c r="HL182" s="23" t="str">
        <f t="shared" si="31"/>
        <v>0176-09</v>
      </c>
      <c r="HM182" s="23" t="str">
        <f t="shared" si="32"/>
        <v>0176-10</v>
      </c>
    </row>
    <row r="183" spans="1:221" s="15" customFormat="1" ht="19.5" x14ac:dyDescent="0.4">
      <c r="A183" s="3" t="str">
        <f t="shared" si="22"/>
        <v>0177</v>
      </c>
      <c r="B183" s="18"/>
      <c r="C183" s="18"/>
      <c r="D183" s="18"/>
      <c r="E183" s="18"/>
      <c r="F183" s="18"/>
      <c r="G183" s="18"/>
      <c r="H183" s="18"/>
      <c r="I183" s="18"/>
      <c r="J183" s="3" t="str">
        <f>IF($I183="","",_xlfn.XLOOKUP($I183,カテゴリーリスト!$A:$A,カテゴリーリスト!$B:$B,,0))</f>
        <v/>
      </c>
      <c r="K183" s="3" t="str">
        <f>IF($I183="","",_xlfn.XLOOKUP($I183,カテゴリーリスト!$A:$A,カテゴリーリスト!$C:$C,,0))</f>
        <v/>
      </c>
      <c r="L183" s="3" t="str">
        <f>IF($I183="","",_xlfn.XLOOKUP($I183,カテゴリーリスト!$A:$A,カテゴリーリスト!$D:$D,,0))</f>
        <v/>
      </c>
      <c r="M183" s="3" t="str">
        <f>IF($I183="","",_xlfn.XLOOKUP($I183,カテゴリーリスト!$A:$A,カテゴリーリスト!$E:$E,,0))</f>
        <v/>
      </c>
      <c r="N183" s="18"/>
      <c r="O183" s="3" t="str">
        <f>IF($N183="","",_xlfn.XLOOKUP($N183,カテゴリーリスト!$A:$A,カテゴリーリスト!$B:$B,,0))</f>
        <v/>
      </c>
      <c r="P183" s="3" t="str">
        <f>IF($N183="","",_xlfn.XLOOKUP($N183,カテゴリーリスト!$A:$A,カテゴリーリスト!$C:$C,,0))</f>
        <v/>
      </c>
      <c r="Q183" s="3" t="str">
        <f>IF($N183="","",_xlfn.XLOOKUP($N183,カテゴリーリスト!$A:$A,カテゴリーリスト!$D:$D,,0))</f>
        <v/>
      </c>
      <c r="R183" s="3" t="str">
        <f>IF($N183="","",_xlfn.XLOOKUP($N183,カテゴリーリスト!$A:$A,カテゴリーリスト!$E:$E,,0))</f>
        <v/>
      </c>
      <c r="S183" s="18"/>
      <c r="T183" s="3" t="str">
        <f>IF($S183="","",_xlfn.XLOOKUP($S183,カテゴリーリスト!$A:$A,カテゴリーリスト!$B:$B,,0))</f>
        <v/>
      </c>
      <c r="U183" s="3" t="str">
        <f>IF($S183="","",_xlfn.XLOOKUP($S183,カテゴリーリスト!$A:$A,カテゴリーリスト!$C:$C,,0))</f>
        <v/>
      </c>
      <c r="V183" s="3" t="str">
        <f>IF($S183="","",_xlfn.XLOOKUP($S183,カテゴリーリスト!$A:$A,カテゴリーリスト!$D:$D,,0))</f>
        <v/>
      </c>
      <c r="W183" s="3" t="str">
        <f>IF($S183="","",_xlfn.XLOOKUP($S183,カテゴリーリスト!$A:$A,カテゴリーリスト!$E:$E,,0))</f>
        <v/>
      </c>
      <c r="X183" s="70"/>
      <c r="Y183" s="18"/>
      <c r="Z183" s="18"/>
      <c r="AA183" s="18"/>
      <c r="AB183" s="18"/>
      <c r="AC183" s="18"/>
      <c r="AD183" s="18"/>
      <c r="AE183" s="21"/>
      <c r="AF183" s="21"/>
      <c r="AG183" s="21"/>
      <c r="AH183" s="18"/>
      <c r="AI183" s="71"/>
      <c r="AJ183" s="71"/>
      <c r="AK183" s="71"/>
      <c r="AL183" s="21"/>
      <c r="AM183" s="71"/>
      <c r="AN183" s="71"/>
      <c r="AO183" s="71"/>
      <c r="AP183" s="21"/>
      <c r="AQ183" s="21"/>
      <c r="AR183" s="19"/>
      <c r="AS183" s="21"/>
      <c r="AT183" s="18"/>
      <c r="AU183" s="65"/>
      <c r="AV183" s="65"/>
      <c r="AW183" s="65"/>
      <c r="AX183" s="65"/>
      <c r="AY183" s="65"/>
      <c r="AZ183" s="65"/>
      <c r="BA183" s="65"/>
      <c r="BB183" s="65"/>
      <c r="BC183" s="65"/>
      <c r="BD183" s="65"/>
      <c r="BE183" s="80"/>
      <c r="BF183" s="66"/>
      <c r="BG183" s="66"/>
      <c r="BH183" s="66"/>
      <c r="BI183" s="66"/>
      <c r="BJ183" s="104"/>
      <c r="BK183" s="20"/>
      <c r="BL183" s="20"/>
      <c r="BM183" s="17"/>
      <c r="BN183" s="20"/>
      <c r="BO183" s="20"/>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22"/>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23" t="str">
        <f t="shared" si="23"/>
        <v>0177-01</v>
      </c>
      <c r="HE183" s="23" t="str">
        <f t="shared" si="24"/>
        <v>0177-02</v>
      </c>
      <c r="HF183" s="23" t="str">
        <f t="shared" si="25"/>
        <v>0177-03</v>
      </c>
      <c r="HG183" s="23" t="str">
        <f t="shared" si="26"/>
        <v>0177-04</v>
      </c>
      <c r="HH183" s="23" t="str">
        <f t="shared" si="27"/>
        <v>0177-05</v>
      </c>
      <c r="HI183" s="23" t="str">
        <f t="shared" si="28"/>
        <v>0177-06</v>
      </c>
      <c r="HJ183" s="23" t="str">
        <f t="shared" si="29"/>
        <v>0177-07</v>
      </c>
      <c r="HK183" s="23" t="str">
        <f t="shared" si="30"/>
        <v>0177-08</v>
      </c>
      <c r="HL183" s="23" t="str">
        <f t="shared" si="31"/>
        <v>0177-09</v>
      </c>
      <c r="HM183" s="23" t="str">
        <f t="shared" si="32"/>
        <v>0177-10</v>
      </c>
    </row>
    <row r="184" spans="1:221" s="15" customFormat="1" ht="19.5" x14ac:dyDescent="0.4">
      <c r="A184" s="3" t="str">
        <f t="shared" si="22"/>
        <v>0178</v>
      </c>
      <c r="B184" s="18"/>
      <c r="C184" s="18"/>
      <c r="D184" s="18"/>
      <c r="E184" s="18"/>
      <c r="F184" s="18"/>
      <c r="G184" s="18"/>
      <c r="H184" s="18"/>
      <c r="I184" s="18"/>
      <c r="J184" s="3" t="str">
        <f>IF($I184="","",_xlfn.XLOOKUP($I184,カテゴリーリスト!$A:$A,カテゴリーリスト!$B:$B,,0))</f>
        <v/>
      </c>
      <c r="K184" s="3" t="str">
        <f>IF($I184="","",_xlfn.XLOOKUP($I184,カテゴリーリスト!$A:$A,カテゴリーリスト!$C:$C,,0))</f>
        <v/>
      </c>
      <c r="L184" s="3" t="str">
        <f>IF($I184="","",_xlfn.XLOOKUP($I184,カテゴリーリスト!$A:$A,カテゴリーリスト!$D:$D,,0))</f>
        <v/>
      </c>
      <c r="M184" s="3" t="str">
        <f>IF($I184="","",_xlfn.XLOOKUP($I184,カテゴリーリスト!$A:$A,カテゴリーリスト!$E:$E,,0))</f>
        <v/>
      </c>
      <c r="N184" s="18"/>
      <c r="O184" s="3" t="str">
        <f>IF($N184="","",_xlfn.XLOOKUP($N184,カテゴリーリスト!$A:$A,カテゴリーリスト!$B:$B,,0))</f>
        <v/>
      </c>
      <c r="P184" s="3" t="str">
        <f>IF($N184="","",_xlfn.XLOOKUP($N184,カテゴリーリスト!$A:$A,カテゴリーリスト!$C:$C,,0))</f>
        <v/>
      </c>
      <c r="Q184" s="3" t="str">
        <f>IF($N184="","",_xlfn.XLOOKUP($N184,カテゴリーリスト!$A:$A,カテゴリーリスト!$D:$D,,0))</f>
        <v/>
      </c>
      <c r="R184" s="3" t="str">
        <f>IF($N184="","",_xlfn.XLOOKUP($N184,カテゴリーリスト!$A:$A,カテゴリーリスト!$E:$E,,0))</f>
        <v/>
      </c>
      <c r="S184" s="18"/>
      <c r="T184" s="3" t="str">
        <f>IF($S184="","",_xlfn.XLOOKUP($S184,カテゴリーリスト!$A:$A,カテゴリーリスト!$B:$B,,0))</f>
        <v/>
      </c>
      <c r="U184" s="3" t="str">
        <f>IF($S184="","",_xlfn.XLOOKUP($S184,カテゴリーリスト!$A:$A,カテゴリーリスト!$C:$C,,0))</f>
        <v/>
      </c>
      <c r="V184" s="3" t="str">
        <f>IF($S184="","",_xlfn.XLOOKUP($S184,カテゴリーリスト!$A:$A,カテゴリーリスト!$D:$D,,0))</f>
        <v/>
      </c>
      <c r="W184" s="3" t="str">
        <f>IF($S184="","",_xlfn.XLOOKUP($S184,カテゴリーリスト!$A:$A,カテゴリーリスト!$E:$E,,0))</f>
        <v/>
      </c>
      <c r="X184" s="70"/>
      <c r="Y184" s="18"/>
      <c r="Z184" s="18"/>
      <c r="AA184" s="18"/>
      <c r="AB184" s="18"/>
      <c r="AC184" s="18"/>
      <c r="AD184" s="18"/>
      <c r="AE184" s="21"/>
      <c r="AF184" s="21"/>
      <c r="AG184" s="21"/>
      <c r="AH184" s="18"/>
      <c r="AI184" s="71"/>
      <c r="AJ184" s="71"/>
      <c r="AK184" s="71"/>
      <c r="AL184" s="21"/>
      <c r="AM184" s="71"/>
      <c r="AN184" s="71"/>
      <c r="AO184" s="71"/>
      <c r="AP184" s="21"/>
      <c r="AQ184" s="21"/>
      <c r="AR184" s="19"/>
      <c r="AS184" s="21"/>
      <c r="AT184" s="18"/>
      <c r="AU184" s="65"/>
      <c r="AV184" s="65"/>
      <c r="AW184" s="65"/>
      <c r="AX184" s="65"/>
      <c r="AY184" s="65"/>
      <c r="AZ184" s="65"/>
      <c r="BA184" s="65"/>
      <c r="BB184" s="65"/>
      <c r="BC184" s="65"/>
      <c r="BD184" s="65"/>
      <c r="BE184" s="80"/>
      <c r="BF184" s="66"/>
      <c r="BG184" s="66"/>
      <c r="BH184" s="66"/>
      <c r="BI184" s="66"/>
      <c r="BJ184" s="104"/>
      <c r="BK184" s="20"/>
      <c r="BL184" s="20"/>
      <c r="BM184" s="17"/>
      <c r="BN184" s="20"/>
      <c r="BO184" s="20"/>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22"/>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23" t="str">
        <f t="shared" si="23"/>
        <v>0178-01</v>
      </c>
      <c r="HE184" s="23" t="str">
        <f t="shared" si="24"/>
        <v>0178-02</v>
      </c>
      <c r="HF184" s="23" t="str">
        <f t="shared" si="25"/>
        <v>0178-03</v>
      </c>
      <c r="HG184" s="23" t="str">
        <f t="shared" si="26"/>
        <v>0178-04</v>
      </c>
      <c r="HH184" s="23" t="str">
        <f t="shared" si="27"/>
        <v>0178-05</v>
      </c>
      <c r="HI184" s="23" t="str">
        <f t="shared" si="28"/>
        <v>0178-06</v>
      </c>
      <c r="HJ184" s="23" t="str">
        <f t="shared" si="29"/>
        <v>0178-07</v>
      </c>
      <c r="HK184" s="23" t="str">
        <f t="shared" si="30"/>
        <v>0178-08</v>
      </c>
      <c r="HL184" s="23" t="str">
        <f t="shared" si="31"/>
        <v>0178-09</v>
      </c>
      <c r="HM184" s="23" t="str">
        <f t="shared" si="32"/>
        <v>0178-10</v>
      </c>
    </row>
    <row r="185" spans="1:221" s="15" customFormat="1" ht="19.5" x14ac:dyDescent="0.4">
      <c r="A185" s="3" t="str">
        <f t="shared" si="22"/>
        <v>0179</v>
      </c>
      <c r="B185" s="18"/>
      <c r="C185" s="18"/>
      <c r="D185" s="18"/>
      <c r="E185" s="18"/>
      <c r="F185" s="18"/>
      <c r="G185" s="18"/>
      <c r="H185" s="18"/>
      <c r="I185" s="18"/>
      <c r="J185" s="3" t="str">
        <f>IF($I185="","",_xlfn.XLOOKUP($I185,カテゴリーリスト!$A:$A,カテゴリーリスト!$B:$B,,0))</f>
        <v/>
      </c>
      <c r="K185" s="3" t="str">
        <f>IF($I185="","",_xlfn.XLOOKUP($I185,カテゴリーリスト!$A:$A,カテゴリーリスト!$C:$C,,0))</f>
        <v/>
      </c>
      <c r="L185" s="3" t="str">
        <f>IF($I185="","",_xlfn.XLOOKUP($I185,カテゴリーリスト!$A:$A,カテゴリーリスト!$D:$D,,0))</f>
        <v/>
      </c>
      <c r="M185" s="3" t="str">
        <f>IF($I185="","",_xlfn.XLOOKUP($I185,カテゴリーリスト!$A:$A,カテゴリーリスト!$E:$E,,0))</f>
        <v/>
      </c>
      <c r="N185" s="18"/>
      <c r="O185" s="3" t="str">
        <f>IF($N185="","",_xlfn.XLOOKUP($N185,カテゴリーリスト!$A:$A,カテゴリーリスト!$B:$B,,0))</f>
        <v/>
      </c>
      <c r="P185" s="3" t="str">
        <f>IF($N185="","",_xlfn.XLOOKUP($N185,カテゴリーリスト!$A:$A,カテゴリーリスト!$C:$C,,0))</f>
        <v/>
      </c>
      <c r="Q185" s="3" t="str">
        <f>IF($N185="","",_xlfn.XLOOKUP($N185,カテゴリーリスト!$A:$A,カテゴリーリスト!$D:$D,,0))</f>
        <v/>
      </c>
      <c r="R185" s="3" t="str">
        <f>IF($N185="","",_xlfn.XLOOKUP($N185,カテゴリーリスト!$A:$A,カテゴリーリスト!$E:$E,,0))</f>
        <v/>
      </c>
      <c r="S185" s="18"/>
      <c r="T185" s="3" t="str">
        <f>IF($S185="","",_xlfn.XLOOKUP($S185,カテゴリーリスト!$A:$A,カテゴリーリスト!$B:$B,,0))</f>
        <v/>
      </c>
      <c r="U185" s="3" t="str">
        <f>IF($S185="","",_xlfn.XLOOKUP($S185,カテゴリーリスト!$A:$A,カテゴリーリスト!$C:$C,,0))</f>
        <v/>
      </c>
      <c r="V185" s="3" t="str">
        <f>IF($S185="","",_xlfn.XLOOKUP($S185,カテゴリーリスト!$A:$A,カテゴリーリスト!$D:$D,,0))</f>
        <v/>
      </c>
      <c r="W185" s="3" t="str">
        <f>IF($S185="","",_xlfn.XLOOKUP($S185,カテゴリーリスト!$A:$A,カテゴリーリスト!$E:$E,,0))</f>
        <v/>
      </c>
      <c r="X185" s="70"/>
      <c r="Y185" s="18"/>
      <c r="Z185" s="18"/>
      <c r="AA185" s="18"/>
      <c r="AB185" s="18"/>
      <c r="AC185" s="18"/>
      <c r="AD185" s="18"/>
      <c r="AE185" s="21"/>
      <c r="AF185" s="21"/>
      <c r="AG185" s="21"/>
      <c r="AH185" s="18"/>
      <c r="AI185" s="71"/>
      <c r="AJ185" s="71"/>
      <c r="AK185" s="71"/>
      <c r="AL185" s="21"/>
      <c r="AM185" s="71"/>
      <c r="AN185" s="71"/>
      <c r="AO185" s="71"/>
      <c r="AP185" s="21"/>
      <c r="AQ185" s="21"/>
      <c r="AR185" s="19"/>
      <c r="AS185" s="21"/>
      <c r="AT185" s="18"/>
      <c r="AU185" s="65"/>
      <c r="AV185" s="65"/>
      <c r="AW185" s="65"/>
      <c r="AX185" s="65"/>
      <c r="AY185" s="65"/>
      <c r="AZ185" s="65"/>
      <c r="BA185" s="65"/>
      <c r="BB185" s="65"/>
      <c r="BC185" s="65"/>
      <c r="BD185" s="65"/>
      <c r="BE185" s="80"/>
      <c r="BF185" s="66"/>
      <c r="BG185" s="66"/>
      <c r="BH185" s="66"/>
      <c r="BI185" s="66"/>
      <c r="BJ185" s="104"/>
      <c r="BK185" s="20"/>
      <c r="BL185" s="20"/>
      <c r="BM185" s="17"/>
      <c r="BN185" s="20"/>
      <c r="BO185" s="20"/>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22"/>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23" t="str">
        <f t="shared" si="23"/>
        <v>0179-01</v>
      </c>
      <c r="HE185" s="23" t="str">
        <f t="shared" si="24"/>
        <v>0179-02</v>
      </c>
      <c r="HF185" s="23" t="str">
        <f t="shared" si="25"/>
        <v>0179-03</v>
      </c>
      <c r="HG185" s="23" t="str">
        <f t="shared" si="26"/>
        <v>0179-04</v>
      </c>
      <c r="HH185" s="23" t="str">
        <f t="shared" si="27"/>
        <v>0179-05</v>
      </c>
      <c r="HI185" s="23" t="str">
        <f t="shared" si="28"/>
        <v>0179-06</v>
      </c>
      <c r="HJ185" s="23" t="str">
        <f t="shared" si="29"/>
        <v>0179-07</v>
      </c>
      <c r="HK185" s="23" t="str">
        <f t="shared" si="30"/>
        <v>0179-08</v>
      </c>
      <c r="HL185" s="23" t="str">
        <f t="shared" si="31"/>
        <v>0179-09</v>
      </c>
      <c r="HM185" s="23" t="str">
        <f t="shared" si="32"/>
        <v>0179-10</v>
      </c>
    </row>
    <row r="186" spans="1:221" s="15" customFormat="1" ht="19.5" x14ac:dyDescent="0.4">
      <c r="A186" s="3" t="str">
        <f t="shared" si="22"/>
        <v>0180</v>
      </c>
      <c r="B186" s="18"/>
      <c r="C186" s="18"/>
      <c r="D186" s="18"/>
      <c r="E186" s="18"/>
      <c r="F186" s="18"/>
      <c r="G186" s="18"/>
      <c r="H186" s="18"/>
      <c r="I186" s="18"/>
      <c r="J186" s="3" t="str">
        <f>IF($I186="","",_xlfn.XLOOKUP($I186,カテゴリーリスト!$A:$A,カテゴリーリスト!$B:$B,,0))</f>
        <v/>
      </c>
      <c r="K186" s="3" t="str">
        <f>IF($I186="","",_xlfn.XLOOKUP($I186,カテゴリーリスト!$A:$A,カテゴリーリスト!$C:$C,,0))</f>
        <v/>
      </c>
      <c r="L186" s="3" t="str">
        <f>IF($I186="","",_xlfn.XLOOKUP($I186,カテゴリーリスト!$A:$A,カテゴリーリスト!$D:$D,,0))</f>
        <v/>
      </c>
      <c r="M186" s="3" t="str">
        <f>IF($I186="","",_xlfn.XLOOKUP($I186,カテゴリーリスト!$A:$A,カテゴリーリスト!$E:$E,,0))</f>
        <v/>
      </c>
      <c r="N186" s="18"/>
      <c r="O186" s="3" t="str">
        <f>IF($N186="","",_xlfn.XLOOKUP($N186,カテゴリーリスト!$A:$A,カテゴリーリスト!$B:$B,,0))</f>
        <v/>
      </c>
      <c r="P186" s="3" t="str">
        <f>IF($N186="","",_xlfn.XLOOKUP($N186,カテゴリーリスト!$A:$A,カテゴリーリスト!$C:$C,,0))</f>
        <v/>
      </c>
      <c r="Q186" s="3" t="str">
        <f>IF($N186="","",_xlfn.XLOOKUP($N186,カテゴリーリスト!$A:$A,カテゴリーリスト!$D:$D,,0))</f>
        <v/>
      </c>
      <c r="R186" s="3" t="str">
        <f>IF($N186="","",_xlfn.XLOOKUP($N186,カテゴリーリスト!$A:$A,カテゴリーリスト!$E:$E,,0))</f>
        <v/>
      </c>
      <c r="S186" s="18"/>
      <c r="T186" s="3" t="str">
        <f>IF($S186="","",_xlfn.XLOOKUP($S186,カテゴリーリスト!$A:$A,カテゴリーリスト!$B:$B,,0))</f>
        <v/>
      </c>
      <c r="U186" s="3" t="str">
        <f>IF($S186="","",_xlfn.XLOOKUP($S186,カテゴリーリスト!$A:$A,カテゴリーリスト!$C:$C,,0))</f>
        <v/>
      </c>
      <c r="V186" s="3" t="str">
        <f>IF($S186="","",_xlfn.XLOOKUP($S186,カテゴリーリスト!$A:$A,カテゴリーリスト!$D:$D,,0))</f>
        <v/>
      </c>
      <c r="W186" s="3" t="str">
        <f>IF($S186="","",_xlfn.XLOOKUP($S186,カテゴリーリスト!$A:$A,カテゴリーリスト!$E:$E,,0))</f>
        <v/>
      </c>
      <c r="X186" s="70"/>
      <c r="Y186" s="18"/>
      <c r="Z186" s="18"/>
      <c r="AA186" s="18"/>
      <c r="AB186" s="18"/>
      <c r="AC186" s="18"/>
      <c r="AD186" s="18"/>
      <c r="AE186" s="21"/>
      <c r="AF186" s="21"/>
      <c r="AG186" s="21"/>
      <c r="AH186" s="18"/>
      <c r="AI186" s="71"/>
      <c r="AJ186" s="71"/>
      <c r="AK186" s="71"/>
      <c r="AL186" s="21"/>
      <c r="AM186" s="71"/>
      <c r="AN186" s="71"/>
      <c r="AO186" s="71"/>
      <c r="AP186" s="21"/>
      <c r="AQ186" s="21"/>
      <c r="AR186" s="19"/>
      <c r="AS186" s="21"/>
      <c r="AT186" s="18"/>
      <c r="AU186" s="65"/>
      <c r="AV186" s="65"/>
      <c r="AW186" s="65"/>
      <c r="AX186" s="65"/>
      <c r="AY186" s="65"/>
      <c r="AZ186" s="65"/>
      <c r="BA186" s="65"/>
      <c r="BB186" s="65"/>
      <c r="BC186" s="65"/>
      <c r="BD186" s="65"/>
      <c r="BE186" s="80"/>
      <c r="BF186" s="66"/>
      <c r="BG186" s="66"/>
      <c r="BH186" s="66"/>
      <c r="BI186" s="66"/>
      <c r="BJ186" s="104"/>
      <c r="BK186" s="20"/>
      <c r="BL186" s="20"/>
      <c r="BM186" s="17"/>
      <c r="BN186" s="20"/>
      <c r="BO186" s="20"/>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22"/>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23" t="str">
        <f t="shared" si="23"/>
        <v>0180-01</v>
      </c>
      <c r="HE186" s="23" t="str">
        <f t="shared" si="24"/>
        <v>0180-02</v>
      </c>
      <c r="HF186" s="23" t="str">
        <f t="shared" si="25"/>
        <v>0180-03</v>
      </c>
      <c r="HG186" s="23" t="str">
        <f t="shared" si="26"/>
        <v>0180-04</v>
      </c>
      <c r="HH186" s="23" t="str">
        <f t="shared" si="27"/>
        <v>0180-05</v>
      </c>
      <c r="HI186" s="23" t="str">
        <f t="shared" si="28"/>
        <v>0180-06</v>
      </c>
      <c r="HJ186" s="23" t="str">
        <f t="shared" si="29"/>
        <v>0180-07</v>
      </c>
      <c r="HK186" s="23" t="str">
        <f t="shared" si="30"/>
        <v>0180-08</v>
      </c>
      <c r="HL186" s="23" t="str">
        <f t="shared" si="31"/>
        <v>0180-09</v>
      </c>
      <c r="HM186" s="23" t="str">
        <f t="shared" si="32"/>
        <v>0180-10</v>
      </c>
    </row>
    <row r="187" spans="1:221" s="15" customFormat="1" ht="19.5" x14ac:dyDescent="0.4">
      <c r="A187" s="3" t="str">
        <f t="shared" si="22"/>
        <v>0181</v>
      </c>
      <c r="B187" s="18"/>
      <c r="C187" s="18"/>
      <c r="D187" s="18"/>
      <c r="E187" s="18"/>
      <c r="F187" s="18"/>
      <c r="G187" s="18"/>
      <c r="H187" s="18"/>
      <c r="I187" s="18"/>
      <c r="J187" s="3" t="str">
        <f>IF($I187="","",_xlfn.XLOOKUP($I187,カテゴリーリスト!$A:$A,カテゴリーリスト!$B:$B,,0))</f>
        <v/>
      </c>
      <c r="K187" s="3" t="str">
        <f>IF($I187="","",_xlfn.XLOOKUP($I187,カテゴリーリスト!$A:$A,カテゴリーリスト!$C:$C,,0))</f>
        <v/>
      </c>
      <c r="L187" s="3" t="str">
        <f>IF($I187="","",_xlfn.XLOOKUP($I187,カテゴリーリスト!$A:$A,カテゴリーリスト!$D:$D,,0))</f>
        <v/>
      </c>
      <c r="M187" s="3" t="str">
        <f>IF($I187="","",_xlfn.XLOOKUP($I187,カテゴリーリスト!$A:$A,カテゴリーリスト!$E:$E,,0))</f>
        <v/>
      </c>
      <c r="N187" s="18"/>
      <c r="O187" s="3" t="str">
        <f>IF($N187="","",_xlfn.XLOOKUP($N187,カテゴリーリスト!$A:$A,カテゴリーリスト!$B:$B,,0))</f>
        <v/>
      </c>
      <c r="P187" s="3" t="str">
        <f>IF($N187="","",_xlfn.XLOOKUP($N187,カテゴリーリスト!$A:$A,カテゴリーリスト!$C:$C,,0))</f>
        <v/>
      </c>
      <c r="Q187" s="3" t="str">
        <f>IF($N187="","",_xlfn.XLOOKUP($N187,カテゴリーリスト!$A:$A,カテゴリーリスト!$D:$D,,0))</f>
        <v/>
      </c>
      <c r="R187" s="3" t="str">
        <f>IF($N187="","",_xlfn.XLOOKUP($N187,カテゴリーリスト!$A:$A,カテゴリーリスト!$E:$E,,0))</f>
        <v/>
      </c>
      <c r="S187" s="18"/>
      <c r="T187" s="3" t="str">
        <f>IF($S187="","",_xlfn.XLOOKUP($S187,カテゴリーリスト!$A:$A,カテゴリーリスト!$B:$B,,0))</f>
        <v/>
      </c>
      <c r="U187" s="3" t="str">
        <f>IF($S187="","",_xlfn.XLOOKUP($S187,カテゴリーリスト!$A:$A,カテゴリーリスト!$C:$C,,0))</f>
        <v/>
      </c>
      <c r="V187" s="3" t="str">
        <f>IF($S187="","",_xlfn.XLOOKUP($S187,カテゴリーリスト!$A:$A,カテゴリーリスト!$D:$D,,0))</f>
        <v/>
      </c>
      <c r="W187" s="3" t="str">
        <f>IF($S187="","",_xlfn.XLOOKUP($S187,カテゴリーリスト!$A:$A,カテゴリーリスト!$E:$E,,0))</f>
        <v/>
      </c>
      <c r="X187" s="70"/>
      <c r="Y187" s="18"/>
      <c r="Z187" s="18"/>
      <c r="AA187" s="18"/>
      <c r="AB187" s="18"/>
      <c r="AC187" s="18"/>
      <c r="AD187" s="18"/>
      <c r="AE187" s="21"/>
      <c r="AF187" s="21"/>
      <c r="AG187" s="21"/>
      <c r="AH187" s="18"/>
      <c r="AI187" s="71"/>
      <c r="AJ187" s="71"/>
      <c r="AK187" s="71"/>
      <c r="AL187" s="21"/>
      <c r="AM187" s="71"/>
      <c r="AN187" s="71"/>
      <c r="AO187" s="71"/>
      <c r="AP187" s="21"/>
      <c r="AQ187" s="21"/>
      <c r="AR187" s="19"/>
      <c r="AS187" s="21"/>
      <c r="AT187" s="18"/>
      <c r="AU187" s="65"/>
      <c r="AV187" s="65"/>
      <c r="AW187" s="65"/>
      <c r="AX187" s="65"/>
      <c r="AY187" s="65"/>
      <c r="AZ187" s="65"/>
      <c r="BA187" s="65"/>
      <c r="BB187" s="65"/>
      <c r="BC187" s="65"/>
      <c r="BD187" s="65"/>
      <c r="BE187" s="80"/>
      <c r="BF187" s="66"/>
      <c r="BG187" s="66"/>
      <c r="BH187" s="66"/>
      <c r="BI187" s="66"/>
      <c r="BJ187" s="104"/>
      <c r="BK187" s="20"/>
      <c r="BL187" s="20"/>
      <c r="BM187" s="17"/>
      <c r="BN187" s="20"/>
      <c r="BO187" s="20"/>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22"/>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23" t="str">
        <f t="shared" si="23"/>
        <v>0181-01</v>
      </c>
      <c r="HE187" s="23" t="str">
        <f t="shared" si="24"/>
        <v>0181-02</v>
      </c>
      <c r="HF187" s="23" t="str">
        <f t="shared" si="25"/>
        <v>0181-03</v>
      </c>
      <c r="HG187" s="23" t="str">
        <f t="shared" si="26"/>
        <v>0181-04</v>
      </c>
      <c r="HH187" s="23" t="str">
        <f t="shared" si="27"/>
        <v>0181-05</v>
      </c>
      <c r="HI187" s="23" t="str">
        <f t="shared" si="28"/>
        <v>0181-06</v>
      </c>
      <c r="HJ187" s="23" t="str">
        <f t="shared" si="29"/>
        <v>0181-07</v>
      </c>
      <c r="HK187" s="23" t="str">
        <f t="shared" si="30"/>
        <v>0181-08</v>
      </c>
      <c r="HL187" s="23" t="str">
        <f t="shared" si="31"/>
        <v>0181-09</v>
      </c>
      <c r="HM187" s="23" t="str">
        <f t="shared" si="32"/>
        <v>0181-10</v>
      </c>
    </row>
    <row r="188" spans="1:221" s="15" customFormat="1" ht="19.5" x14ac:dyDescent="0.4">
      <c r="A188" s="3" t="str">
        <f t="shared" si="22"/>
        <v>0182</v>
      </c>
      <c r="B188" s="18"/>
      <c r="C188" s="18"/>
      <c r="D188" s="18"/>
      <c r="E188" s="18"/>
      <c r="F188" s="18"/>
      <c r="G188" s="18"/>
      <c r="H188" s="18"/>
      <c r="I188" s="18"/>
      <c r="J188" s="3" t="str">
        <f>IF($I188="","",_xlfn.XLOOKUP($I188,カテゴリーリスト!$A:$A,カテゴリーリスト!$B:$B,,0))</f>
        <v/>
      </c>
      <c r="K188" s="3" t="str">
        <f>IF($I188="","",_xlfn.XLOOKUP($I188,カテゴリーリスト!$A:$A,カテゴリーリスト!$C:$C,,0))</f>
        <v/>
      </c>
      <c r="L188" s="3" t="str">
        <f>IF($I188="","",_xlfn.XLOOKUP($I188,カテゴリーリスト!$A:$A,カテゴリーリスト!$D:$D,,0))</f>
        <v/>
      </c>
      <c r="M188" s="3" t="str">
        <f>IF($I188="","",_xlfn.XLOOKUP($I188,カテゴリーリスト!$A:$A,カテゴリーリスト!$E:$E,,0))</f>
        <v/>
      </c>
      <c r="N188" s="18"/>
      <c r="O188" s="3" t="str">
        <f>IF($N188="","",_xlfn.XLOOKUP($N188,カテゴリーリスト!$A:$A,カテゴリーリスト!$B:$B,,0))</f>
        <v/>
      </c>
      <c r="P188" s="3" t="str">
        <f>IF($N188="","",_xlfn.XLOOKUP($N188,カテゴリーリスト!$A:$A,カテゴリーリスト!$C:$C,,0))</f>
        <v/>
      </c>
      <c r="Q188" s="3" t="str">
        <f>IF($N188="","",_xlfn.XLOOKUP($N188,カテゴリーリスト!$A:$A,カテゴリーリスト!$D:$D,,0))</f>
        <v/>
      </c>
      <c r="R188" s="3" t="str">
        <f>IF($N188="","",_xlfn.XLOOKUP($N188,カテゴリーリスト!$A:$A,カテゴリーリスト!$E:$E,,0))</f>
        <v/>
      </c>
      <c r="S188" s="18"/>
      <c r="T188" s="3" t="str">
        <f>IF($S188="","",_xlfn.XLOOKUP($S188,カテゴリーリスト!$A:$A,カテゴリーリスト!$B:$B,,0))</f>
        <v/>
      </c>
      <c r="U188" s="3" t="str">
        <f>IF($S188="","",_xlfn.XLOOKUP($S188,カテゴリーリスト!$A:$A,カテゴリーリスト!$C:$C,,0))</f>
        <v/>
      </c>
      <c r="V188" s="3" t="str">
        <f>IF($S188="","",_xlfn.XLOOKUP($S188,カテゴリーリスト!$A:$A,カテゴリーリスト!$D:$D,,0))</f>
        <v/>
      </c>
      <c r="W188" s="3" t="str">
        <f>IF($S188="","",_xlfn.XLOOKUP($S188,カテゴリーリスト!$A:$A,カテゴリーリスト!$E:$E,,0))</f>
        <v/>
      </c>
      <c r="X188" s="70"/>
      <c r="Y188" s="18"/>
      <c r="Z188" s="18"/>
      <c r="AA188" s="18"/>
      <c r="AB188" s="18"/>
      <c r="AC188" s="18"/>
      <c r="AD188" s="18"/>
      <c r="AE188" s="21"/>
      <c r="AF188" s="21"/>
      <c r="AG188" s="21"/>
      <c r="AH188" s="18"/>
      <c r="AI188" s="71"/>
      <c r="AJ188" s="71"/>
      <c r="AK188" s="71"/>
      <c r="AL188" s="21"/>
      <c r="AM188" s="71"/>
      <c r="AN188" s="71"/>
      <c r="AO188" s="71"/>
      <c r="AP188" s="21"/>
      <c r="AQ188" s="21"/>
      <c r="AR188" s="19"/>
      <c r="AS188" s="21"/>
      <c r="AT188" s="18"/>
      <c r="AU188" s="65"/>
      <c r="AV188" s="65"/>
      <c r="AW188" s="65"/>
      <c r="AX188" s="65"/>
      <c r="AY188" s="65"/>
      <c r="AZ188" s="65"/>
      <c r="BA188" s="65"/>
      <c r="BB188" s="65"/>
      <c r="BC188" s="65"/>
      <c r="BD188" s="65"/>
      <c r="BE188" s="80"/>
      <c r="BF188" s="66"/>
      <c r="BG188" s="66"/>
      <c r="BH188" s="66"/>
      <c r="BI188" s="66"/>
      <c r="BJ188" s="104"/>
      <c r="BK188" s="20"/>
      <c r="BL188" s="20"/>
      <c r="BM188" s="17"/>
      <c r="BN188" s="20"/>
      <c r="BO188" s="20"/>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22"/>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23" t="str">
        <f t="shared" si="23"/>
        <v>0182-01</v>
      </c>
      <c r="HE188" s="23" t="str">
        <f t="shared" si="24"/>
        <v>0182-02</v>
      </c>
      <c r="HF188" s="23" t="str">
        <f t="shared" si="25"/>
        <v>0182-03</v>
      </c>
      <c r="HG188" s="23" t="str">
        <f t="shared" si="26"/>
        <v>0182-04</v>
      </c>
      <c r="HH188" s="23" t="str">
        <f t="shared" si="27"/>
        <v>0182-05</v>
      </c>
      <c r="HI188" s="23" t="str">
        <f t="shared" si="28"/>
        <v>0182-06</v>
      </c>
      <c r="HJ188" s="23" t="str">
        <f t="shared" si="29"/>
        <v>0182-07</v>
      </c>
      <c r="HK188" s="23" t="str">
        <f t="shared" si="30"/>
        <v>0182-08</v>
      </c>
      <c r="HL188" s="23" t="str">
        <f t="shared" si="31"/>
        <v>0182-09</v>
      </c>
      <c r="HM188" s="23" t="str">
        <f t="shared" si="32"/>
        <v>0182-10</v>
      </c>
    </row>
    <row r="189" spans="1:221" s="15" customFormat="1" ht="19.5" x14ac:dyDescent="0.4">
      <c r="A189" s="3" t="str">
        <f t="shared" si="22"/>
        <v>0183</v>
      </c>
      <c r="B189" s="18"/>
      <c r="C189" s="18"/>
      <c r="D189" s="18"/>
      <c r="E189" s="18"/>
      <c r="F189" s="18"/>
      <c r="G189" s="18"/>
      <c r="H189" s="18"/>
      <c r="I189" s="18"/>
      <c r="J189" s="3" t="str">
        <f>IF($I189="","",_xlfn.XLOOKUP($I189,カテゴリーリスト!$A:$A,カテゴリーリスト!$B:$B,,0))</f>
        <v/>
      </c>
      <c r="K189" s="3" t="str">
        <f>IF($I189="","",_xlfn.XLOOKUP($I189,カテゴリーリスト!$A:$A,カテゴリーリスト!$C:$C,,0))</f>
        <v/>
      </c>
      <c r="L189" s="3" t="str">
        <f>IF($I189="","",_xlfn.XLOOKUP($I189,カテゴリーリスト!$A:$A,カテゴリーリスト!$D:$D,,0))</f>
        <v/>
      </c>
      <c r="M189" s="3" t="str">
        <f>IF($I189="","",_xlfn.XLOOKUP($I189,カテゴリーリスト!$A:$A,カテゴリーリスト!$E:$E,,0))</f>
        <v/>
      </c>
      <c r="N189" s="18"/>
      <c r="O189" s="3" t="str">
        <f>IF($N189="","",_xlfn.XLOOKUP($N189,カテゴリーリスト!$A:$A,カテゴリーリスト!$B:$B,,0))</f>
        <v/>
      </c>
      <c r="P189" s="3" t="str">
        <f>IF($N189="","",_xlfn.XLOOKUP($N189,カテゴリーリスト!$A:$A,カテゴリーリスト!$C:$C,,0))</f>
        <v/>
      </c>
      <c r="Q189" s="3" t="str">
        <f>IF($N189="","",_xlfn.XLOOKUP($N189,カテゴリーリスト!$A:$A,カテゴリーリスト!$D:$D,,0))</f>
        <v/>
      </c>
      <c r="R189" s="3" t="str">
        <f>IF($N189="","",_xlfn.XLOOKUP($N189,カテゴリーリスト!$A:$A,カテゴリーリスト!$E:$E,,0))</f>
        <v/>
      </c>
      <c r="S189" s="18"/>
      <c r="T189" s="3" t="str">
        <f>IF($S189="","",_xlfn.XLOOKUP($S189,カテゴリーリスト!$A:$A,カテゴリーリスト!$B:$B,,0))</f>
        <v/>
      </c>
      <c r="U189" s="3" t="str">
        <f>IF($S189="","",_xlfn.XLOOKUP($S189,カテゴリーリスト!$A:$A,カテゴリーリスト!$C:$C,,0))</f>
        <v/>
      </c>
      <c r="V189" s="3" t="str">
        <f>IF($S189="","",_xlfn.XLOOKUP($S189,カテゴリーリスト!$A:$A,カテゴリーリスト!$D:$D,,0))</f>
        <v/>
      </c>
      <c r="W189" s="3" t="str">
        <f>IF($S189="","",_xlfn.XLOOKUP($S189,カテゴリーリスト!$A:$A,カテゴリーリスト!$E:$E,,0))</f>
        <v/>
      </c>
      <c r="X189" s="70"/>
      <c r="Y189" s="18"/>
      <c r="Z189" s="18"/>
      <c r="AA189" s="18"/>
      <c r="AB189" s="18"/>
      <c r="AC189" s="18"/>
      <c r="AD189" s="18"/>
      <c r="AE189" s="21"/>
      <c r="AF189" s="21"/>
      <c r="AG189" s="21"/>
      <c r="AH189" s="18"/>
      <c r="AI189" s="71"/>
      <c r="AJ189" s="71"/>
      <c r="AK189" s="71"/>
      <c r="AL189" s="21"/>
      <c r="AM189" s="71"/>
      <c r="AN189" s="71"/>
      <c r="AO189" s="71"/>
      <c r="AP189" s="21"/>
      <c r="AQ189" s="21"/>
      <c r="AR189" s="19"/>
      <c r="AS189" s="21"/>
      <c r="AT189" s="18"/>
      <c r="AU189" s="65"/>
      <c r="AV189" s="65"/>
      <c r="AW189" s="65"/>
      <c r="AX189" s="65"/>
      <c r="AY189" s="65"/>
      <c r="AZ189" s="65"/>
      <c r="BA189" s="65"/>
      <c r="BB189" s="65"/>
      <c r="BC189" s="65"/>
      <c r="BD189" s="65"/>
      <c r="BE189" s="80"/>
      <c r="BF189" s="66"/>
      <c r="BG189" s="66"/>
      <c r="BH189" s="66"/>
      <c r="BI189" s="66"/>
      <c r="BJ189" s="104"/>
      <c r="BK189" s="20"/>
      <c r="BL189" s="20"/>
      <c r="BM189" s="17"/>
      <c r="BN189" s="20"/>
      <c r="BO189" s="20"/>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22"/>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23" t="str">
        <f t="shared" si="23"/>
        <v>0183-01</v>
      </c>
      <c r="HE189" s="23" t="str">
        <f t="shared" si="24"/>
        <v>0183-02</v>
      </c>
      <c r="HF189" s="23" t="str">
        <f t="shared" si="25"/>
        <v>0183-03</v>
      </c>
      <c r="HG189" s="23" t="str">
        <f t="shared" si="26"/>
        <v>0183-04</v>
      </c>
      <c r="HH189" s="23" t="str">
        <f t="shared" si="27"/>
        <v>0183-05</v>
      </c>
      <c r="HI189" s="23" t="str">
        <f t="shared" si="28"/>
        <v>0183-06</v>
      </c>
      <c r="HJ189" s="23" t="str">
        <f t="shared" si="29"/>
        <v>0183-07</v>
      </c>
      <c r="HK189" s="23" t="str">
        <f t="shared" si="30"/>
        <v>0183-08</v>
      </c>
      <c r="HL189" s="23" t="str">
        <f t="shared" si="31"/>
        <v>0183-09</v>
      </c>
      <c r="HM189" s="23" t="str">
        <f t="shared" si="32"/>
        <v>0183-10</v>
      </c>
    </row>
    <row r="190" spans="1:221" s="15" customFormat="1" ht="19.5" x14ac:dyDescent="0.4">
      <c r="A190" s="3" t="str">
        <f t="shared" si="22"/>
        <v>0184</v>
      </c>
      <c r="B190" s="18"/>
      <c r="C190" s="18"/>
      <c r="D190" s="18"/>
      <c r="E190" s="18"/>
      <c r="F190" s="18"/>
      <c r="G190" s="18"/>
      <c r="H190" s="18"/>
      <c r="I190" s="18"/>
      <c r="J190" s="3" t="str">
        <f>IF($I190="","",_xlfn.XLOOKUP($I190,カテゴリーリスト!$A:$A,カテゴリーリスト!$B:$B,,0))</f>
        <v/>
      </c>
      <c r="K190" s="3" t="str">
        <f>IF($I190="","",_xlfn.XLOOKUP($I190,カテゴリーリスト!$A:$A,カテゴリーリスト!$C:$C,,0))</f>
        <v/>
      </c>
      <c r="L190" s="3" t="str">
        <f>IF($I190="","",_xlfn.XLOOKUP($I190,カテゴリーリスト!$A:$A,カテゴリーリスト!$D:$D,,0))</f>
        <v/>
      </c>
      <c r="M190" s="3" t="str">
        <f>IF($I190="","",_xlfn.XLOOKUP($I190,カテゴリーリスト!$A:$A,カテゴリーリスト!$E:$E,,0))</f>
        <v/>
      </c>
      <c r="N190" s="18"/>
      <c r="O190" s="3" t="str">
        <f>IF($N190="","",_xlfn.XLOOKUP($N190,カテゴリーリスト!$A:$A,カテゴリーリスト!$B:$B,,0))</f>
        <v/>
      </c>
      <c r="P190" s="3" t="str">
        <f>IF($N190="","",_xlfn.XLOOKUP($N190,カテゴリーリスト!$A:$A,カテゴリーリスト!$C:$C,,0))</f>
        <v/>
      </c>
      <c r="Q190" s="3" t="str">
        <f>IF($N190="","",_xlfn.XLOOKUP($N190,カテゴリーリスト!$A:$A,カテゴリーリスト!$D:$D,,0))</f>
        <v/>
      </c>
      <c r="R190" s="3" t="str">
        <f>IF($N190="","",_xlfn.XLOOKUP($N190,カテゴリーリスト!$A:$A,カテゴリーリスト!$E:$E,,0))</f>
        <v/>
      </c>
      <c r="S190" s="18"/>
      <c r="T190" s="3" t="str">
        <f>IF($S190="","",_xlfn.XLOOKUP($S190,カテゴリーリスト!$A:$A,カテゴリーリスト!$B:$B,,0))</f>
        <v/>
      </c>
      <c r="U190" s="3" t="str">
        <f>IF($S190="","",_xlfn.XLOOKUP($S190,カテゴリーリスト!$A:$A,カテゴリーリスト!$C:$C,,0))</f>
        <v/>
      </c>
      <c r="V190" s="3" t="str">
        <f>IF($S190="","",_xlfn.XLOOKUP($S190,カテゴリーリスト!$A:$A,カテゴリーリスト!$D:$D,,0))</f>
        <v/>
      </c>
      <c r="W190" s="3" t="str">
        <f>IF($S190="","",_xlfn.XLOOKUP($S190,カテゴリーリスト!$A:$A,カテゴリーリスト!$E:$E,,0))</f>
        <v/>
      </c>
      <c r="X190" s="70"/>
      <c r="Y190" s="18"/>
      <c r="Z190" s="18"/>
      <c r="AA190" s="18"/>
      <c r="AB190" s="18"/>
      <c r="AC190" s="18"/>
      <c r="AD190" s="18"/>
      <c r="AE190" s="21"/>
      <c r="AF190" s="21"/>
      <c r="AG190" s="21"/>
      <c r="AH190" s="18"/>
      <c r="AI190" s="71"/>
      <c r="AJ190" s="71"/>
      <c r="AK190" s="71"/>
      <c r="AL190" s="21"/>
      <c r="AM190" s="71"/>
      <c r="AN190" s="71"/>
      <c r="AO190" s="71"/>
      <c r="AP190" s="21"/>
      <c r="AQ190" s="21"/>
      <c r="AR190" s="19"/>
      <c r="AS190" s="21"/>
      <c r="AT190" s="18"/>
      <c r="AU190" s="65"/>
      <c r="AV190" s="65"/>
      <c r="AW190" s="65"/>
      <c r="AX190" s="65"/>
      <c r="AY190" s="65"/>
      <c r="AZ190" s="65"/>
      <c r="BA190" s="65"/>
      <c r="BB190" s="65"/>
      <c r="BC190" s="65"/>
      <c r="BD190" s="65"/>
      <c r="BE190" s="80"/>
      <c r="BF190" s="66"/>
      <c r="BG190" s="66"/>
      <c r="BH190" s="66"/>
      <c r="BI190" s="66"/>
      <c r="BJ190" s="104"/>
      <c r="BK190" s="20"/>
      <c r="BL190" s="20"/>
      <c r="BM190" s="17"/>
      <c r="BN190" s="20"/>
      <c r="BO190" s="20"/>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22"/>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23" t="str">
        <f t="shared" si="23"/>
        <v>0184-01</v>
      </c>
      <c r="HE190" s="23" t="str">
        <f t="shared" si="24"/>
        <v>0184-02</v>
      </c>
      <c r="HF190" s="23" t="str">
        <f t="shared" si="25"/>
        <v>0184-03</v>
      </c>
      <c r="HG190" s="23" t="str">
        <f t="shared" si="26"/>
        <v>0184-04</v>
      </c>
      <c r="HH190" s="23" t="str">
        <f t="shared" si="27"/>
        <v>0184-05</v>
      </c>
      <c r="HI190" s="23" t="str">
        <f t="shared" si="28"/>
        <v>0184-06</v>
      </c>
      <c r="HJ190" s="23" t="str">
        <f t="shared" si="29"/>
        <v>0184-07</v>
      </c>
      <c r="HK190" s="23" t="str">
        <f t="shared" si="30"/>
        <v>0184-08</v>
      </c>
      <c r="HL190" s="23" t="str">
        <f t="shared" si="31"/>
        <v>0184-09</v>
      </c>
      <c r="HM190" s="23" t="str">
        <f t="shared" si="32"/>
        <v>0184-10</v>
      </c>
    </row>
    <row r="191" spans="1:221" s="15" customFormat="1" ht="19.5" x14ac:dyDescent="0.4">
      <c r="A191" s="3" t="str">
        <f t="shared" si="22"/>
        <v>0185</v>
      </c>
      <c r="B191" s="18"/>
      <c r="C191" s="18"/>
      <c r="D191" s="18"/>
      <c r="E191" s="18"/>
      <c r="F191" s="18"/>
      <c r="G191" s="18"/>
      <c r="H191" s="18"/>
      <c r="I191" s="18"/>
      <c r="J191" s="3" t="str">
        <f>IF($I191="","",_xlfn.XLOOKUP($I191,カテゴリーリスト!$A:$A,カテゴリーリスト!$B:$B,,0))</f>
        <v/>
      </c>
      <c r="K191" s="3" t="str">
        <f>IF($I191="","",_xlfn.XLOOKUP($I191,カテゴリーリスト!$A:$A,カテゴリーリスト!$C:$C,,0))</f>
        <v/>
      </c>
      <c r="L191" s="3" t="str">
        <f>IF($I191="","",_xlfn.XLOOKUP($I191,カテゴリーリスト!$A:$A,カテゴリーリスト!$D:$D,,0))</f>
        <v/>
      </c>
      <c r="M191" s="3" t="str">
        <f>IF($I191="","",_xlfn.XLOOKUP($I191,カテゴリーリスト!$A:$A,カテゴリーリスト!$E:$E,,0))</f>
        <v/>
      </c>
      <c r="N191" s="18"/>
      <c r="O191" s="3" t="str">
        <f>IF($N191="","",_xlfn.XLOOKUP($N191,カテゴリーリスト!$A:$A,カテゴリーリスト!$B:$B,,0))</f>
        <v/>
      </c>
      <c r="P191" s="3" t="str">
        <f>IF($N191="","",_xlfn.XLOOKUP($N191,カテゴリーリスト!$A:$A,カテゴリーリスト!$C:$C,,0))</f>
        <v/>
      </c>
      <c r="Q191" s="3" t="str">
        <f>IF($N191="","",_xlfn.XLOOKUP($N191,カテゴリーリスト!$A:$A,カテゴリーリスト!$D:$D,,0))</f>
        <v/>
      </c>
      <c r="R191" s="3" t="str">
        <f>IF($N191="","",_xlfn.XLOOKUP($N191,カテゴリーリスト!$A:$A,カテゴリーリスト!$E:$E,,0))</f>
        <v/>
      </c>
      <c r="S191" s="18"/>
      <c r="T191" s="3" t="str">
        <f>IF($S191="","",_xlfn.XLOOKUP($S191,カテゴリーリスト!$A:$A,カテゴリーリスト!$B:$B,,0))</f>
        <v/>
      </c>
      <c r="U191" s="3" t="str">
        <f>IF($S191="","",_xlfn.XLOOKUP($S191,カテゴリーリスト!$A:$A,カテゴリーリスト!$C:$C,,0))</f>
        <v/>
      </c>
      <c r="V191" s="3" t="str">
        <f>IF($S191="","",_xlfn.XLOOKUP($S191,カテゴリーリスト!$A:$A,カテゴリーリスト!$D:$D,,0))</f>
        <v/>
      </c>
      <c r="W191" s="3" t="str">
        <f>IF($S191="","",_xlfn.XLOOKUP($S191,カテゴリーリスト!$A:$A,カテゴリーリスト!$E:$E,,0))</f>
        <v/>
      </c>
      <c r="X191" s="70"/>
      <c r="Y191" s="18"/>
      <c r="Z191" s="18"/>
      <c r="AA191" s="18"/>
      <c r="AB191" s="18"/>
      <c r="AC191" s="18"/>
      <c r="AD191" s="18"/>
      <c r="AE191" s="21"/>
      <c r="AF191" s="21"/>
      <c r="AG191" s="21"/>
      <c r="AH191" s="18"/>
      <c r="AI191" s="71"/>
      <c r="AJ191" s="71"/>
      <c r="AK191" s="71"/>
      <c r="AL191" s="21"/>
      <c r="AM191" s="71"/>
      <c r="AN191" s="71"/>
      <c r="AO191" s="71"/>
      <c r="AP191" s="21"/>
      <c r="AQ191" s="21"/>
      <c r="AR191" s="19"/>
      <c r="AS191" s="21"/>
      <c r="AT191" s="18"/>
      <c r="AU191" s="65"/>
      <c r="AV191" s="65"/>
      <c r="AW191" s="65"/>
      <c r="AX191" s="65"/>
      <c r="AY191" s="65"/>
      <c r="AZ191" s="65"/>
      <c r="BA191" s="65"/>
      <c r="BB191" s="65"/>
      <c r="BC191" s="65"/>
      <c r="BD191" s="65"/>
      <c r="BE191" s="80"/>
      <c r="BF191" s="66"/>
      <c r="BG191" s="66"/>
      <c r="BH191" s="66"/>
      <c r="BI191" s="66"/>
      <c r="BJ191" s="104"/>
      <c r="BK191" s="20"/>
      <c r="BL191" s="20"/>
      <c r="BM191" s="17"/>
      <c r="BN191" s="20"/>
      <c r="BO191" s="20"/>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22"/>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23" t="str">
        <f t="shared" si="23"/>
        <v>0185-01</v>
      </c>
      <c r="HE191" s="23" t="str">
        <f t="shared" si="24"/>
        <v>0185-02</v>
      </c>
      <c r="HF191" s="23" t="str">
        <f t="shared" si="25"/>
        <v>0185-03</v>
      </c>
      <c r="HG191" s="23" t="str">
        <f t="shared" si="26"/>
        <v>0185-04</v>
      </c>
      <c r="HH191" s="23" t="str">
        <f t="shared" si="27"/>
        <v>0185-05</v>
      </c>
      <c r="HI191" s="23" t="str">
        <f t="shared" si="28"/>
        <v>0185-06</v>
      </c>
      <c r="HJ191" s="23" t="str">
        <f t="shared" si="29"/>
        <v>0185-07</v>
      </c>
      <c r="HK191" s="23" t="str">
        <f t="shared" si="30"/>
        <v>0185-08</v>
      </c>
      <c r="HL191" s="23" t="str">
        <f t="shared" si="31"/>
        <v>0185-09</v>
      </c>
      <c r="HM191" s="23" t="str">
        <f t="shared" si="32"/>
        <v>0185-10</v>
      </c>
    </row>
    <row r="192" spans="1:221" s="15" customFormat="1" ht="19.5" x14ac:dyDescent="0.4">
      <c r="A192" s="3" t="str">
        <f t="shared" si="22"/>
        <v>0186</v>
      </c>
      <c r="B192" s="18"/>
      <c r="C192" s="18"/>
      <c r="D192" s="18"/>
      <c r="E192" s="18"/>
      <c r="F192" s="18"/>
      <c r="G192" s="18"/>
      <c r="H192" s="18"/>
      <c r="I192" s="18"/>
      <c r="J192" s="3" t="str">
        <f>IF($I192="","",_xlfn.XLOOKUP($I192,カテゴリーリスト!$A:$A,カテゴリーリスト!$B:$B,,0))</f>
        <v/>
      </c>
      <c r="K192" s="3" t="str">
        <f>IF($I192="","",_xlfn.XLOOKUP($I192,カテゴリーリスト!$A:$A,カテゴリーリスト!$C:$C,,0))</f>
        <v/>
      </c>
      <c r="L192" s="3" t="str">
        <f>IF($I192="","",_xlfn.XLOOKUP($I192,カテゴリーリスト!$A:$A,カテゴリーリスト!$D:$D,,0))</f>
        <v/>
      </c>
      <c r="M192" s="3" t="str">
        <f>IF($I192="","",_xlfn.XLOOKUP($I192,カテゴリーリスト!$A:$A,カテゴリーリスト!$E:$E,,0))</f>
        <v/>
      </c>
      <c r="N192" s="18"/>
      <c r="O192" s="3" t="str">
        <f>IF($N192="","",_xlfn.XLOOKUP($N192,カテゴリーリスト!$A:$A,カテゴリーリスト!$B:$B,,0))</f>
        <v/>
      </c>
      <c r="P192" s="3" t="str">
        <f>IF($N192="","",_xlfn.XLOOKUP($N192,カテゴリーリスト!$A:$A,カテゴリーリスト!$C:$C,,0))</f>
        <v/>
      </c>
      <c r="Q192" s="3" t="str">
        <f>IF($N192="","",_xlfn.XLOOKUP($N192,カテゴリーリスト!$A:$A,カテゴリーリスト!$D:$D,,0))</f>
        <v/>
      </c>
      <c r="R192" s="3" t="str">
        <f>IF($N192="","",_xlfn.XLOOKUP($N192,カテゴリーリスト!$A:$A,カテゴリーリスト!$E:$E,,0))</f>
        <v/>
      </c>
      <c r="S192" s="18"/>
      <c r="T192" s="3" t="str">
        <f>IF($S192="","",_xlfn.XLOOKUP($S192,カテゴリーリスト!$A:$A,カテゴリーリスト!$B:$B,,0))</f>
        <v/>
      </c>
      <c r="U192" s="3" t="str">
        <f>IF($S192="","",_xlfn.XLOOKUP($S192,カテゴリーリスト!$A:$A,カテゴリーリスト!$C:$C,,0))</f>
        <v/>
      </c>
      <c r="V192" s="3" t="str">
        <f>IF($S192="","",_xlfn.XLOOKUP($S192,カテゴリーリスト!$A:$A,カテゴリーリスト!$D:$D,,0))</f>
        <v/>
      </c>
      <c r="W192" s="3" t="str">
        <f>IF($S192="","",_xlfn.XLOOKUP($S192,カテゴリーリスト!$A:$A,カテゴリーリスト!$E:$E,,0))</f>
        <v/>
      </c>
      <c r="X192" s="70"/>
      <c r="Y192" s="18"/>
      <c r="Z192" s="18"/>
      <c r="AA192" s="18"/>
      <c r="AB192" s="18"/>
      <c r="AC192" s="18"/>
      <c r="AD192" s="18"/>
      <c r="AE192" s="21"/>
      <c r="AF192" s="21"/>
      <c r="AG192" s="21"/>
      <c r="AH192" s="18"/>
      <c r="AI192" s="71"/>
      <c r="AJ192" s="71"/>
      <c r="AK192" s="71"/>
      <c r="AL192" s="21"/>
      <c r="AM192" s="71"/>
      <c r="AN192" s="71"/>
      <c r="AO192" s="71"/>
      <c r="AP192" s="21"/>
      <c r="AQ192" s="21"/>
      <c r="AR192" s="19"/>
      <c r="AS192" s="21"/>
      <c r="AT192" s="18"/>
      <c r="AU192" s="65"/>
      <c r="AV192" s="65"/>
      <c r="AW192" s="65"/>
      <c r="AX192" s="65"/>
      <c r="AY192" s="65"/>
      <c r="AZ192" s="65"/>
      <c r="BA192" s="65"/>
      <c r="BB192" s="65"/>
      <c r="BC192" s="65"/>
      <c r="BD192" s="65"/>
      <c r="BE192" s="80"/>
      <c r="BF192" s="66"/>
      <c r="BG192" s="66"/>
      <c r="BH192" s="66"/>
      <c r="BI192" s="66"/>
      <c r="BJ192" s="104"/>
      <c r="BK192" s="20"/>
      <c r="BL192" s="20"/>
      <c r="BM192" s="17"/>
      <c r="BN192" s="20"/>
      <c r="BO192" s="20"/>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22"/>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23" t="str">
        <f t="shared" si="23"/>
        <v>0186-01</v>
      </c>
      <c r="HE192" s="23" t="str">
        <f t="shared" si="24"/>
        <v>0186-02</v>
      </c>
      <c r="HF192" s="23" t="str">
        <f t="shared" si="25"/>
        <v>0186-03</v>
      </c>
      <c r="HG192" s="23" t="str">
        <f t="shared" si="26"/>
        <v>0186-04</v>
      </c>
      <c r="HH192" s="23" t="str">
        <f t="shared" si="27"/>
        <v>0186-05</v>
      </c>
      <c r="HI192" s="23" t="str">
        <f t="shared" si="28"/>
        <v>0186-06</v>
      </c>
      <c r="HJ192" s="23" t="str">
        <f t="shared" si="29"/>
        <v>0186-07</v>
      </c>
      <c r="HK192" s="23" t="str">
        <f t="shared" si="30"/>
        <v>0186-08</v>
      </c>
      <c r="HL192" s="23" t="str">
        <f t="shared" si="31"/>
        <v>0186-09</v>
      </c>
      <c r="HM192" s="23" t="str">
        <f t="shared" si="32"/>
        <v>0186-10</v>
      </c>
    </row>
    <row r="193" spans="1:221" s="15" customFormat="1" ht="19.5" x14ac:dyDescent="0.4">
      <c r="A193" s="3" t="str">
        <f t="shared" si="22"/>
        <v>0187</v>
      </c>
      <c r="B193" s="18"/>
      <c r="C193" s="18"/>
      <c r="D193" s="18"/>
      <c r="E193" s="18"/>
      <c r="F193" s="18"/>
      <c r="G193" s="18"/>
      <c r="H193" s="18"/>
      <c r="I193" s="18"/>
      <c r="J193" s="3" t="str">
        <f>IF($I193="","",_xlfn.XLOOKUP($I193,カテゴリーリスト!$A:$A,カテゴリーリスト!$B:$B,,0))</f>
        <v/>
      </c>
      <c r="K193" s="3" t="str">
        <f>IF($I193="","",_xlfn.XLOOKUP($I193,カテゴリーリスト!$A:$A,カテゴリーリスト!$C:$C,,0))</f>
        <v/>
      </c>
      <c r="L193" s="3" t="str">
        <f>IF($I193="","",_xlfn.XLOOKUP($I193,カテゴリーリスト!$A:$A,カテゴリーリスト!$D:$D,,0))</f>
        <v/>
      </c>
      <c r="M193" s="3" t="str">
        <f>IF($I193="","",_xlfn.XLOOKUP($I193,カテゴリーリスト!$A:$A,カテゴリーリスト!$E:$E,,0))</f>
        <v/>
      </c>
      <c r="N193" s="18"/>
      <c r="O193" s="3" t="str">
        <f>IF($N193="","",_xlfn.XLOOKUP($N193,カテゴリーリスト!$A:$A,カテゴリーリスト!$B:$B,,0))</f>
        <v/>
      </c>
      <c r="P193" s="3" t="str">
        <f>IF($N193="","",_xlfn.XLOOKUP($N193,カテゴリーリスト!$A:$A,カテゴリーリスト!$C:$C,,0))</f>
        <v/>
      </c>
      <c r="Q193" s="3" t="str">
        <f>IF($N193="","",_xlfn.XLOOKUP($N193,カテゴリーリスト!$A:$A,カテゴリーリスト!$D:$D,,0))</f>
        <v/>
      </c>
      <c r="R193" s="3" t="str">
        <f>IF($N193="","",_xlfn.XLOOKUP($N193,カテゴリーリスト!$A:$A,カテゴリーリスト!$E:$E,,0))</f>
        <v/>
      </c>
      <c r="S193" s="18"/>
      <c r="T193" s="3" t="str">
        <f>IF($S193="","",_xlfn.XLOOKUP($S193,カテゴリーリスト!$A:$A,カテゴリーリスト!$B:$B,,0))</f>
        <v/>
      </c>
      <c r="U193" s="3" t="str">
        <f>IF($S193="","",_xlfn.XLOOKUP($S193,カテゴリーリスト!$A:$A,カテゴリーリスト!$C:$C,,0))</f>
        <v/>
      </c>
      <c r="V193" s="3" t="str">
        <f>IF($S193="","",_xlfn.XLOOKUP($S193,カテゴリーリスト!$A:$A,カテゴリーリスト!$D:$D,,0))</f>
        <v/>
      </c>
      <c r="W193" s="3" t="str">
        <f>IF($S193="","",_xlfn.XLOOKUP($S193,カテゴリーリスト!$A:$A,カテゴリーリスト!$E:$E,,0))</f>
        <v/>
      </c>
      <c r="X193" s="70"/>
      <c r="Y193" s="18"/>
      <c r="Z193" s="18"/>
      <c r="AA193" s="18"/>
      <c r="AB193" s="18"/>
      <c r="AC193" s="18"/>
      <c r="AD193" s="18"/>
      <c r="AE193" s="21"/>
      <c r="AF193" s="21"/>
      <c r="AG193" s="21"/>
      <c r="AH193" s="18"/>
      <c r="AI193" s="71"/>
      <c r="AJ193" s="71"/>
      <c r="AK193" s="71"/>
      <c r="AL193" s="21"/>
      <c r="AM193" s="71"/>
      <c r="AN193" s="71"/>
      <c r="AO193" s="71"/>
      <c r="AP193" s="21"/>
      <c r="AQ193" s="21"/>
      <c r="AR193" s="19"/>
      <c r="AS193" s="21"/>
      <c r="AT193" s="18"/>
      <c r="AU193" s="65"/>
      <c r="AV193" s="65"/>
      <c r="AW193" s="65"/>
      <c r="AX193" s="65"/>
      <c r="AY193" s="65"/>
      <c r="AZ193" s="65"/>
      <c r="BA193" s="65"/>
      <c r="BB193" s="65"/>
      <c r="BC193" s="65"/>
      <c r="BD193" s="65"/>
      <c r="BE193" s="80"/>
      <c r="BF193" s="66"/>
      <c r="BG193" s="66"/>
      <c r="BH193" s="66"/>
      <c r="BI193" s="66"/>
      <c r="BJ193" s="104"/>
      <c r="BK193" s="20"/>
      <c r="BL193" s="20"/>
      <c r="BM193" s="17"/>
      <c r="BN193" s="20"/>
      <c r="BO193" s="20"/>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22"/>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23" t="str">
        <f t="shared" si="23"/>
        <v>0187-01</v>
      </c>
      <c r="HE193" s="23" t="str">
        <f t="shared" si="24"/>
        <v>0187-02</v>
      </c>
      <c r="HF193" s="23" t="str">
        <f t="shared" si="25"/>
        <v>0187-03</v>
      </c>
      <c r="HG193" s="23" t="str">
        <f t="shared" si="26"/>
        <v>0187-04</v>
      </c>
      <c r="HH193" s="23" t="str">
        <f t="shared" si="27"/>
        <v>0187-05</v>
      </c>
      <c r="HI193" s="23" t="str">
        <f t="shared" si="28"/>
        <v>0187-06</v>
      </c>
      <c r="HJ193" s="23" t="str">
        <f t="shared" si="29"/>
        <v>0187-07</v>
      </c>
      <c r="HK193" s="23" t="str">
        <f t="shared" si="30"/>
        <v>0187-08</v>
      </c>
      <c r="HL193" s="23" t="str">
        <f t="shared" si="31"/>
        <v>0187-09</v>
      </c>
      <c r="HM193" s="23" t="str">
        <f t="shared" si="32"/>
        <v>0187-10</v>
      </c>
    </row>
    <row r="194" spans="1:221" s="15" customFormat="1" ht="19.5" x14ac:dyDescent="0.4">
      <c r="A194" s="3" t="str">
        <f t="shared" si="22"/>
        <v>0188</v>
      </c>
      <c r="B194" s="18"/>
      <c r="C194" s="18"/>
      <c r="D194" s="18"/>
      <c r="E194" s="18"/>
      <c r="F194" s="18"/>
      <c r="G194" s="18"/>
      <c r="H194" s="18"/>
      <c r="I194" s="18"/>
      <c r="J194" s="3" t="str">
        <f>IF($I194="","",_xlfn.XLOOKUP($I194,カテゴリーリスト!$A:$A,カテゴリーリスト!$B:$B,,0))</f>
        <v/>
      </c>
      <c r="K194" s="3" t="str">
        <f>IF($I194="","",_xlfn.XLOOKUP($I194,カテゴリーリスト!$A:$A,カテゴリーリスト!$C:$C,,0))</f>
        <v/>
      </c>
      <c r="L194" s="3" t="str">
        <f>IF($I194="","",_xlfn.XLOOKUP($I194,カテゴリーリスト!$A:$A,カテゴリーリスト!$D:$D,,0))</f>
        <v/>
      </c>
      <c r="M194" s="3" t="str">
        <f>IF($I194="","",_xlfn.XLOOKUP($I194,カテゴリーリスト!$A:$A,カテゴリーリスト!$E:$E,,0))</f>
        <v/>
      </c>
      <c r="N194" s="18"/>
      <c r="O194" s="3" t="str">
        <f>IF($N194="","",_xlfn.XLOOKUP($N194,カテゴリーリスト!$A:$A,カテゴリーリスト!$B:$B,,0))</f>
        <v/>
      </c>
      <c r="P194" s="3" t="str">
        <f>IF($N194="","",_xlfn.XLOOKUP($N194,カテゴリーリスト!$A:$A,カテゴリーリスト!$C:$C,,0))</f>
        <v/>
      </c>
      <c r="Q194" s="3" t="str">
        <f>IF($N194="","",_xlfn.XLOOKUP($N194,カテゴリーリスト!$A:$A,カテゴリーリスト!$D:$D,,0))</f>
        <v/>
      </c>
      <c r="R194" s="3" t="str">
        <f>IF($N194="","",_xlfn.XLOOKUP($N194,カテゴリーリスト!$A:$A,カテゴリーリスト!$E:$E,,0))</f>
        <v/>
      </c>
      <c r="S194" s="18"/>
      <c r="T194" s="3" t="str">
        <f>IF($S194="","",_xlfn.XLOOKUP($S194,カテゴリーリスト!$A:$A,カテゴリーリスト!$B:$B,,0))</f>
        <v/>
      </c>
      <c r="U194" s="3" t="str">
        <f>IF($S194="","",_xlfn.XLOOKUP($S194,カテゴリーリスト!$A:$A,カテゴリーリスト!$C:$C,,0))</f>
        <v/>
      </c>
      <c r="V194" s="3" t="str">
        <f>IF($S194="","",_xlfn.XLOOKUP($S194,カテゴリーリスト!$A:$A,カテゴリーリスト!$D:$D,,0))</f>
        <v/>
      </c>
      <c r="W194" s="3" t="str">
        <f>IF($S194="","",_xlfn.XLOOKUP($S194,カテゴリーリスト!$A:$A,カテゴリーリスト!$E:$E,,0))</f>
        <v/>
      </c>
      <c r="X194" s="70"/>
      <c r="Y194" s="18"/>
      <c r="Z194" s="18"/>
      <c r="AA194" s="18"/>
      <c r="AB194" s="18"/>
      <c r="AC194" s="18"/>
      <c r="AD194" s="18"/>
      <c r="AE194" s="21"/>
      <c r="AF194" s="21"/>
      <c r="AG194" s="21"/>
      <c r="AH194" s="18"/>
      <c r="AI194" s="71"/>
      <c r="AJ194" s="71"/>
      <c r="AK194" s="71"/>
      <c r="AL194" s="21"/>
      <c r="AM194" s="71"/>
      <c r="AN194" s="71"/>
      <c r="AO194" s="71"/>
      <c r="AP194" s="21"/>
      <c r="AQ194" s="21"/>
      <c r="AR194" s="19"/>
      <c r="AS194" s="21"/>
      <c r="AT194" s="18"/>
      <c r="AU194" s="65"/>
      <c r="AV194" s="65"/>
      <c r="AW194" s="65"/>
      <c r="AX194" s="65"/>
      <c r="AY194" s="65"/>
      <c r="AZ194" s="65"/>
      <c r="BA194" s="65"/>
      <c r="BB194" s="65"/>
      <c r="BC194" s="65"/>
      <c r="BD194" s="65"/>
      <c r="BE194" s="80"/>
      <c r="BF194" s="66"/>
      <c r="BG194" s="66"/>
      <c r="BH194" s="66"/>
      <c r="BI194" s="66"/>
      <c r="BJ194" s="104"/>
      <c r="BK194" s="20"/>
      <c r="BL194" s="20"/>
      <c r="BM194" s="17"/>
      <c r="BN194" s="20"/>
      <c r="BO194" s="20"/>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22"/>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23" t="str">
        <f t="shared" si="23"/>
        <v>0188-01</v>
      </c>
      <c r="HE194" s="23" t="str">
        <f t="shared" si="24"/>
        <v>0188-02</v>
      </c>
      <c r="HF194" s="23" t="str">
        <f t="shared" si="25"/>
        <v>0188-03</v>
      </c>
      <c r="HG194" s="23" t="str">
        <f t="shared" si="26"/>
        <v>0188-04</v>
      </c>
      <c r="HH194" s="23" t="str">
        <f t="shared" si="27"/>
        <v>0188-05</v>
      </c>
      <c r="HI194" s="23" t="str">
        <f t="shared" si="28"/>
        <v>0188-06</v>
      </c>
      <c r="HJ194" s="23" t="str">
        <f t="shared" si="29"/>
        <v>0188-07</v>
      </c>
      <c r="HK194" s="23" t="str">
        <f t="shared" si="30"/>
        <v>0188-08</v>
      </c>
      <c r="HL194" s="23" t="str">
        <f t="shared" si="31"/>
        <v>0188-09</v>
      </c>
      <c r="HM194" s="23" t="str">
        <f t="shared" si="32"/>
        <v>0188-10</v>
      </c>
    </row>
    <row r="195" spans="1:221" s="15" customFormat="1" ht="19.5" x14ac:dyDescent="0.4">
      <c r="A195" s="3" t="str">
        <f t="shared" si="22"/>
        <v>0189</v>
      </c>
      <c r="B195" s="18"/>
      <c r="C195" s="18"/>
      <c r="D195" s="18"/>
      <c r="E195" s="18"/>
      <c r="F195" s="18"/>
      <c r="G195" s="18"/>
      <c r="H195" s="18"/>
      <c r="I195" s="18"/>
      <c r="J195" s="3" t="str">
        <f>IF($I195="","",_xlfn.XLOOKUP($I195,カテゴリーリスト!$A:$A,カテゴリーリスト!$B:$B,,0))</f>
        <v/>
      </c>
      <c r="K195" s="3" t="str">
        <f>IF($I195="","",_xlfn.XLOOKUP($I195,カテゴリーリスト!$A:$A,カテゴリーリスト!$C:$C,,0))</f>
        <v/>
      </c>
      <c r="L195" s="3" t="str">
        <f>IF($I195="","",_xlfn.XLOOKUP($I195,カテゴリーリスト!$A:$A,カテゴリーリスト!$D:$D,,0))</f>
        <v/>
      </c>
      <c r="M195" s="3" t="str">
        <f>IF($I195="","",_xlfn.XLOOKUP($I195,カテゴリーリスト!$A:$A,カテゴリーリスト!$E:$E,,0))</f>
        <v/>
      </c>
      <c r="N195" s="18"/>
      <c r="O195" s="3" t="str">
        <f>IF($N195="","",_xlfn.XLOOKUP($N195,カテゴリーリスト!$A:$A,カテゴリーリスト!$B:$B,,0))</f>
        <v/>
      </c>
      <c r="P195" s="3" t="str">
        <f>IF($N195="","",_xlfn.XLOOKUP($N195,カテゴリーリスト!$A:$A,カテゴリーリスト!$C:$C,,0))</f>
        <v/>
      </c>
      <c r="Q195" s="3" t="str">
        <f>IF($N195="","",_xlfn.XLOOKUP($N195,カテゴリーリスト!$A:$A,カテゴリーリスト!$D:$D,,0))</f>
        <v/>
      </c>
      <c r="R195" s="3" t="str">
        <f>IF($N195="","",_xlfn.XLOOKUP($N195,カテゴリーリスト!$A:$A,カテゴリーリスト!$E:$E,,0))</f>
        <v/>
      </c>
      <c r="S195" s="18"/>
      <c r="T195" s="3" t="str">
        <f>IF($S195="","",_xlfn.XLOOKUP($S195,カテゴリーリスト!$A:$A,カテゴリーリスト!$B:$B,,0))</f>
        <v/>
      </c>
      <c r="U195" s="3" t="str">
        <f>IF($S195="","",_xlfn.XLOOKUP($S195,カテゴリーリスト!$A:$A,カテゴリーリスト!$C:$C,,0))</f>
        <v/>
      </c>
      <c r="V195" s="3" t="str">
        <f>IF($S195="","",_xlfn.XLOOKUP($S195,カテゴリーリスト!$A:$A,カテゴリーリスト!$D:$D,,0))</f>
        <v/>
      </c>
      <c r="W195" s="3" t="str">
        <f>IF($S195="","",_xlfn.XLOOKUP($S195,カテゴリーリスト!$A:$A,カテゴリーリスト!$E:$E,,0))</f>
        <v/>
      </c>
      <c r="X195" s="70"/>
      <c r="Y195" s="18"/>
      <c r="Z195" s="18"/>
      <c r="AA195" s="18"/>
      <c r="AB195" s="18"/>
      <c r="AC195" s="18"/>
      <c r="AD195" s="18"/>
      <c r="AE195" s="21"/>
      <c r="AF195" s="21"/>
      <c r="AG195" s="21"/>
      <c r="AH195" s="18"/>
      <c r="AI195" s="71"/>
      <c r="AJ195" s="71"/>
      <c r="AK195" s="71"/>
      <c r="AL195" s="21"/>
      <c r="AM195" s="71"/>
      <c r="AN195" s="71"/>
      <c r="AO195" s="71"/>
      <c r="AP195" s="21"/>
      <c r="AQ195" s="21"/>
      <c r="AR195" s="19"/>
      <c r="AS195" s="21"/>
      <c r="AT195" s="18"/>
      <c r="AU195" s="65"/>
      <c r="AV195" s="65"/>
      <c r="AW195" s="65"/>
      <c r="AX195" s="65"/>
      <c r="AY195" s="65"/>
      <c r="AZ195" s="65"/>
      <c r="BA195" s="65"/>
      <c r="BB195" s="65"/>
      <c r="BC195" s="65"/>
      <c r="BD195" s="65"/>
      <c r="BE195" s="80"/>
      <c r="BF195" s="66"/>
      <c r="BG195" s="66"/>
      <c r="BH195" s="66"/>
      <c r="BI195" s="66"/>
      <c r="BJ195" s="104"/>
      <c r="BK195" s="20"/>
      <c r="BL195" s="20"/>
      <c r="BM195" s="17"/>
      <c r="BN195" s="20"/>
      <c r="BO195" s="20"/>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22"/>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23" t="str">
        <f t="shared" si="23"/>
        <v>0189-01</v>
      </c>
      <c r="HE195" s="23" t="str">
        <f t="shared" si="24"/>
        <v>0189-02</v>
      </c>
      <c r="HF195" s="23" t="str">
        <f t="shared" si="25"/>
        <v>0189-03</v>
      </c>
      <c r="HG195" s="23" t="str">
        <f t="shared" si="26"/>
        <v>0189-04</v>
      </c>
      <c r="HH195" s="23" t="str">
        <f t="shared" si="27"/>
        <v>0189-05</v>
      </c>
      <c r="HI195" s="23" t="str">
        <f t="shared" si="28"/>
        <v>0189-06</v>
      </c>
      <c r="HJ195" s="23" t="str">
        <f t="shared" si="29"/>
        <v>0189-07</v>
      </c>
      <c r="HK195" s="23" t="str">
        <f t="shared" si="30"/>
        <v>0189-08</v>
      </c>
      <c r="HL195" s="23" t="str">
        <f t="shared" si="31"/>
        <v>0189-09</v>
      </c>
      <c r="HM195" s="23" t="str">
        <f t="shared" si="32"/>
        <v>0189-10</v>
      </c>
    </row>
    <row r="196" spans="1:221" s="15" customFormat="1" ht="19.5" x14ac:dyDescent="0.4">
      <c r="A196" s="3" t="str">
        <f t="shared" si="22"/>
        <v>0190</v>
      </c>
      <c r="B196" s="18"/>
      <c r="C196" s="18"/>
      <c r="D196" s="18"/>
      <c r="E196" s="18"/>
      <c r="F196" s="18"/>
      <c r="G196" s="18"/>
      <c r="H196" s="18"/>
      <c r="I196" s="18"/>
      <c r="J196" s="3" t="str">
        <f>IF($I196="","",_xlfn.XLOOKUP($I196,カテゴリーリスト!$A:$A,カテゴリーリスト!$B:$B,,0))</f>
        <v/>
      </c>
      <c r="K196" s="3" t="str">
        <f>IF($I196="","",_xlfn.XLOOKUP($I196,カテゴリーリスト!$A:$A,カテゴリーリスト!$C:$C,,0))</f>
        <v/>
      </c>
      <c r="L196" s="3" t="str">
        <f>IF($I196="","",_xlfn.XLOOKUP($I196,カテゴリーリスト!$A:$A,カテゴリーリスト!$D:$D,,0))</f>
        <v/>
      </c>
      <c r="M196" s="3" t="str">
        <f>IF($I196="","",_xlfn.XLOOKUP($I196,カテゴリーリスト!$A:$A,カテゴリーリスト!$E:$E,,0))</f>
        <v/>
      </c>
      <c r="N196" s="18"/>
      <c r="O196" s="3" t="str">
        <f>IF($N196="","",_xlfn.XLOOKUP($N196,カテゴリーリスト!$A:$A,カテゴリーリスト!$B:$B,,0))</f>
        <v/>
      </c>
      <c r="P196" s="3" t="str">
        <f>IF($N196="","",_xlfn.XLOOKUP($N196,カテゴリーリスト!$A:$A,カテゴリーリスト!$C:$C,,0))</f>
        <v/>
      </c>
      <c r="Q196" s="3" t="str">
        <f>IF($N196="","",_xlfn.XLOOKUP($N196,カテゴリーリスト!$A:$A,カテゴリーリスト!$D:$D,,0))</f>
        <v/>
      </c>
      <c r="R196" s="3" t="str">
        <f>IF($N196="","",_xlfn.XLOOKUP($N196,カテゴリーリスト!$A:$A,カテゴリーリスト!$E:$E,,0))</f>
        <v/>
      </c>
      <c r="S196" s="18"/>
      <c r="T196" s="3" t="str">
        <f>IF($S196="","",_xlfn.XLOOKUP($S196,カテゴリーリスト!$A:$A,カテゴリーリスト!$B:$B,,0))</f>
        <v/>
      </c>
      <c r="U196" s="3" t="str">
        <f>IF($S196="","",_xlfn.XLOOKUP($S196,カテゴリーリスト!$A:$A,カテゴリーリスト!$C:$C,,0))</f>
        <v/>
      </c>
      <c r="V196" s="3" t="str">
        <f>IF($S196="","",_xlfn.XLOOKUP($S196,カテゴリーリスト!$A:$A,カテゴリーリスト!$D:$D,,0))</f>
        <v/>
      </c>
      <c r="W196" s="3" t="str">
        <f>IF($S196="","",_xlfn.XLOOKUP($S196,カテゴリーリスト!$A:$A,カテゴリーリスト!$E:$E,,0))</f>
        <v/>
      </c>
      <c r="X196" s="70"/>
      <c r="Y196" s="18"/>
      <c r="Z196" s="18"/>
      <c r="AA196" s="18"/>
      <c r="AB196" s="18"/>
      <c r="AC196" s="18"/>
      <c r="AD196" s="18"/>
      <c r="AE196" s="21"/>
      <c r="AF196" s="21"/>
      <c r="AG196" s="21"/>
      <c r="AH196" s="18"/>
      <c r="AI196" s="71"/>
      <c r="AJ196" s="71"/>
      <c r="AK196" s="71"/>
      <c r="AL196" s="21"/>
      <c r="AM196" s="71"/>
      <c r="AN196" s="71"/>
      <c r="AO196" s="71"/>
      <c r="AP196" s="21"/>
      <c r="AQ196" s="21"/>
      <c r="AR196" s="19"/>
      <c r="AS196" s="21"/>
      <c r="AT196" s="18"/>
      <c r="AU196" s="65"/>
      <c r="AV196" s="65"/>
      <c r="AW196" s="65"/>
      <c r="AX196" s="65"/>
      <c r="AY196" s="65"/>
      <c r="AZ196" s="65"/>
      <c r="BA196" s="65"/>
      <c r="BB196" s="65"/>
      <c r="BC196" s="65"/>
      <c r="BD196" s="65"/>
      <c r="BE196" s="80"/>
      <c r="BF196" s="66"/>
      <c r="BG196" s="66"/>
      <c r="BH196" s="66"/>
      <c r="BI196" s="66"/>
      <c r="BJ196" s="104"/>
      <c r="BK196" s="20"/>
      <c r="BL196" s="20"/>
      <c r="BM196" s="17"/>
      <c r="BN196" s="20"/>
      <c r="BO196" s="20"/>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22"/>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23" t="str">
        <f t="shared" si="23"/>
        <v>0190-01</v>
      </c>
      <c r="HE196" s="23" t="str">
        <f t="shared" si="24"/>
        <v>0190-02</v>
      </c>
      <c r="HF196" s="23" t="str">
        <f t="shared" si="25"/>
        <v>0190-03</v>
      </c>
      <c r="HG196" s="23" t="str">
        <f t="shared" si="26"/>
        <v>0190-04</v>
      </c>
      <c r="HH196" s="23" t="str">
        <f t="shared" si="27"/>
        <v>0190-05</v>
      </c>
      <c r="HI196" s="23" t="str">
        <f t="shared" si="28"/>
        <v>0190-06</v>
      </c>
      <c r="HJ196" s="23" t="str">
        <f t="shared" si="29"/>
        <v>0190-07</v>
      </c>
      <c r="HK196" s="23" t="str">
        <f t="shared" si="30"/>
        <v>0190-08</v>
      </c>
      <c r="HL196" s="23" t="str">
        <f t="shared" si="31"/>
        <v>0190-09</v>
      </c>
      <c r="HM196" s="23" t="str">
        <f t="shared" si="32"/>
        <v>0190-10</v>
      </c>
    </row>
    <row r="197" spans="1:221" s="15" customFormat="1" ht="19.5" x14ac:dyDescent="0.4">
      <c r="A197" s="3" t="str">
        <f t="shared" si="22"/>
        <v>0191</v>
      </c>
      <c r="B197" s="18"/>
      <c r="C197" s="18"/>
      <c r="D197" s="18"/>
      <c r="E197" s="18"/>
      <c r="F197" s="18"/>
      <c r="G197" s="18"/>
      <c r="H197" s="18"/>
      <c r="I197" s="18"/>
      <c r="J197" s="3" t="str">
        <f>IF($I197="","",_xlfn.XLOOKUP($I197,カテゴリーリスト!$A:$A,カテゴリーリスト!$B:$B,,0))</f>
        <v/>
      </c>
      <c r="K197" s="3" t="str">
        <f>IF($I197="","",_xlfn.XLOOKUP($I197,カテゴリーリスト!$A:$A,カテゴリーリスト!$C:$C,,0))</f>
        <v/>
      </c>
      <c r="L197" s="3" t="str">
        <f>IF($I197="","",_xlfn.XLOOKUP($I197,カテゴリーリスト!$A:$A,カテゴリーリスト!$D:$D,,0))</f>
        <v/>
      </c>
      <c r="M197" s="3" t="str">
        <f>IF($I197="","",_xlfn.XLOOKUP($I197,カテゴリーリスト!$A:$A,カテゴリーリスト!$E:$E,,0))</f>
        <v/>
      </c>
      <c r="N197" s="18"/>
      <c r="O197" s="3" t="str">
        <f>IF($N197="","",_xlfn.XLOOKUP($N197,カテゴリーリスト!$A:$A,カテゴリーリスト!$B:$B,,0))</f>
        <v/>
      </c>
      <c r="P197" s="3" t="str">
        <f>IF($N197="","",_xlfn.XLOOKUP($N197,カテゴリーリスト!$A:$A,カテゴリーリスト!$C:$C,,0))</f>
        <v/>
      </c>
      <c r="Q197" s="3" t="str">
        <f>IF($N197="","",_xlfn.XLOOKUP($N197,カテゴリーリスト!$A:$A,カテゴリーリスト!$D:$D,,0))</f>
        <v/>
      </c>
      <c r="R197" s="3" t="str">
        <f>IF($N197="","",_xlfn.XLOOKUP($N197,カテゴリーリスト!$A:$A,カテゴリーリスト!$E:$E,,0))</f>
        <v/>
      </c>
      <c r="S197" s="18"/>
      <c r="T197" s="3" t="str">
        <f>IF($S197="","",_xlfn.XLOOKUP($S197,カテゴリーリスト!$A:$A,カテゴリーリスト!$B:$B,,0))</f>
        <v/>
      </c>
      <c r="U197" s="3" t="str">
        <f>IF($S197="","",_xlfn.XLOOKUP($S197,カテゴリーリスト!$A:$A,カテゴリーリスト!$C:$C,,0))</f>
        <v/>
      </c>
      <c r="V197" s="3" t="str">
        <f>IF($S197="","",_xlfn.XLOOKUP($S197,カテゴリーリスト!$A:$A,カテゴリーリスト!$D:$D,,0))</f>
        <v/>
      </c>
      <c r="W197" s="3" t="str">
        <f>IF($S197="","",_xlfn.XLOOKUP($S197,カテゴリーリスト!$A:$A,カテゴリーリスト!$E:$E,,0))</f>
        <v/>
      </c>
      <c r="X197" s="70"/>
      <c r="Y197" s="18"/>
      <c r="Z197" s="18"/>
      <c r="AA197" s="18"/>
      <c r="AB197" s="18"/>
      <c r="AC197" s="18"/>
      <c r="AD197" s="18"/>
      <c r="AE197" s="21"/>
      <c r="AF197" s="21"/>
      <c r="AG197" s="21"/>
      <c r="AH197" s="18"/>
      <c r="AI197" s="71"/>
      <c r="AJ197" s="71"/>
      <c r="AK197" s="71"/>
      <c r="AL197" s="21"/>
      <c r="AM197" s="71"/>
      <c r="AN197" s="71"/>
      <c r="AO197" s="71"/>
      <c r="AP197" s="21"/>
      <c r="AQ197" s="21"/>
      <c r="AR197" s="19"/>
      <c r="AS197" s="21"/>
      <c r="AT197" s="18"/>
      <c r="AU197" s="65"/>
      <c r="AV197" s="65"/>
      <c r="AW197" s="65"/>
      <c r="AX197" s="65"/>
      <c r="AY197" s="65"/>
      <c r="AZ197" s="65"/>
      <c r="BA197" s="65"/>
      <c r="BB197" s="65"/>
      <c r="BC197" s="65"/>
      <c r="BD197" s="65"/>
      <c r="BE197" s="80"/>
      <c r="BF197" s="66"/>
      <c r="BG197" s="66"/>
      <c r="BH197" s="66"/>
      <c r="BI197" s="66"/>
      <c r="BJ197" s="104"/>
      <c r="BK197" s="20"/>
      <c r="BL197" s="20"/>
      <c r="BM197" s="17"/>
      <c r="BN197" s="20"/>
      <c r="BO197" s="20"/>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22"/>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23" t="str">
        <f t="shared" si="23"/>
        <v>0191-01</v>
      </c>
      <c r="HE197" s="23" t="str">
        <f t="shared" si="24"/>
        <v>0191-02</v>
      </c>
      <c r="HF197" s="23" t="str">
        <f t="shared" si="25"/>
        <v>0191-03</v>
      </c>
      <c r="HG197" s="23" t="str">
        <f t="shared" si="26"/>
        <v>0191-04</v>
      </c>
      <c r="HH197" s="23" t="str">
        <f t="shared" si="27"/>
        <v>0191-05</v>
      </c>
      <c r="HI197" s="23" t="str">
        <f t="shared" si="28"/>
        <v>0191-06</v>
      </c>
      <c r="HJ197" s="23" t="str">
        <f t="shared" si="29"/>
        <v>0191-07</v>
      </c>
      <c r="HK197" s="23" t="str">
        <f t="shared" si="30"/>
        <v>0191-08</v>
      </c>
      <c r="HL197" s="23" t="str">
        <f t="shared" si="31"/>
        <v>0191-09</v>
      </c>
      <c r="HM197" s="23" t="str">
        <f t="shared" si="32"/>
        <v>0191-10</v>
      </c>
    </row>
    <row r="198" spans="1:221" s="15" customFormat="1" ht="19.5" x14ac:dyDescent="0.4">
      <c r="A198" s="3" t="str">
        <f t="shared" si="22"/>
        <v>0192</v>
      </c>
      <c r="B198" s="18"/>
      <c r="C198" s="18"/>
      <c r="D198" s="18"/>
      <c r="E198" s="18"/>
      <c r="F198" s="18"/>
      <c r="G198" s="18"/>
      <c r="H198" s="18"/>
      <c r="I198" s="18"/>
      <c r="J198" s="3" t="str">
        <f>IF($I198="","",_xlfn.XLOOKUP($I198,カテゴリーリスト!$A:$A,カテゴリーリスト!$B:$B,,0))</f>
        <v/>
      </c>
      <c r="K198" s="3" t="str">
        <f>IF($I198="","",_xlfn.XLOOKUP($I198,カテゴリーリスト!$A:$A,カテゴリーリスト!$C:$C,,0))</f>
        <v/>
      </c>
      <c r="L198" s="3" t="str">
        <f>IF($I198="","",_xlfn.XLOOKUP($I198,カテゴリーリスト!$A:$A,カテゴリーリスト!$D:$D,,0))</f>
        <v/>
      </c>
      <c r="M198" s="3" t="str">
        <f>IF($I198="","",_xlfn.XLOOKUP($I198,カテゴリーリスト!$A:$A,カテゴリーリスト!$E:$E,,0))</f>
        <v/>
      </c>
      <c r="N198" s="18"/>
      <c r="O198" s="3" t="str">
        <f>IF($N198="","",_xlfn.XLOOKUP($N198,カテゴリーリスト!$A:$A,カテゴリーリスト!$B:$B,,0))</f>
        <v/>
      </c>
      <c r="P198" s="3" t="str">
        <f>IF($N198="","",_xlfn.XLOOKUP($N198,カテゴリーリスト!$A:$A,カテゴリーリスト!$C:$C,,0))</f>
        <v/>
      </c>
      <c r="Q198" s="3" t="str">
        <f>IF($N198="","",_xlfn.XLOOKUP($N198,カテゴリーリスト!$A:$A,カテゴリーリスト!$D:$D,,0))</f>
        <v/>
      </c>
      <c r="R198" s="3" t="str">
        <f>IF($N198="","",_xlfn.XLOOKUP($N198,カテゴリーリスト!$A:$A,カテゴリーリスト!$E:$E,,0))</f>
        <v/>
      </c>
      <c r="S198" s="18"/>
      <c r="T198" s="3" t="str">
        <f>IF($S198="","",_xlfn.XLOOKUP($S198,カテゴリーリスト!$A:$A,カテゴリーリスト!$B:$B,,0))</f>
        <v/>
      </c>
      <c r="U198" s="3" t="str">
        <f>IF($S198="","",_xlfn.XLOOKUP($S198,カテゴリーリスト!$A:$A,カテゴリーリスト!$C:$C,,0))</f>
        <v/>
      </c>
      <c r="V198" s="3" t="str">
        <f>IF($S198="","",_xlfn.XLOOKUP($S198,カテゴリーリスト!$A:$A,カテゴリーリスト!$D:$D,,0))</f>
        <v/>
      </c>
      <c r="W198" s="3" t="str">
        <f>IF($S198="","",_xlfn.XLOOKUP($S198,カテゴリーリスト!$A:$A,カテゴリーリスト!$E:$E,,0))</f>
        <v/>
      </c>
      <c r="X198" s="70"/>
      <c r="Y198" s="18"/>
      <c r="Z198" s="18"/>
      <c r="AA198" s="18"/>
      <c r="AB198" s="18"/>
      <c r="AC198" s="18"/>
      <c r="AD198" s="18"/>
      <c r="AE198" s="21"/>
      <c r="AF198" s="21"/>
      <c r="AG198" s="21"/>
      <c r="AH198" s="18"/>
      <c r="AI198" s="71"/>
      <c r="AJ198" s="71"/>
      <c r="AK198" s="71"/>
      <c r="AL198" s="21"/>
      <c r="AM198" s="71"/>
      <c r="AN198" s="71"/>
      <c r="AO198" s="71"/>
      <c r="AP198" s="21"/>
      <c r="AQ198" s="21"/>
      <c r="AR198" s="19"/>
      <c r="AS198" s="21"/>
      <c r="AT198" s="18"/>
      <c r="AU198" s="65"/>
      <c r="AV198" s="65"/>
      <c r="AW198" s="65"/>
      <c r="AX198" s="65"/>
      <c r="AY198" s="65"/>
      <c r="AZ198" s="65"/>
      <c r="BA198" s="65"/>
      <c r="BB198" s="65"/>
      <c r="BC198" s="65"/>
      <c r="BD198" s="65"/>
      <c r="BE198" s="80"/>
      <c r="BF198" s="66"/>
      <c r="BG198" s="66"/>
      <c r="BH198" s="66"/>
      <c r="BI198" s="66"/>
      <c r="BJ198" s="104"/>
      <c r="BK198" s="20"/>
      <c r="BL198" s="20"/>
      <c r="BM198" s="17"/>
      <c r="BN198" s="20"/>
      <c r="BO198" s="20"/>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22"/>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23" t="str">
        <f t="shared" si="23"/>
        <v>0192-01</v>
      </c>
      <c r="HE198" s="23" t="str">
        <f t="shared" si="24"/>
        <v>0192-02</v>
      </c>
      <c r="HF198" s="23" t="str">
        <f t="shared" si="25"/>
        <v>0192-03</v>
      </c>
      <c r="HG198" s="23" t="str">
        <f t="shared" si="26"/>
        <v>0192-04</v>
      </c>
      <c r="HH198" s="23" t="str">
        <f t="shared" si="27"/>
        <v>0192-05</v>
      </c>
      <c r="HI198" s="23" t="str">
        <f t="shared" si="28"/>
        <v>0192-06</v>
      </c>
      <c r="HJ198" s="23" t="str">
        <f t="shared" si="29"/>
        <v>0192-07</v>
      </c>
      <c r="HK198" s="23" t="str">
        <f t="shared" si="30"/>
        <v>0192-08</v>
      </c>
      <c r="HL198" s="23" t="str">
        <f t="shared" si="31"/>
        <v>0192-09</v>
      </c>
      <c r="HM198" s="23" t="str">
        <f t="shared" si="32"/>
        <v>0192-10</v>
      </c>
    </row>
    <row r="199" spans="1:221" s="15" customFormat="1" ht="19.5" x14ac:dyDescent="0.4">
      <c r="A199" s="3" t="str">
        <f t="shared" si="22"/>
        <v>0193</v>
      </c>
      <c r="B199" s="18"/>
      <c r="C199" s="18"/>
      <c r="D199" s="18"/>
      <c r="E199" s="18"/>
      <c r="F199" s="18"/>
      <c r="G199" s="18"/>
      <c r="H199" s="18"/>
      <c r="I199" s="18"/>
      <c r="J199" s="3" t="str">
        <f>IF($I199="","",_xlfn.XLOOKUP($I199,カテゴリーリスト!$A:$A,カテゴリーリスト!$B:$B,,0))</f>
        <v/>
      </c>
      <c r="K199" s="3" t="str">
        <f>IF($I199="","",_xlfn.XLOOKUP($I199,カテゴリーリスト!$A:$A,カテゴリーリスト!$C:$C,,0))</f>
        <v/>
      </c>
      <c r="L199" s="3" t="str">
        <f>IF($I199="","",_xlfn.XLOOKUP($I199,カテゴリーリスト!$A:$A,カテゴリーリスト!$D:$D,,0))</f>
        <v/>
      </c>
      <c r="M199" s="3" t="str">
        <f>IF($I199="","",_xlfn.XLOOKUP($I199,カテゴリーリスト!$A:$A,カテゴリーリスト!$E:$E,,0))</f>
        <v/>
      </c>
      <c r="N199" s="18"/>
      <c r="O199" s="3" t="str">
        <f>IF($N199="","",_xlfn.XLOOKUP($N199,カテゴリーリスト!$A:$A,カテゴリーリスト!$B:$B,,0))</f>
        <v/>
      </c>
      <c r="P199" s="3" t="str">
        <f>IF($N199="","",_xlfn.XLOOKUP($N199,カテゴリーリスト!$A:$A,カテゴリーリスト!$C:$C,,0))</f>
        <v/>
      </c>
      <c r="Q199" s="3" t="str">
        <f>IF($N199="","",_xlfn.XLOOKUP($N199,カテゴリーリスト!$A:$A,カテゴリーリスト!$D:$D,,0))</f>
        <v/>
      </c>
      <c r="R199" s="3" t="str">
        <f>IF($N199="","",_xlfn.XLOOKUP($N199,カテゴリーリスト!$A:$A,カテゴリーリスト!$E:$E,,0))</f>
        <v/>
      </c>
      <c r="S199" s="18"/>
      <c r="T199" s="3" t="str">
        <f>IF($S199="","",_xlfn.XLOOKUP($S199,カテゴリーリスト!$A:$A,カテゴリーリスト!$B:$B,,0))</f>
        <v/>
      </c>
      <c r="U199" s="3" t="str">
        <f>IF($S199="","",_xlfn.XLOOKUP($S199,カテゴリーリスト!$A:$A,カテゴリーリスト!$C:$C,,0))</f>
        <v/>
      </c>
      <c r="V199" s="3" t="str">
        <f>IF($S199="","",_xlfn.XLOOKUP($S199,カテゴリーリスト!$A:$A,カテゴリーリスト!$D:$D,,0))</f>
        <v/>
      </c>
      <c r="W199" s="3" t="str">
        <f>IF($S199="","",_xlfn.XLOOKUP($S199,カテゴリーリスト!$A:$A,カテゴリーリスト!$E:$E,,0))</f>
        <v/>
      </c>
      <c r="X199" s="70"/>
      <c r="Y199" s="18"/>
      <c r="Z199" s="18"/>
      <c r="AA199" s="18"/>
      <c r="AB199" s="18"/>
      <c r="AC199" s="18"/>
      <c r="AD199" s="18"/>
      <c r="AE199" s="21"/>
      <c r="AF199" s="21"/>
      <c r="AG199" s="21"/>
      <c r="AH199" s="18"/>
      <c r="AI199" s="71"/>
      <c r="AJ199" s="71"/>
      <c r="AK199" s="71"/>
      <c r="AL199" s="21"/>
      <c r="AM199" s="71"/>
      <c r="AN199" s="71"/>
      <c r="AO199" s="71"/>
      <c r="AP199" s="21"/>
      <c r="AQ199" s="21"/>
      <c r="AR199" s="19"/>
      <c r="AS199" s="21"/>
      <c r="AT199" s="18"/>
      <c r="AU199" s="65"/>
      <c r="AV199" s="65"/>
      <c r="AW199" s="65"/>
      <c r="AX199" s="65"/>
      <c r="AY199" s="65"/>
      <c r="AZ199" s="65"/>
      <c r="BA199" s="65"/>
      <c r="BB199" s="65"/>
      <c r="BC199" s="65"/>
      <c r="BD199" s="65"/>
      <c r="BE199" s="80"/>
      <c r="BF199" s="66"/>
      <c r="BG199" s="66"/>
      <c r="BH199" s="66"/>
      <c r="BI199" s="66"/>
      <c r="BJ199" s="104"/>
      <c r="BK199" s="20"/>
      <c r="BL199" s="20"/>
      <c r="BM199" s="17"/>
      <c r="BN199" s="20"/>
      <c r="BO199" s="20"/>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22"/>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23" t="str">
        <f t="shared" si="23"/>
        <v>0193-01</v>
      </c>
      <c r="HE199" s="23" t="str">
        <f t="shared" si="24"/>
        <v>0193-02</v>
      </c>
      <c r="HF199" s="23" t="str">
        <f t="shared" si="25"/>
        <v>0193-03</v>
      </c>
      <c r="HG199" s="23" t="str">
        <f t="shared" si="26"/>
        <v>0193-04</v>
      </c>
      <c r="HH199" s="23" t="str">
        <f t="shared" si="27"/>
        <v>0193-05</v>
      </c>
      <c r="HI199" s="23" t="str">
        <f t="shared" si="28"/>
        <v>0193-06</v>
      </c>
      <c r="HJ199" s="23" t="str">
        <f t="shared" si="29"/>
        <v>0193-07</v>
      </c>
      <c r="HK199" s="23" t="str">
        <f t="shared" si="30"/>
        <v>0193-08</v>
      </c>
      <c r="HL199" s="23" t="str">
        <f t="shared" si="31"/>
        <v>0193-09</v>
      </c>
      <c r="HM199" s="23" t="str">
        <f t="shared" si="32"/>
        <v>0193-10</v>
      </c>
    </row>
    <row r="200" spans="1:221" s="15" customFormat="1" ht="19.5" x14ac:dyDescent="0.4">
      <c r="A200" s="3" t="str">
        <f t="shared" si="22"/>
        <v>0194</v>
      </c>
      <c r="B200" s="18"/>
      <c r="C200" s="18"/>
      <c r="D200" s="18"/>
      <c r="E200" s="18"/>
      <c r="F200" s="18"/>
      <c r="G200" s="18"/>
      <c r="H200" s="18"/>
      <c r="I200" s="18"/>
      <c r="J200" s="3" t="str">
        <f>IF($I200="","",_xlfn.XLOOKUP($I200,カテゴリーリスト!$A:$A,カテゴリーリスト!$B:$B,,0))</f>
        <v/>
      </c>
      <c r="K200" s="3" t="str">
        <f>IF($I200="","",_xlfn.XLOOKUP($I200,カテゴリーリスト!$A:$A,カテゴリーリスト!$C:$C,,0))</f>
        <v/>
      </c>
      <c r="L200" s="3" t="str">
        <f>IF($I200="","",_xlfn.XLOOKUP($I200,カテゴリーリスト!$A:$A,カテゴリーリスト!$D:$D,,0))</f>
        <v/>
      </c>
      <c r="M200" s="3" t="str">
        <f>IF($I200="","",_xlfn.XLOOKUP($I200,カテゴリーリスト!$A:$A,カテゴリーリスト!$E:$E,,0))</f>
        <v/>
      </c>
      <c r="N200" s="18"/>
      <c r="O200" s="3" t="str">
        <f>IF($N200="","",_xlfn.XLOOKUP($N200,カテゴリーリスト!$A:$A,カテゴリーリスト!$B:$B,,0))</f>
        <v/>
      </c>
      <c r="P200" s="3" t="str">
        <f>IF($N200="","",_xlfn.XLOOKUP($N200,カテゴリーリスト!$A:$A,カテゴリーリスト!$C:$C,,0))</f>
        <v/>
      </c>
      <c r="Q200" s="3" t="str">
        <f>IF($N200="","",_xlfn.XLOOKUP($N200,カテゴリーリスト!$A:$A,カテゴリーリスト!$D:$D,,0))</f>
        <v/>
      </c>
      <c r="R200" s="3" t="str">
        <f>IF($N200="","",_xlfn.XLOOKUP($N200,カテゴリーリスト!$A:$A,カテゴリーリスト!$E:$E,,0))</f>
        <v/>
      </c>
      <c r="S200" s="18"/>
      <c r="T200" s="3" t="str">
        <f>IF($S200="","",_xlfn.XLOOKUP($S200,カテゴリーリスト!$A:$A,カテゴリーリスト!$B:$B,,0))</f>
        <v/>
      </c>
      <c r="U200" s="3" t="str">
        <f>IF($S200="","",_xlfn.XLOOKUP($S200,カテゴリーリスト!$A:$A,カテゴリーリスト!$C:$C,,0))</f>
        <v/>
      </c>
      <c r="V200" s="3" t="str">
        <f>IF($S200="","",_xlfn.XLOOKUP($S200,カテゴリーリスト!$A:$A,カテゴリーリスト!$D:$D,,0))</f>
        <v/>
      </c>
      <c r="W200" s="3" t="str">
        <f>IF($S200="","",_xlfn.XLOOKUP($S200,カテゴリーリスト!$A:$A,カテゴリーリスト!$E:$E,,0))</f>
        <v/>
      </c>
      <c r="X200" s="70"/>
      <c r="Y200" s="18"/>
      <c r="Z200" s="18"/>
      <c r="AA200" s="18"/>
      <c r="AB200" s="18"/>
      <c r="AC200" s="18"/>
      <c r="AD200" s="18"/>
      <c r="AE200" s="21"/>
      <c r="AF200" s="21"/>
      <c r="AG200" s="21"/>
      <c r="AH200" s="18"/>
      <c r="AI200" s="71"/>
      <c r="AJ200" s="71"/>
      <c r="AK200" s="71"/>
      <c r="AL200" s="21"/>
      <c r="AM200" s="71"/>
      <c r="AN200" s="71"/>
      <c r="AO200" s="71"/>
      <c r="AP200" s="21"/>
      <c r="AQ200" s="21"/>
      <c r="AR200" s="19"/>
      <c r="AS200" s="21"/>
      <c r="AT200" s="18"/>
      <c r="AU200" s="65"/>
      <c r="AV200" s="65"/>
      <c r="AW200" s="65"/>
      <c r="AX200" s="65"/>
      <c r="AY200" s="65"/>
      <c r="AZ200" s="65"/>
      <c r="BA200" s="65"/>
      <c r="BB200" s="65"/>
      <c r="BC200" s="65"/>
      <c r="BD200" s="65"/>
      <c r="BE200" s="80"/>
      <c r="BF200" s="66"/>
      <c r="BG200" s="66"/>
      <c r="BH200" s="66"/>
      <c r="BI200" s="66"/>
      <c r="BJ200" s="104"/>
      <c r="BK200" s="20"/>
      <c r="BL200" s="20"/>
      <c r="BM200" s="17"/>
      <c r="BN200" s="20"/>
      <c r="BO200" s="20"/>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22"/>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23" t="str">
        <f t="shared" si="23"/>
        <v>0194-01</v>
      </c>
      <c r="HE200" s="23" t="str">
        <f t="shared" si="24"/>
        <v>0194-02</v>
      </c>
      <c r="HF200" s="23" t="str">
        <f t="shared" si="25"/>
        <v>0194-03</v>
      </c>
      <c r="HG200" s="23" t="str">
        <f t="shared" si="26"/>
        <v>0194-04</v>
      </c>
      <c r="HH200" s="23" t="str">
        <f t="shared" si="27"/>
        <v>0194-05</v>
      </c>
      <c r="HI200" s="23" t="str">
        <f t="shared" si="28"/>
        <v>0194-06</v>
      </c>
      <c r="HJ200" s="23" t="str">
        <f t="shared" si="29"/>
        <v>0194-07</v>
      </c>
      <c r="HK200" s="23" t="str">
        <f t="shared" si="30"/>
        <v>0194-08</v>
      </c>
      <c r="HL200" s="23" t="str">
        <f t="shared" si="31"/>
        <v>0194-09</v>
      </c>
      <c r="HM200" s="23" t="str">
        <f t="shared" si="32"/>
        <v>0194-10</v>
      </c>
    </row>
    <row r="201" spans="1:221" s="15" customFormat="1" ht="19.5" x14ac:dyDescent="0.4">
      <c r="A201" s="3" t="str">
        <f t="shared" ref="A201:A264" si="33">TEXT(VALUE(A200)+1,"0000")</f>
        <v>0195</v>
      </c>
      <c r="B201" s="18"/>
      <c r="C201" s="18"/>
      <c r="D201" s="18"/>
      <c r="E201" s="18"/>
      <c r="F201" s="18"/>
      <c r="G201" s="18"/>
      <c r="H201" s="18"/>
      <c r="I201" s="18"/>
      <c r="J201" s="3" t="str">
        <f>IF($I201="","",_xlfn.XLOOKUP($I201,カテゴリーリスト!$A:$A,カテゴリーリスト!$B:$B,,0))</f>
        <v/>
      </c>
      <c r="K201" s="3" t="str">
        <f>IF($I201="","",_xlfn.XLOOKUP($I201,カテゴリーリスト!$A:$A,カテゴリーリスト!$C:$C,,0))</f>
        <v/>
      </c>
      <c r="L201" s="3" t="str">
        <f>IF($I201="","",_xlfn.XLOOKUP($I201,カテゴリーリスト!$A:$A,カテゴリーリスト!$D:$D,,0))</f>
        <v/>
      </c>
      <c r="M201" s="3" t="str">
        <f>IF($I201="","",_xlfn.XLOOKUP($I201,カテゴリーリスト!$A:$A,カテゴリーリスト!$E:$E,,0))</f>
        <v/>
      </c>
      <c r="N201" s="18"/>
      <c r="O201" s="3" t="str">
        <f>IF($N201="","",_xlfn.XLOOKUP($N201,カテゴリーリスト!$A:$A,カテゴリーリスト!$B:$B,,0))</f>
        <v/>
      </c>
      <c r="P201" s="3" t="str">
        <f>IF($N201="","",_xlfn.XLOOKUP($N201,カテゴリーリスト!$A:$A,カテゴリーリスト!$C:$C,,0))</f>
        <v/>
      </c>
      <c r="Q201" s="3" t="str">
        <f>IF($N201="","",_xlfn.XLOOKUP($N201,カテゴリーリスト!$A:$A,カテゴリーリスト!$D:$D,,0))</f>
        <v/>
      </c>
      <c r="R201" s="3" t="str">
        <f>IF($N201="","",_xlfn.XLOOKUP($N201,カテゴリーリスト!$A:$A,カテゴリーリスト!$E:$E,,0))</f>
        <v/>
      </c>
      <c r="S201" s="18"/>
      <c r="T201" s="3" t="str">
        <f>IF($S201="","",_xlfn.XLOOKUP($S201,カテゴリーリスト!$A:$A,カテゴリーリスト!$B:$B,,0))</f>
        <v/>
      </c>
      <c r="U201" s="3" t="str">
        <f>IF($S201="","",_xlfn.XLOOKUP($S201,カテゴリーリスト!$A:$A,カテゴリーリスト!$C:$C,,0))</f>
        <v/>
      </c>
      <c r="V201" s="3" t="str">
        <f>IF($S201="","",_xlfn.XLOOKUP($S201,カテゴリーリスト!$A:$A,カテゴリーリスト!$D:$D,,0))</f>
        <v/>
      </c>
      <c r="W201" s="3" t="str">
        <f>IF($S201="","",_xlfn.XLOOKUP($S201,カテゴリーリスト!$A:$A,カテゴリーリスト!$E:$E,,0))</f>
        <v/>
      </c>
      <c r="X201" s="70"/>
      <c r="Y201" s="18"/>
      <c r="Z201" s="18"/>
      <c r="AA201" s="18"/>
      <c r="AB201" s="18"/>
      <c r="AC201" s="18"/>
      <c r="AD201" s="18"/>
      <c r="AE201" s="21"/>
      <c r="AF201" s="21"/>
      <c r="AG201" s="21"/>
      <c r="AH201" s="18"/>
      <c r="AI201" s="71"/>
      <c r="AJ201" s="71"/>
      <c r="AK201" s="71"/>
      <c r="AL201" s="21"/>
      <c r="AM201" s="71"/>
      <c r="AN201" s="71"/>
      <c r="AO201" s="71"/>
      <c r="AP201" s="21"/>
      <c r="AQ201" s="21"/>
      <c r="AR201" s="19"/>
      <c r="AS201" s="21"/>
      <c r="AT201" s="18"/>
      <c r="AU201" s="65"/>
      <c r="AV201" s="65"/>
      <c r="AW201" s="65"/>
      <c r="AX201" s="65"/>
      <c r="AY201" s="65"/>
      <c r="AZ201" s="65"/>
      <c r="BA201" s="65"/>
      <c r="BB201" s="65"/>
      <c r="BC201" s="65"/>
      <c r="BD201" s="65"/>
      <c r="BE201" s="80"/>
      <c r="BF201" s="66"/>
      <c r="BG201" s="66"/>
      <c r="BH201" s="66"/>
      <c r="BI201" s="66"/>
      <c r="BJ201" s="104"/>
      <c r="BK201" s="20"/>
      <c r="BL201" s="20"/>
      <c r="BM201" s="17"/>
      <c r="BN201" s="20"/>
      <c r="BO201" s="20"/>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22"/>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23" t="str">
        <f t="shared" ref="HD201:HD264" si="34">$A201&amp;"-01"</f>
        <v>0195-01</v>
      </c>
      <c r="HE201" s="23" t="str">
        <f t="shared" ref="HE201:HE264" si="35">$A201&amp;"-02"</f>
        <v>0195-02</v>
      </c>
      <c r="HF201" s="23" t="str">
        <f t="shared" ref="HF201:HF264" si="36">$A201&amp;"-03"</f>
        <v>0195-03</v>
      </c>
      <c r="HG201" s="23" t="str">
        <f t="shared" ref="HG201:HG264" si="37">$A201&amp;"-04"</f>
        <v>0195-04</v>
      </c>
      <c r="HH201" s="23" t="str">
        <f t="shared" ref="HH201:HH264" si="38">$A201&amp;"-05"</f>
        <v>0195-05</v>
      </c>
      <c r="HI201" s="23" t="str">
        <f t="shared" ref="HI201:HI264" si="39">$A201&amp;"-06"</f>
        <v>0195-06</v>
      </c>
      <c r="HJ201" s="23" t="str">
        <f t="shared" ref="HJ201:HJ264" si="40">$A201&amp;"-07"</f>
        <v>0195-07</v>
      </c>
      <c r="HK201" s="23" t="str">
        <f t="shared" ref="HK201:HK264" si="41">$A201&amp;"-08"</f>
        <v>0195-08</v>
      </c>
      <c r="HL201" s="23" t="str">
        <f t="shared" ref="HL201:HL264" si="42">$A201&amp;"-09"</f>
        <v>0195-09</v>
      </c>
      <c r="HM201" s="23" t="str">
        <f t="shared" ref="HM201:HM264" si="43">$A201&amp;"-10"</f>
        <v>0195-10</v>
      </c>
    </row>
    <row r="202" spans="1:221" s="15" customFormat="1" ht="19.5" x14ac:dyDescent="0.4">
      <c r="A202" s="3" t="str">
        <f t="shared" si="33"/>
        <v>0196</v>
      </c>
      <c r="B202" s="18"/>
      <c r="C202" s="18"/>
      <c r="D202" s="18"/>
      <c r="E202" s="18"/>
      <c r="F202" s="18"/>
      <c r="G202" s="18"/>
      <c r="H202" s="18"/>
      <c r="I202" s="18"/>
      <c r="J202" s="3" t="str">
        <f>IF($I202="","",_xlfn.XLOOKUP($I202,カテゴリーリスト!$A:$A,カテゴリーリスト!$B:$B,,0))</f>
        <v/>
      </c>
      <c r="K202" s="3" t="str">
        <f>IF($I202="","",_xlfn.XLOOKUP($I202,カテゴリーリスト!$A:$A,カテゴリーリスト!$C:$C,,0))</f>
        <v/>
      </c>
      <c r="L202" s="3" t="str">
        <f>IF($I202="","",_xlfn.XLOOKUP($I202,カテゴリーリスト!$A:$A,カテゴリーリスト!$D:$D,,0))</f>
        <v/>
      </c>
      <c r="M202" s="3" t="str">
        <f>IF($I202="","",_xlfn.XLOOKUP($I202,カテゴリーリスト!$A:$A,カテゴリーリスト!$E:$E,,0))</f>
        <v/>
      </c>
      <c r="N202" s="18"/>
      <c r="O202" s="3" t="str">
        <f>IF($N202="","",_xlfn.XLOOKUP($N202,カテゴリーリスト!$A:$A,カテゴリーリスト!$B:$B,,0))</f>
        <v/>
      </c>
      <c r="P202" s="3" t="str">
        <f>IF($N202="","",_xlfn.XLOOKUP($N202,カテゴリーリスト!$A:$A,カテゴリーリスト!$C:$C,,0))</f>
        <v/>
      </c>
      <c r="Q202" s="3" t="str">
        <f>IF($N202="","",_xlfn.XLOOKUP($N202,カテゴリーリスト!$A:$A,カテゴリーリスト!$D:$D,,0))</f>
        <v/>
      </c>
      <c r="R202" s="3" t="str">
        <f>IF($N202="","",_xlfn.XLOOKUP($N202,カテゴリーリスト!$A:$A,カテゴリーリスト!$E:$E,,0))</f>
        <v/>
      </c>
      <c r="S202" s="18"/>
      <c r="T202" s="3" t="str">
        <f>IF($S202="","",_xlfn.XLOOKUP($S202,カテゴリーリスト!$A:$A,カテゴリーリスト!$B:$B,,0))</f>
        <v/>
      </c>
      <c r="U202" s="3" t="str">
        <f>IF($S202="","",_xlfn.XLOOKUP($S202,カテゴリーリスト!$A:$A,カテゴリーリスト!$C:$C,,0))</f>
        <v/>
      </c>
      <c r="V202" s="3" t="str">
        <f>IF($S202="","",_xlfn.XLOOKUP($S202,カテゴリーリスト!$A:$A,カテゴリーリスト!$D:$D,,0))</f>
        <v/>
      </c>
      <c r="W202" s="3" t="str">
        <f>IF($S202="","",_xlfn.XLOOKUP($S202,カテゴリーリスト!$A:$A,カテゴリーリスト!$E:$E,,0))</f>
        <v/>
      </c>
      <c r="X202" s="70"/>
      <c r="Y202" s="18"/>
      <c r="Z202" s="18"/>
      <c r="AA202" s="18"/>
      <c r="AB202" s="18"/>
      <c r="AC202" s="18"/>
      <c r="AD202" s="18"/>
      <c r="AE202" s="21"/>
      <c r="AF202" s="21"/>
      <c r="AG202" s="21"/>
      <c r="AH202" s="18"/>
      <c r="AI202" s="71"/>
      <c r="AJ202" s="71"/>
      <c r="AK202" s="71"/>
      <c r="AL202" s="21"/>
      <c r="AM202" s="71"/>
      <c r="AN202" s="71"/>
      <c r="AO202" s="71"/>
      <c r="AP202" s="21"/>
      <c r="AQ202" s="21"/>
      <c r="AR202" s="19"/>
      <c r="AS202" s="21"/>
      <c r="AT202" s="18"/>
      <c r="AU202" s="65"/>
      <c r="AV202" s="65"/>
      <c r="AW202" s="65"/>
      <c r="AX202" s="65"/>
      <c r="AY202" s="65"/>
      <c r="AZ202" s="65"/>
      <c r="BA202" s="65"/>
      <c r="BB202" s="65"/>
      <c r="BC202" s="65"/>
      <c r="BD202" s="65"/>
      <c r="BE202" s="80"/>
      <c r="BF202" s="66"/>
      <c r="BG202" s="66"/>
      <c r="BH202" s="66"/>
      <c r="BI202" s="66"/>
      <c r="BJ202" s="104"/>
      <c r="BK202" s="20"/>
      <c r="BL202" s="20"/>
      <c r="BM202" s="17"/>
      <c r="BN202" s="20"/>
      <c r="BO202" s="20"/>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22"/>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23" t="str">
        <f t="shared" si="34"/>
        <v>0196-01</v>
      </c>
      <c r="HE202" s="23" t="str">
        <f t="shared" si="35"/>
        <v>0196-02</v>
      </c>
      <c r="HF202" s="23" t="str">
        <f t="shared" si="36"/>
        <v>0196-03</v>
      </c>
      <c r="HG202" s="23" t="str">
        <f t="shared" si="37"/>
        <v>0196-04</v>
      </c>
      <c r="HH202" s="23" t="str">
        <f t="shared" si="38"/>
        <v>0196-05</v>
      </c>
      <c r="HI202" s="23" t="str">
        <f t="shared" si="39"/>
        <v>0196-06</v>
      </c>
      <c r="HJ202" s="23" t="str">
        <f t="shared" si="40"/>
        <v>0196-07</v>
      </c>
      <c r="HK202" s="23" t="str">
        <f t="shared" si="41"/>
        <v>0196-08</v>
      </c>
      <c r="HL202" s="23" t="str">
        <f t="shared" si="42"/>
        <v>0196-09</v>
      </c>
      <c r="HM202" s="23" t="str">
        <f t="shared" si="43"/>
        <v>0196-10</v>
      </c>
    </row>
    <row r="203" spans="1:221" s="15" customFormat="1" ht="19.5" x14ac:dyDescent="0.4">
      <c r="A203" s="3" t="str">
        <f t="shared" si="33"/>
        <v>0197</v>
      </c>
      <c r="B203" s="18"/>
      <c r="C203" s="18"/>
      <c r="D203" s="18"/>
      <c r="E203" s="18"/>
      <c r="F203" s="18"/>
      <c r="G203" s="18"/>
      <c r="H203" s="18"/>
      <c r="I203" s="18"/>
      <c r="J203" s="3" t="str">
        <f>IF($I203="","",_xlfn.XLOOKUP($I203,カテゴリーリスト!$A:$A,カテゴリーリスト!$B:$B,,0))</f>
        <v/>
      </c>
      <c r="K203" s="3" t="str">
        <f>IF($I203="","",_xlfn.XLOOKUP($I203,カテゴリーリスト!$A:$A,カテゴリーリスト!$C:$C,,0))</f>
        <v/>
      </c>
      <c r="L203" s="3" t="str">
        <f>IF($I203="","",_xlfn.XLOOKUP($I203,カテゴリーリスト!$A:$A,カテゴリーリスト!$D:$D,,0))</f>
        <v/>
      </c>
      <c r="M203" s="3" t="str">
        <f>IF($I203="","",_xlfn.XLOOKUP($I203,カテゴリーリスト!$A:$A,カテゴリーリスト!$E:$E,,0))</f>
        <v/>
      </c>
      <c r="N203" s="18"/>
      <c r="O203" s="3" t="str">
        <f>IF($N203="","",_xlfn.XLOOKUP($N203,カテゴリーリスト!$A:$A,カテゴリーリスト!$B:$B,,0))</f>
        <v/>
      </c>
      <c r="P203" s="3" t="str">
        <f>IF($N203="","",_xlfn.XLOOKUP($N203,カテゴリーリスト!$A:$A,カテゴリーリスト!$C:$C,,0))</f>
        <v/>
      </c>
      <c r="Q203" s="3" t="str">
        <f>IF($N203="","",_xlfn.XLOOKUP($N203,カテゴリーリスト!$A:$A,カテゴリーリスト!$D:$D,,0))</f>
        <v/>
      </c>
      <c r="R203" s="3" t="str">
        <f>IF($N203="","",_xlfn.XLOOKUP($N203,カテゴリーリスト!$A:$A,カテゴリーリスト!$E:$E,,0))</f>
        <v/>
      </c>
      <c r="S203" s="18"/>
      <c r="T203" s="3" t="str">
        <f>IF($S203="","",_xlfn.XLOOKUP($S203,カテゴリーリスト!$A:$A,カテゴリーリスト!$B:$B,,0))</f>
        <v/>
      </c>
      <c r="U203" s="3" t="str">
        <f>IF($S203="","",_xlfn.XLOOKUP($S203,カテゴリーリスト!$A:$A,カテゴリーリスト!$C:$C,,0))</f>
        <v/>
      </c>
      <c r="V203" s="3" t="str">
        <f>IF($S203="","",_xlfn.XLOOKUP($S203,カテゴリーリスト!$A:$A,カテゴリーリスト!$D:$D,,0))</f>
        <v/>
      </c>
      <c r="W203" s="3" t="str">
        <f>IF($S203="","",_xlfn.XLOOKUP($S203,カテゴリーリスト!$A:$A,カテゴリーリスト!$E:$E,,0))</f>
        <v/>
      </c>
      <c r="X203" s="70"/>
      <c r="Y203" s="18"/>
      <c r="Z203" s="18"/>
      <c r="AA203" s="18"/>
      <c r="AB203" s="18"/>
      <c r="AC203" s="18"/>
      <c r="AD203" s="18"/>
      <c r="AE203" s="21"/>
      <c r="AF203" s="21"/>
      <c r="AG203" s="21"/>
      <c r="AH203" s="18"/>
      <c r="AI203" s="71"/>
      <c r="AJ203" s="71"/>
      <c r="AK203" s="71"/>
      <c r="AL203" s="21"/>
      <c r="AM203" s="71"/>
      <c r="AN203" s="71"/>
      <c r="AO203" s="71"/>
      <c r="AP203" s="21"/>
      <c r="AQ203" s="21"/>
      <c r="AR203" s="19"/>
      <c r="AS203" s="21"/>
      <c r="AT203" s="18"/>
      <c r="AU203" s="65"/>
      <c r="AV203" s="65"/>
      <c r="AW203" s="65"/>
      <c r="AX203" s="65"/>
      <c r="AY203" s="65"/>
      <c r="AZ203" s="65"/>
      <c r="BA203" s="65"/>
      <c r="BB203" s="65"/>
      <c r="BC203" s="65"/>
      <c r="BD203" s="65"/>
      <c r="BE203" s="80"/>
      <c r="BF203" s="66"/>
      <c r="BG203" s="66"/>
      <c r="BH203" s="66"/>
      <c r="BI203" s="66"/>
      <c r="BJ203" s="104"/>
      <c r="BK203" s="20"/>
      <c r="BL203" s="20"/>
      <c r="BM203" s="17"/>
      <c r="BN203" s="20"/>
      <c r="BO203" s="20"/>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22"/>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23" t="str">
        <f t="shared" si="34"/>
        <v>0197-01</v>
      </c>
      <c r="HE203" s="23" t="str">
        <f t="shared" si="35"/>
        <v>0197-02</v>
      </c>
      <c r="HF203" s="23" t="str">
        <f t="shared" si="36"/>
        <v>0197-03</v>
      </c>
      <c r="HG203" s="23" t="str">
        <f t="shared" si="37"/>
        <v>0197-04</v>
      </c>
      <c r="HH203" s="23" t="str">
        <f t="shared" si="38"/>
        <v>0197-05</v>
      </c>
      <c r="HI203" s="23" t="str">
        <f t="shared" si="39"/>
        <v>0197-06</v>
      </c>
      <c r="HJ203" s="23" t="str">
        <f t="shared" si="40"/>
        <v>0197-07</v>
      </c>
      <c r="HK203" s="23" t="str">
        <f t="shared" si="41"/>
        <v>0197-08</v>
      </c>
      <c r="HL203" s="23" t="str">
        <f t="shared" si="42"/>
        <v>0197-09</v>
      </c>
      <c r="HM203" s="23" t="str">
        <f t="shared" si="43"/>
        <v>0197-10</v>
      </c>
    </row>
    <row r="204" spans="1:221" s="15" customFormat="1" ht="19.5" x14ac:dyDescent="0.4">
      <c r="A204" s="3" t="str">
        <f t="shared" si="33"/>
        <v>0198</v>
      </c>
      <c r="B204" s="18"/>
      <c r="C204" s="18"/>
      <c r="D204" s="18"/>
      <c r="E204" s="18"/>
      <c r="F204" s="18"/>
      <c r="G204" s="18"/>
      <c r="H204" s="18"/>
      <c r="I204" s="18"/>
      <c r="J204" s="3" t="str">
        <f>IF($I204="","",_xlfn.XLOOKUP($I204,カテゴリーリスト!$A:$A,カテゴリーリスト!$B:$B,,0))</f>
        <v/>
      </c>
      <c r="K204" s="3" t="str">
        <f>IF($I204="","",_xlfn.XLOOKUP($I204,カテゴリーリスト!$A:$A,カテゴリーリスト!$C:$C,,0))</f>
        <v/>
      </c>
      <c r="L204" s="3" t="str">
        <f>IF($I204="","",_xlfn.XLOOKUP($I204,カテゴリーリスト!$A:$A,カテゴリーリスト!$D:$D,,0))</f>
        <v/>
      </c>
      <c r="M204" s="3" t="str">
        <f>IF($I204="","",_xlfn.XLOOKUP($I204,カテゴリーリスト!$A:$A,カテゴリーリスト!$E:$E,,0))</f>
        <v/>
      </c>
      <c r="N204" s="18"/>
      <c r="O204" s="3" t="str">
        <f>IF($N204="","",_xlfn.XLOOKUP($N204,カテゴリーリスト!$A:$A,カテゴリーリスト!$B:$B,,0))</f>
        <v/>
      </c>
      <c r="P204" s="3" t="str">
        <f>IF($N204="","",_xlfn.XLOOKUP($N204,カテゴリーリスト!$A:$A,カテゴリーリスト!$C:$C,,0))</f>
        <v/>
      </c>
      <c r="Q204" s="3" t="str">
        <f>IF($N204="","",_xlfn.XLOOKUP($N204,カテゴリーリスト!$A:$A,カテゴリーリスト!$D:$D,,0))</f>
        <v/>
      </c>
      <c r="R204" s="3" t="str">
        <f>IF($N204="","",_xlfn.XLOOKUP($N204,カテゴリーリスト!$A:$A,カテゴリーリスト!$E:$E,,0))</f>
        <v/>
      </c>
      <c r="S204" s="18"/>
      <c r="T204" s="3" t="str">
        <f>IF($S204="","",_xlfn.XLOOKUP($S204,カテゴリーリスト!$A:$A,カテゴリーリスト!$B:$B,,0))</f>
        <v/>
      </c>
      <c r="U204" s="3" t="str">
        <f>IF($S204="","",_xlfn.XLOOKUP($S204,カテゴリーリスト!$A:$A,カテゴリーリスト!$C:$C,,0))</f>
        <v/>
      </c>
      <c r="V204" s="3" t="str">
        <f>IF($S204="","",_xlfn.XLOOKUP($S204,カテゴリーリスト!$A:$A,カテゴリーリスト!$D:$D,,0))</f>
        <v/>
      </c>
      <c r="W204" s="3" t="str">
        <f>IF($S204="","",_xlfn.XLOOKUP($S204,カテゴリーリスト!$A:$A,カテゴリーリスト!$E:$E,,0))</f>
        <v/>
      </c>
      <c r="X204" s="70"/>
      <c r="Y204" s="18"/>
      <c r="Z204" s="18"/>
      <c r="AA204" s="18"/>
      <c r="AB204" s="18"/>
      <c r="AC204" s="18"/>
      <c r="AD204" s="18"/>
      <c r="AE204" s="21"/>
      <c r="AF204" s="21"/>
      <c r="AG204" s="21"/>
      <c r="AH204" s="18"/>
      <c r="AI204" s="71"/>
      <c r="AJ204" s="71"/>
      <c r="AK204" s="71"/>
      <c r="AL204" s="21"/>
      <c r="AM204" s="71"/>
      <c r="AN204" s="71"/>
      <c r="AO204" s="71"/>
      <c r="AP204" s="21"/>
      <c r="AQ204" s="21"/>
      <c r="AR204" s="19"/>
      <c r="AS204" s="21"/>
      <c r="AT204" s="18"/>
      <c r="AU204" s="65"/>
      <c r="AV204" s="65"/>
      <c r="AW204" s="65"/>
      <c r="AX204" s="65"/>
      <c r="AY204" s="65"/>
      <c r="AZ204" s="65"/>
      <c r="BA204" s="65"/>
      <c r="BB204" s="65"/>
      <c r="BC204" s="65"/>
      <c r="BD204" s="65"/>
      <c r="BE204" s="80"/>
      <c r="BF204" s="66"/>
      <c r="BG204" s="66"/>
      <c r="BH204" s="66"/>
      <c r="BI204" s="66"/>
      <c r="BJ204" s="104"/>
      <c r="BK204" s="20"/>
      <c r="BL204" s="20"/>
      <c r="BM204" s="17"/>
      <c r="BN204" s="20"/>
      <c r="BO204" s="20"/>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22"/>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23" t="str">
        <f t="shared" si="34"/>
        <v>0198-01</v>
      </c>
      <c r="HE204" s="23" t="str">
        <f t="shared" si="35"/>
        <v>0198-02</v>
      </c>
      <c r="HF204" s="23" t="str">
        <f t="shared" si="36"/>
        <v>0198-03</v>
      </c>
      <c r="HG204" s="23" t="str">
        <f t="shared" si="37"/>
        <v>0198-04</v>
      </c>
      <c r="HH204" s="23" t="str">
        <f t="shared" si="38"/>
        <v>0198-05</v>
      </c>
      <c r="HI204" s="23" t="str">
        <f t="shared" si="39"/>
        <v>0198-06</v>
      </c>
      <c r="HJ204" s="23" t="str">
        <f t="shared" si="40"/>
        <v>0198-07</v>
      </c>
      <c r="HK204" s="23" t="str">
        <f t="shared" si="41"/>
        <v>0198-08</v>
      </c>
      <c r="HL204" s="23" t="str">
        <f t="shared" si="42"/>
        <v>0198-09</v>
      </c>
      <c r="HM204" s="23" t="str">
        <f t="shared" si="43"/>
        <v>0198-10</v>
      </c>
    </row>
    <row r="205" spans="1:221" s="15" customFormat="1" ht="19.5" x14ac:dyDescent="0.4">
      <c r="A205" s="3" t="str">
        <f t="shared" si="33"/>
        <v>0199</v>
      </c>
      <c r="B205" s="18"/>
      <c r="C205" s="18"/>
      <c r="D205" s="18"/>
      <c r="E205" s="18"/>
      <c r="F205" s="18"/>
      <c r="G205" s="18"/>
      <c r="H205" s="18"/>
      <c r="I205" s="18"/>
      <c r="J205" s="3" t="str">
        <f>IF($I205="","",_xlfn.XLOOKUP($I205,カテゴリーリスト!$A:$A,カテゴリーリスト!$B:$B,,0))</f>
        <v/>
      </c>
      <c r="K205" s="3" t="str">
        <f>IF($I205="","",_xlfn.XLOOKUP($I205,カテゴリーリスト!$A:$A,カテゴリーリスト!$C:$C,,0))</f>
        <v/>
      </c>
      <c r="L205" s="3" t="str">
        <f>IF($I205="","",_xlfn.XLOOKUP($I205,カテゴリーリスト!$A:$A,カテゴリーリスト!$D:$D,,0))</f>
        <v/>
      </c>
      <c r="M205" s="3" t="str">
        <f>IF($I205="","",_xlfn.XLOOKUP($I205,カテゴリーリスト!$A:$A,カテゴリーリスト!$E:$E,,0))</f>
        <v/>
      </c>
      <c r="N205" s="18"/>
      <c r="O205" s="3" t="str">
        <f>IF($N205="","",_xlfn.XLOOKUP($N205,カテゴリーリスト!$A:$A,カテゴリーリスト!$B:$B,,0))</f>
        <v/>
      </c>
      <c r="P205" s="3" t="str">
        <f>IF($N205="","",_xlfn.XLOOKUP($N205,カテゴリーリスト!$A:$A,カテゴリーリスト!$C:$C,,0))</f>
        <v/>
      </c>
      <c r="Q205" s="3" t="str">
        <f>IF($N205="","",_xlfn.XLOOKUP($N205,カテゴリーリスト!$A:$A,カテゴリーリスト!$D:$D,,0))</f>
        <v/>
      </c>
      <c r="R205" s="3" t="str">
        <f>IF($N205="","",_xlfn.XLOOKUP($N205,カテゴリーリスト!$A:$A,カテゴリーリスト!$E:$E,,0))</f>
        <v/>
      </c>
      <c r="S205" s="18"/>
      <c r="T205" s="3" t="str">
        <f>IF($S205="","",_xlfn.XLOOKUP($S205,カテゴリーリスト!$A:$A,カテゴリーリスト!$B:$B,,0))</f>
        <v/>
      </c>
      <c r="U205" s="3" t="str">
        <f>IF($S205="","",_xlfn.XLOOKUP($S205,カテゴリーリスト!$A:$A,カテゴリーリスト!$C:$C,,0))</f>
        <v/>
      </c>
      <c r="V205" s="3" t="str">
        <f>IF($S205="","",_xlfn.XLOOKUP($S205,カテゴリーリスト!$A:$A,カテゴリーリスト!$D:$D,,0))</f>
        <v/>
      </c>
      <c r="W205" s="3" t="str">
        <f>IF($S205="","",_xlfn.XLOOKUP($S205,カテゴリーリスト!$A:$A,カテゴリーリスト!$E:$E,,0))</f>
        <v/>
      </c>
      <c r="X205" s="70"/>
      <c r="Y205" s="18"/>
      <c r="Z205" s="18"/>
      <c r="AA205" s="18"/>
      <c r="AB205" s="18"/>
      <c r="AC205" s="18"/>
      <c r="AD205" s="18"/>
      <c r="AE205" s="21"/>
      <c r="AF205" s="21"/>
      <c r="AG205" s="21"/>
      <c r="AH205" s="18"/>
      <c r="AI205" s="71"/>
      <c r="AJ205" s="71"/>
      <c r="AK205" s="71"/>
      <c r="AL205" s="21"/>
      <c r="AM205" s="71"/>
      <c r="AN205" s="71"/>
      <c r="AO205" s="71"/>
      <c r="AP205" s="21"/>
      <c r="AQ205" s="21"/>
      <c r="AR205" s="19"/>
      <c r="AS205" s="21"/>
      <c r="AT205" s="18"/>
      <c r="AU205" s="65"/>
      <c r="AV205" s="65"/>
      <c r="AW205" s="65"/>
      <c r="AX205" s="65"/>
      <c r="AY205" s="65"/>
      <c r="AZ205" s="65"/>
      <c r="BA205" s="65"/>
      <c r="BB205" s="65"/>
      <c r="BC205" s="65"/>
      <c r="BD205" s="65"/>
      <c r="BE205" s="80"/>
      <c r="BF205" s="66"/>
      <c r="BG205" s="66"/>
      <c r="BH205" s="66"/>
      <c r="BI205" s="66"/>
      <c r="BJ205" s="104"/>
      <c r="BK205" s="20"/>
      <c r="BL205" s="20"/>
      <c r="BM205" s="17"/>
      <c r="BN205" s="20"/>
      <c r="BO205" s="20"/>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22"/>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c r="FB205" s="17"/>
      <c r="FC205" s="17"/>
      <c r="FD205" s="17"/>
      <c r="FE205" s="17"/>
      <c r="FF205" s="17"/>
      <c r="FG205" s="17"/>
      <c r="FH205" s="17"/>
      <c r="FI205" s="17"/>
      <c r="FJ205" s="17"/>
      <c r="FK205" s="17"/>
      <c r="FL205" s="17"/>
      <c r="FM205" s="17"/>
      <c r="FN205" s="17"/>
      <c r="FO205" s="17"/>
      <c r="FP205" s="17"/>
      <c r="FQ205" s="17"/>
      <c r="FR205" s="17"/>
      <c r="FS205" s="17"/>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7"/>
      <c r="HA205" s="17"/>
      <c r="HB205" s="17"/>
      <c r="HC205" s="17"/>
      <c r="HD205" s="23" t="str">
        <f t="shared" si="34"/>
        <v>0199-01</v>
      </c>
      <c r="HE205" s="23" t="str">
        <f t="shared" si="35"/>
        <v>0199-02</v>
      </c>
      <c r="HF205" s="23" t="str">
        <f t="shared" si="36"/>
        <v>0199-03</v>
      </c>
      <c r="HG205" s="23" t="str">
        <f t="shared" si="37"/>
        <v>0199-04</v>
      </c>
      <c r="HH205" s="23" t="str">
        <f t="shared" si="38"/>
        <v>0199-05</v>
      </c>
      <c r="HI205" s="23" t="str">
        <f t="shared" si="39"/>
        <v>0199-06</v>
      </c>
      <c r="HJ205" s="23" t="str">
        <f t="shared" si="40"/>
        <v>0199-07</v>
      </c>
      <c r="HK205" s="23" t="str">
        <f t="shared" si="41"/>
        <v>0199-08</v>
      </c>
      <c r="HL205" s="23" t="str">
        <f t="shared" si="42"/>
        <v>0199-09</v>
      </c>
      <c r="HM205" s="23" t="str">
        <f t="shared" si="43"/>
        <v>0199-10</v>
      </c>
    </row>
    <row r="206" spans="1:221" s="15" customFormat="1" ht="19.5" x14ac:dyDescent="0.4">
      <c r="A206" s="3" t="str">
        <f t="shared" si="33"/>
        <v>0200</v>
      </c>
      <c r="B206" s="18"/>
      <c r="C206" s="18"/>
      <c r="D206" s="18"/>
      <c r="E206" s="18"/>
      <c r="F206" s="18"/>
      <c r="G206" s="18"/>
      <c r="H206" s="18"/>
      <c r="I206" s="18"/>
      <c r="J206" s="3" t="str">
        <f>IF($I206="","",_xlfn.XLOOKUP($I206,カテゴリーリスト!$A:$A,カテゴリーリスト!$B:$B,,0))</f>
        <v/>
      </c>
      <c r="K206" s="3" t="str">
        <f>IF($I206="","",_xlfn.XLOOKUP($I206,カテゴリーリスト!$A:$A,カテゴリーリスト!$C:$C,,0))</f>
        <v/>
      </c>
      <c r="L206" s="3" t="str">
        <f>IF($I206="","",_xlfn.XLOOKUP($I206,カテゴリーリスト!$A:$A,カテゴリーリスト!$D:$D,,0))</f>
        <v/>
      </c>
      <c r="M206" s="3" t="str">
        <f>IF($I206="","",_xlfn.XLOOKUP($I206,カテゴリーリスト!$A:$A,カテゴリーリスト!$E:$E,,0))</f>
        <v/>
      </c>
      <c r="N206" s="18"/>
      <c r="O206" s="3" t="str">
        <f>IF($N206="","",_xlfn.XLOOKUP($N206,カテゴリーリスト!$A:$A,カテゴリーリスト!$B:$B,,0))</f>
        <v/>
      </c>
      <c r="P206" s="3" t="str">
        <f>IF($N206="","",_xlfn.XLOOKUP($N206,カテゴリーリスト!$A:$A,カテゴリーリスト!$C:$C,,0))</f>
        <v/>
      </c>
      <c r="Q206" s="3" t="str">
        <f>IF($N206="","",_xlfn.XLOOKUP($N206,カテゴリーリスト!$A:$A,カテゴリーリスト!$D:$D,,0))</f>
        <v/>
      </c>
      <c r="R206" s="3" t="str">
        <f>IF($N206="","",_xlfn.XLOOKUP($N206,カテゴリーリスト!$A:$A,カテゴリーリスト!$E:$E,,0))</f>
        <v/>
      </c>
      <c r="S206" s="18"/>
      <c r="T206" s="3" t="str">
        <f>IF($S206="","",_xlfn.XLOOKUP($S206,カテゴリーリスト!$A:$A,カテゴリーリスト!$B:$B,,0))</f>
        <v/>
      </c>
      <c r="U206" s="3" t="str">
        <f>IF($S206="","",_xlfn.XLOOKUP($S206,カテゴリーリスト!$A:$A,カテゴリーリスト!$C:$C,,0))</f>
        <v/>
      </c>
      <c r="V206" s="3" t="str">
        <f>IF($S206="","",_xlfn.XLOOKUP($S206,カテゴリーリスト!$A:$A,カテゴリーリスト!$D:$D,,0))</f>
        <v/>
      </c>
      <c r="W206" s="3" t="str">
        <f>IF($S206="","",_xlfn.XLOOKUP($S206,カテゴリーリスト!$A:$A,カテゴリーリスト!$E:$E,,0))</f>
        <v/>
      </c>
      <c r="X206" s="70"/>
      <c r="Y206" s="18"/>
      <c r="Z206" s="18"/>
      <c r="AA206" s="18"/>
      <c r="AB206" s="18"/>
      <c r="AC206" s="18"/>
      <c r="AD206" s="18"/>
      <c r="AE206" s="21"/>
      <c r="AF206" s="21"/>
      <c r="AG206" s="21"/>
      <c r="AH206" s="18"/>
      <c r="AI206" s="71"/>
      <c r="AJ206" s="71"/>
      <c r="AK206" s="71"/>
      <c r="AL206" s="21"/>
      <c r="AM206" s="71"/>
      <c r="AN206" s="71"/>
      <c r="AO206" s="71"/>
      <c r="AP206" s="21"/>
      <c r="AQ206" s="21"/>
      <c r="AR206" s="19"/>
      <c r="AS206" s="21"/>
      <c r="AT206" s="18"/>
      <c r="AU206" s="65"/>
      <c r="AV206" s="65"/>
      <c r="AW206" s="65"/>
      <c r="AX206" s="65"/>
      <c r="AY206" s="65"/>
      <c r="AZ206" s="65"/>
      <c r="BA206" s="65"/>
      <c r="BB206" s="65"/>
      <c r="BC206" s="65"/>
      <c r="BD206" s="65"/>
      <c r="BE206" s="80"/>
      <c r="BF206" s="66"/>
      <c r="BG206" s="66"/>
      <c r="BH206" s="66"/>
      <c r="BI206" s="66"/>
      <c r="BJ206" s="104"/>
      <c r="BK206" s="20"/>
      <c r="BL206" s="20"/>
      <c r="BM206" s="17"/>
      <c r="BN206" s="20"/>
      <c r="BO206" s="20"/>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22"/>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23" t="str">
        <f t="shared" si="34"/>
        <v>0200-01</v>
      </c>
      <c r="HE206" s="23" t="str">
        <f t="shared" si="35"/>
        <v>0200-02</v>
      </c>
      <c r="HF206" s="23" t="str">
        <f t="shared" si="36"/>
        <v>0200-03</v>
      </c>
      <c r="HG206" s="23" t="str">
        <f t="shared" si="37"/>
        <v>0200-04</v>
      </c>
      <c r="HH206" s="23" t="str">
        <f t="shared" si="38"/>
        <v>0200-05</v>
      </c>
      <c r="HI206" s="23" t="str">
        <f t="shared" si="39"/>
        <v>0200-06</v>
      </c>
      <c r="HJ206" s="23" t="str">
        <f t="shared" si="40"/>
        <v>0200-07</v>
      </c>
      <c r="HK206" s="23" t="str">
        <f t="shared" si="41"/>
        <v>0200-08</v>
      </c>
      <c r="HL206" s="23" t="str">
        <f t="shared" si="42"/>
        <v>0200-09</v>
      </c>
      <c r="HM206" s="23" t="str">
        <f t="shared" si="43"/>
        <v>0200-10</v>
      </c>
    </row>
    <row r="207" spans="1:221" s="15" customFormat="1" ht="19.5" x14ac:dyDescent="0.4">
      <c r="A207" s="3" t="str">
        <f t="shared" si="33"/>
        <v>0201</v>
      </c>
      <c r="B207" s="18"/>
      <c r="C207" s="18"/>
      <c r="D207" s="18"/>
      <c r="E207" s="18"/>
      <c r="F207" s="18"/>
      <c r="G207" s="18"/>
      <c r="H207" s="18"/>
      <c r="I207" s="18"/>
      <c r="J207" s="3" t="str">
        <f>IF($I207="","",_xlfn.XLOOKUP($I207,カテゴリーリスト!$A:$A,カテゴリーリスト!$B:$B,,0))</f>
        <v/>
      </c>
      <c r="K207" s="3" t="str">
        <f>IF($I207="","",_xlfn.XLOOKUP($I207,カテゴリーリスト!$A:$A,カテゴリーリスト!$C:$C,,0))</f>
        <v/>
      </c>
      <c r="L207" s="3" t="str">
        <f>IF($I207="","",_xlfn.XLOOKUP($I207,カテゴリーリスト!$A:$A,カテゴリーリスト!$D:$D,,0))</f>
        <v/>
      </c>
      <c r="M207" s="3" t="str">
        <f>IF($I207="","",_xlfn.XLOOKUP($I207,カテゴリーリスト!$A:$A,カテゴリーリスト!$E:$E,,0))</f>
        <v/>
      </c>
      <c r="N207" s="18"/>
      <c r="O207" s="3" t="str">
        <f>IF($N207="","",_xlfn.XLOOKUP($N207,カテゴリーリスト!$A:$A,カテゴリーリスト!$B:$B,,0))</f>
        <v/>
      </c>
      <c r="P207" s="3" t="str">
        <f>IF($N207="","",_xlfn.XLOOKUP($N207,カテゴリーリスト!$A:$A,カテゴリーリスト!$C:$C,,0))</f>
        <v/>
      </c>
      <c r="Q207" s="3" t="str">
        <f>IF($N207="","",_xlfn.XLOOKUP($N207,カテゴリーリスト!$A:$A,カテゴリーリスト!$D:$D,,0))</f>
        <v/>
      </c>
      <c r="R207" s="3" t="str">
        <f>IF($N207="","",_xlfn.XLOOKUP($N207,カテゴリーリスト!$A:$A,カテゴリーリスト!$E:$E,,0))</f>
        <v/>
      </c>
      <c r="S207" s="18"/>
      <c r="T207" s="3" t="str">
        <f>IF($S207="","",_xlfn.XLOOKUP($S207,カテゴリーリスト!$A:$A,カテゴリーリスト!$B:$B,,0))</f>
        <v/>
      </c>
      <c r="U207" s="3" t="str">
        <f>IF($S207="","",_xlfn.XLOOKUP($S207,カテゴリーリスト!$A:$A,カテゴリーリスト!$C:$C,,0))</f>
        <v/>
      </c>
      <c r="V207" s="3" t="str">
        <f>IF($S207="","",_xlfn.XLOOKUP($S207,カテゴリーリスト!$A:$A,カテゴリーリスト!$D:$D,,0))</f>
        <v/>
      </c>
      <c r="W207" s="3" t="str">
        <f>IF($S207="","",_xlfn.XLOOKUP($S207,カテゴリーリスト!$A:$A,カテゴリーリスト!$E:$E,,0))</f>
        <v/>
      </c>
      <c r="X207" s="70"/>
      <c r="Y207" s="18"/>
      <c r="Z207" s="18"/>
      <c r="AA207" s="18"/>
      <c r="AB207" s="18"/>
      <c r="AC207" s="18"/>
      <c r="AD207" s="18"/>
      <c r="AE207" s="21"/>
      <c r="AF207" s="21"/>
      <c r="AG207" s="21"/>
      <c r="AH207" s="18"/>
      <c r="AI207" s="71"/>
      <c r="AJ207" s="71"/>
      <c r="AK207" s="71"/>
      <c r="AL207" s="21"/>
      <c r="AM207" s="71"/>
      <c r="AN207" s="71"/>
      <c r="AO207" s="71"/>
      <c r="AP207" s="21"/>
      <c r="AQ207" s="21"/>
      <c r="AR207" s="19"/>
      <c r="AS207" s="21"/>
      <c r="AT207" s="18"/>
      <c r="AU207" s="65"/>
      <c r="AV207" s="65"/>
      <c r="AW207" s="65"/>
      <c r="AX207" s="65"/>
      <c r="AY207" s="65"/>
      <c r="AZ207" s="65"/>
      <c r="BA207" s="65"/>
      <c r="BB207" s="65"/>
      <c r="BC207" s="65"/>
      <c r="BD207" s="65"/>
      <c r="BE207" s="80"/>
      <c r="BF207" s="66"/>
      <c r="BG207" s="66"/>
      <c r="BH207" s="66"/>
      <c r="BI207" s="66"/>
      <c r="BJ207" s="104"/>
      <c r="BK207" s="20"/>
      <c r="BL207" s="20"/>
      <c r="BM207" s="17"/>
      <c r="BN207" s="20"/>
      <c r="BO207" s="20"/>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22"/>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7"/>
      <c r="FA207" s="17"/>
      <c r="FB207" s="17"/>
      <c r="FC207" s="17"/>
      <c r="FD207" s="17"/>
      <c r="FE207" s="17"/>
      <c r="FF207" s="17"/>
      <c r="FG207" s="17"/>
      <c r="FH207" s="17"/>
      <c r="FI207" s="17"/>
      <c r="FJ207" s="17"/>
      <c r="FK207" s="17"/>
      <c r="FL207" s="17"/>
      <c r="FM207" s="17"/>
      <c r="FN207" s="17"/>
      <c r="FO207" s="17"/>
      <c r="FP207" s="17"/>
      <c r="FQ207" s="17"/>
      <c r="FR207" s="17"/>
      <c r="FS207" s="17"/>
      <c r="FT207" s="17"/>
      <c r="FU207" s="17"/>
      <c r="FV207" s="17"/>
      <c r="FW207" s="17"/>
      <c r="FX207" s="17"/>
      <c r="FY207" s="17"/>
      <c r="FZ207" s="17"/>
      <c r="GA207" s="17"/>
      <c r="GB207" s="17"/>
      <c r="GC207" s="17"/>
      <c r="GD207" s="17"/>
      <c r="GE207" s="17"/>
      <c r="GF207" s="17"/>
      <c r="GG207" s="17"/>
      <c r="GH207" s="17"/>
      <c r="GI207" s="17"/>
      <c r="GJ207" s="17"/>
      <c r="GK207" s="17"/>
      <c r="GL207" s="17"/>
      <c r="GM207" s="17"/>
      <c r="GN207" s="17"/>
      <c r="GO207" s="17"/>
      <c r="GP207" s="17"/>
      <c r="GQ207" s="17"/>
      <c r="GR207" s="17"/>
      <c r="GS207" s="17"/>
      <c r="GT207" s="17"/>
      <c r="GU207" s="17"/>
      <c r="GV207" s="17"/>
      <c r="GW207" s="17"/>
      <c r="GX207" s="17"/>
      <c r="GY207" s="17"/>
      <c r="GZ207" s="17"/>
      <c r="HA207" s="17"/>
      <c r="HB207" s="17"/>
      <c r="HC207" s="17"/>
      <c r="HD207" s="23" t="str">
        <f t="shared" si="34"/>
        <v>0201-01</v>
      </c>
      <c r="HE207" s="23" t="str">
        <f t="shared" si="35"/>
        <v>0201-02</v>
      </c>
      <c r="HF207" s="23" t="str">
        <f t="shared" si="36"/>
        <v>0201-03</v>
      </c>
      <c r="HG207" s="23" t="str">
        <f t="shared" si="37"/>
        <v>0201-04</v>
      </c>
      <c r="HH207" s="23" t="str">
        <f t="shared" si="38"/>
        <v>0201-05</v>
      </c>
      <c r="HI207" s="23" t="str">
        <f t="shared" si="39"/>
        <v>0201-06</v>
      </c>
      <c r="HJ207" s="23" t="str">
        <f t="shared" si="40"/>
        <v>0201-07</v>
      </c>
      <c r="HK207" s="23" t="str">
        <f t="shared" si="41"/>
        <v>0201-08</v>
      </c>
      <c r="HL207" s="23" t="str">
        <f t="shared" si="42"/>
        <v>0201-09</v>
      </c>
      <c r="HM207" s="23" t="str">
        <f t="shared" si="43"/>
        <v>0201-10</v>
      </c>
    </row>
    <row r="208" spans="1:221" s="15" customFormat="1" ht="19.5" x14ac:dyDescent="0.4">
      <c r="A208" s="3" t="str">
        <f t="shared" si="33"/>
        <v>0202</v>
      </c>
      <c r="B208" s="18"/>
      <c r="C208" s="18"/>
      <c r="D208" s="18"/>
      <c r="E208" s="18"/>
      <c r="F208" s="18"/>
      <c r="G208" s="18"/>
      <c r="H208" s="18"/>
      <c r="I208" s="18"/>
      <c r="J208" s="3" t="str">
        <f>IF($I208="","",_xlfn.XLOOKUP($I208,カテゴリーリスト!$A:$A,カテゴリーリスト!$B:$B,,0))</f>
        <v/>
      </c>
      <c r="K208" s="3" t="str">
        <f>IF($I208="","",_xlfn.XLOOKUP($I208,カテゴリーリスト!$A:$A,カテゴリーリスト!$C:$C,,0))</f>
        <v/>
      </c>
      <c r="L208" s="3" t="str">
        <f>IF($I208="","",_xlfn.XLOOKUP($I208,カテゴリーリスト!$A:$A,カテゴリーリスト!$D:$D,,0))</f>
        <v/>
      </c>
      <c r="M208" s="3" t="str">
        <f>IF($I208="","",_xlfn.XLOOKUP($I208,カテゴリーリスト!$A:$A,カテゴリーリスト!$E:$E,,0))</f>
        <v/>
      </c>
      <c r="N208" s="18"/>
      <c r="O208" s="3" t="str">
        <f>IF($N208="","",_xlfn.XLOOKUP($N208,カテゴリーリスト!$A:$A,カテゴリーリスト!$B:$B,,0))</f>
        <v/>
      </c>
      <c r="P208" s="3" t="str">
        <f>IF($N208="","",_xlfn.XLOOKUP($N208,カテゴリーリスト!$A:$A,カテゴリーリスト!$C:$C,,0))</f>
        <v/>
      </c>
      <c r="Q208" s="3" t="str">
        <f>IF($N208="","",_xlfn.XLOOKUP($N208,カテゴリーリスト!$A:$A,カテゴリーリスト!$D:$D,,0))</f>
        <v/>
      </c>
      <c r="R208" s="3" t="str">
        <f>IF($N208="","",_xlfn.XLOOKUP($N208,カテゴリーリスト!$A:$A,カテゴリーリスト!$E:$E,,0))</f>
        <v/>
      </c>
      <c r="S208" s="18"/>
      <c r="T208" s="3" t="str">
        <f>IF($S208="","",_xlfn.XLOOKUP($S208,カテゴリーリスト!$A:$A,カテゴリーリスト!$B:$B,,0))</f>
        <v/>
      </c>
      <c r="U208" s="3" t="str">
        <f>IF($S208="","",_xlfn.XLOOKUP($S208,カテゴリーリスト!$A:$A,カテゴリーリスト!$C:$C,,0))</f>
        <v/>
      </c>
      <c r="V208" s="3" t="str">
        <f>IF($S208="","",_xlfn.XLOOKUP($S208,カテゴリーリスト!$A:$A,カテゴリーリスト!$D:$D,,0))</f>
        <v/>
      </c>
      <c r="W208" s="3" t="str">
        <f>IF($S208="","",_xlfn.XLOOKUP($S208,カテゴリーリスト!$A:$A,カテゴリーリスト!$E:$E,,0))</f>
        <v/>
      </c>
      <c r="X208" s="70"/>
      <c r="Y208" s="18"/>
      <c r="Z208" s="18"/>
      <c r="AA208" s="18"/>
      <c r="AB208" s="18"/>
      <c r="AC208" s="18"/>
      <c r="AD208" s="18"/>
      <c r="AE208" s="21"/>
      <c r="AF208" s="21"/>
      <c r="AG208" s="21"/>
      <c r="AH208" s="18"/>
      <c r="AI208" s="71"/>
      <c r="AJ208" s="71"/>
      <c r="AK208" s="71"/>
      <c r="AL208" s="21"/>
      <c r="AM208" s="71"/>
      <c r="AN208" s="71"/>
      <c r="AO208" s="71"/>
      <c r="AP208" s="21"/>
      <c r="AQ208" s="21"/>
      <c r="AR208" s="19"/>
      <c r="AS208" s="21"/>
      <c r="AT208" s="18"/>
      <c r="AU208" s="65"/>
      <c r="AV208" s="65"/>
      <c r="AW208" s="65"/>
      <c r="AX208" s="65"/>
      <c r="AY208" s="65"/>
      <c r="AZ208" s="65"/>
      <c r="BA208" s="65"/>
      <c r="BB208" s="65"/>
      <c r="BC208" s="65"/>
      <c r="BD208" s="65"/>
      <c r="BE208" s="80"/>
      <c r="BF208" s="66"/>
      <c r="BG208" s="66"/>
      <c r="BH208" s="66"/>
      <c r="BI208" s="66"/>
      <c r="BJ208" s="104"/>
      <c r="BK208" s="20"/>
      <c r="BL208" s="20"/>
      <c r="BM208" s="17"/>
      <c r="BN208" s="20"/>
      <c r="BO208" s="20"/>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22"/>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c r="FB208" s="17"/>
      <c r="FC208" s="17"/>
      <c r="FD208" s="17"/>
      <c r="FE208" s="17"/>
      <c r="FF208" s="17"/>
      <c r="FG208" s="17"/>
      <c r="FH208" s="17"/>
      <c r="FI208" s="17"/>
      <c r="FJ208" s="17"/>
      <c r="FK208" s="17"/>
      <c r="FL208" s="17"/>
      <c r="FM208" s="17"/>
      <c r="FN208" s="17"/>
      <c r="FO208" s="17"/>
      <c r="FP208" s="17"/>
      <c r="FQ208" s="17"/>
      <c r="FR208" s="17"/>
      <c r="FS208" s="17"/>
      <c r="FT208" s="17"/>
      <c r="FU208" s="17"/>
      <c r="FV208" s="17"/>
      <c r="FW208" s="17"/>
      <c r="FX208" s="17"/>
      <c r="FY208" s="17"/>
      <c r="FZ208" s="17"/>
      <c r="GA208" s="17"/>
      <c r="GB208" s="17"/>
      <c r="GC208" s="17"/>
      <c r="GD208" s="17"/>
      <c r="GE208" s="17"/>
      <c r="GF208" s="17"/>
      <c r="GG208" s="17"/>
      <c r="GH208" s="17"/>
      <c r="GI208" s="17"/>
      <c r="GJ208" s="17"/>
      <c r="GK208" s="17"/>
      <c r="GL208" s="17"/>
      <c r="GM208" s="17"/>
      <c r="GN208" s="17"/>
      <c r="GO208" s="17"/>
      <c r="GP208" s="17"/>
      <c r="GQ208" s="17"/>
      <c r="GR208" s="17"/>
      <c r="GS208" s="17"/>
      <c r="GT208" s="17"/>
      <c r="GU208" s="17"/>
      <c r="GV208" s="17"/>
      <c r="GW208" s="17"/>
      <c r="GX208" s="17"/>
      <c r="GY208" s="17"/>
      <c r="GZ208" s="17"/>
      <c r="HA208" s="17"/>
      <c r="HB208" s="17"/>
      <c r="HC208" s="17"/>
      <c r="HD208" s="23" t="str">
        <f t="shared" si="34"/>
        <v>0202-01</v>
      </c>
      <c r="HE208" s="23" t="str">
        <f t="shared" si="35"/>
        <v>0202-02</v>
      </c>
      <c r="HF208" s="23" t="str">
        <f t="shared" si="36"/>
        <v>0202-03</v>
      </c>
      <c r="HG208" s="23" t="str">
        <f t="shared" si="37"/>
        <v>0202-04</v>
      </c>
      <c r="HH208" s="23" t="str">
        <f t="shared" si="38"/>
        <v>0202-05</v>
      </c>
      <c r="HI208" s="23" t="str">
        <f t="shared" si="39"/>
        <v>0202-06</v>
      </c>
      <c r="HJ208" s="23" t="str">
        <f t="shared" si="40"/>
        <v>0202-07</v>
      </c>
      <c r="HK208" s="23" t="str">
        <f t="shared" si="41"/>
        <v>0202-08</v>
      </c>
      <c r="HL208" s="23" t="str">
        <f t="shared" si="42"/>
        <v>0202-09</v>
      </c>
      <c r="HM208" s="23" t="str">
        <f t="shared" si="43"/>
        <v>0202-10</v>
      </c>
    </row>
    <row r="209" spans="1:221" s="15" customFormat="1" ht="19.5" x14ac:dyDescent="0.4">
      <c r="A209" s="3" t="str">
        <f t="shared" si="33"/>
        <v>0203</v>
      </c>
      <c r="B209" s="18"/>
      <c r="C209" s="18"/>
      <c r="D209" s="18"/>
      <c r="E209" s="18"/>
      <c r="F209" s="18"/>
      <c r="G209" s="18"/>
      <c r="H209" s="18"/>
      <c r="I209" s="18"/>
      <c r="J209" s="3" t="str">
        <f>IF($I209="","",_xlfn.XLOOKUP($I209,カテゴリーリスト!$A:$A,カテゴリーリスト!$B:$B,,0))</f>
        <v/>
      </c>
      <c r="K209" s="3" t="str">
        <f>IF($I209="","",_xlfn.XLOOKUP($I209,カテゴリーリスト!$A:$A,カテゴリーリスト!$C:$C,,0))</f>
        <v/>
      </c>
      <c r="L209" s="3" t="str">
        <f>IF($I209="","",_xlfn.XLOOKUP($I209,カテゴリーリスト!$A:$A,カテゴリーリスト!$D:$D,,0))</f>
        <v/>
      </c>
      <c r="M209" s="3" t="str">
        <f>IF($I209="","",_xlfn.XLOOKUP($I209,カテゴリーリスト!$A:$A,カテゴリーリスト!$E:$E,,0))</f>
        <v/>
      </c>
      <c r="N209" s="18"/>
      <c r="O209" s="3" t="str">
        <f>IF($N209="","",_xlfn.XLOOKUP($N209,カテゴリーリスト!$A:$A,カテゴリーリスト!$B:$B,,0))</f>
        <v/>
      </c>
      <c r="P209" s="3" t="str">
        <f>IF($N209="","",_xlfn.XLOOKUP($N209,カテゴリーリスト!$A:$A,カテゴリーリスト!$C:$C,,0))</f>
        <v/>
      </c>
      <c r="Q209" s="3" t="str">
        <f>IF($N209="","",_xlfn.XLOOKUP($N209,カテゴリーリスト!$A:$A,カテゴリーリスト!$D:$D,,0))</f>
        <v/>
      </c>
      <c r="R209" s="3" t="str">
        <f>IF($N209="","",_xlfn.XLOOKUP($N209,カテゴリーリスト!$A:$A,カテゴリーリスト!$E:$E,,0))</f>
        <v/>
      </c>
      <c r="S209" s="18"/>
      <c r="T209" s="3" t="str">
        <f>IF($S209="","",_xlfn.XLOOKUP($S209,カテゴリーリスト!$A:$A,カテゴリーリスト!$B:$B,,0))</f>
        <v/>
      </c>
      <c r="U209" s="3" t="str">
        <f>IF($S209="","",_xlfn.XLOOKUP($S209,カテゴリーリスト!$A:$A,カテゴリーリスト!$C:$C,,0))</f>
        <v/>
      </c>
      <c r="V209" s="3" t="str">
        <f>IF($S209="","",_xlfn.XLOOKUP($S209,カテゴリーリスト!$A:$A,カテゴリーリスト!$D:$D,,0))</f>
        <v/>
      </c>
      <c r="W209" s="3" t="str">
        <f>IF($S209="","",_xlfn.XLOOKUP($S209,カテゴリーリスト!$A:$A,カテゴリーリスト!$E:$E,,0))</f>
        <v/>
      </c>
      <c r="X209" s="70"/>
      <c r="Y209" s="18"/>
      <c r="Z209" s="18"/>
      <c r="AA209" s="18"/>
      <c r="AB209" s="18"/>
      <c r="AC209" s="18"/>
      <c r="AD209" s="18"/>
      <c r="AE209" s="21"/>
      <c r="AF209" s="21"/>
      <c r="AG209" s="21"/>
      <c r="AH209" s="18"/>
      <c r="AI209" s="71"/>
      <c r="AJ209" s="71"/>
      <c r="AK209" s="71"/>
      <c r="AL209" s="21"/>
      <c r="AM209" s="71"/>
      <c r="AN209" s="71"/>
      <c r="AO209" s="71"/>
      <c r="AP209" s="21"/>
      <c r="AQ209" s="21"/>
      <c r="AR209" s="19"/>
      <c r="AS209" s="21"/>
      <c r="AT209" s="18"/>
      <c r="AU209" s="65"/>
      <c r="AV209" s="65"/>
      <c r="AW209" s="65"/>
      <c r="AX209" s="65"/>
      <c r="AY209" s="65"/>
      <c r="AZ209" s="65"/>
      <c r="BA209" s="65"/>
      <c r="BB209" s="65"/>
      <c r="BC209" s="65"/>
      <c r="BD209" s="65"/>
      <c r="BE209" s="80"/>
      <c r="BF209" s="66"/>
      <c r="BG209" s="66"/>
      <c r="BH209" s="66"/>
      <c r="BI209" s="66"/>
      <c r="BJ209" s="104"/>
      <c r="BK209" s="20"/>
      <c r="BL209" s="20"/>
      <c r="BM209" s="17"/>
      <c r="BN209" s="20"/>
      <c r="BO209" s="20"/>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22"/>
      <c r="DN209" s="17"/>
      <c r="DO209" s="17"/>
      <c r="DP209" s="17"/>
      <c r="DQ209" s="17"/>
      <c r="DR209" s="17"/>
      <c r="DS209" s="17"/>
      <c r="DT209" s="17"/>
      <c r="DU209" s="17"/>
      <c r="DV209" s="17"/>
      <c r="DW209" s="17"/>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c r="EU209" s="17"/>
      <c r="EV209" s="17"/>
      <c r="EW209" s="17"/>
      <c r="EX209" s="17"/>
      <c r="EY209" s="17"/>
      <c r="EZ209" s="17"/>
      <c r="FA209" s="17"/>
      <c r="FB209" s="17"/>
      <c r="FC209" s="17"/>
      <c r="FD209" s="17"/>
      <c r="FE209" s="17"/>
      <c r="FF209" s="17"/>
      <c r="FG209" s="17"/>
      <c r="FH209" s="17"/>
      <c r="FI209" s="17"/>
      <c r="FJ209" s="17"/>
      <c r="FK209" s="17"/>
      <c r="FL209" s="17"/>
      <c r="FM209" s="17"/>
      <c r="FN209" s="17"/>
      <c r="FO209" s="17"/>
      <c r="FP209" s="17"/>
      <c r="FQ209" s="17"/>
      <c r="FR209" s="17"/>
      <c r="FS209" s="17"/>
      <c r="FT209" s="17"/>
      <c r="FU209" s="17"/>
      <c r="FV209" s="17"/>
      <c r="FW209" s="17"/>
      <c r="FX209" s="17"/>
      <c r="FY209" s="17"/>
      <c r="FZ209" s="17"/>
      <c r="GA209" s="17"/>
      <c r="GB209" s="17"/>
      <c r="GC209" s="17"/>
      <c r="GD209" s="17"/>
      <c r="GE209" s="17"/>
      <c r="GF209" s="17"/>
      <c r="GG209" s="17"/>
      <c r="GH209" s="17"/>
      <c r="GI209" s="17"/>
      <c r="GJ209" s="17"/>
      <c r="GK209" s="17"/>
      <c r="GL209" s="17"/>
      <c r="GM209" s="17"/>
      <c r="GN209" s="17"/>
      <c r="GO209" s="17"/>
      <c r="GP209" s="17"/>
      <c r="GQ209" s="17"/>
      <c r="GR209" s="17"/>
      <c r="GS209" s="17"/>
      <c r="GT209" s="17"/>
      <c r="GU209" s="17"/>
      <c r="GV209" s="17"/>
      <c r="GW209" s="17"/>
      <c r="GX209" s="17"/>
      <c r="GY209" s="17"/>
      <c r="GZ209" s="17"/>
      <c r="HA209" s="17"/>
      <c r="HB209" s="17"/>
      <c r="HC209" s="17"/>
      <c r="HD209" s="23" t="str">
        <f t="shared" si="34"/>
        <v>0203-01</v>
      </c>
      <c r="HE209" s="23" t="str">
        <f t="shared" si="35"/>
        <v>0203-02</v>
      </c>
      <c r="HF209" s="23" t="str">
        <f t="shared" si="36"/>
        <v>0203-03</v>
      </c>
      <c r="HG209" s="23" t="str">
        <f t="shared" si="37"/>
        <v>0203-04</v>
      </c>
      <c r="HH209" s="23" t="str">
        <f t="shared" si="38"/>
        <v>0203-05</v>
      </c>
      <c r="HI209" s="23" t="str">
        <f t="shared" si="39"/>
        <v>0203-06</v>
      </c>
      <c r="HJ209" s="23" t="str">
        <f t="shared" si="40"/>
        <v>0203-07</v>
      </c>
      <c r="HK209" s="23" t="str">
        <f t="shared" si="41"/>
        <v>0203-08</v>
      </c>
      <c r="HL209" s="23" t="str">
        <f t="shared" si="42"/>
        <v>0203-09</v>
      </c>
      <c r="HM209" s="23" t="str">
        <f t="shared" si="43"/>
        <v>0203-10</v>
      </c>
    </row>
    <row r="210" spans="1:221" s="15" customFormat="1" ht="19.5" x14ac:dyDescent="0.4">
      <c r="A210" s="3" t="str">
        <f t="shared" si="33"/>
        <v>0204</v>
      </c>
      <c r="B210" s="18"/>
      <c r="C210" s="18"/>
      <c r="D210" s="18"/>
      <c r="E210" s="18"/>
      <c r="F210" s="18"/>
      <c r="G210" s="18"/>
      <c r="H210" s="18"/>
      <c r="I210" s="18"/>
      <c r="J210" s="3" t="str">
        <f>IF($I210="","",_xlfn.XLOOKUP($I210,カテゴリーリスト!$A:$A,カテゴリーリスト!$B:$B,,0))</f>
        <v/>
      </c>
      <c r="K210" s="3" t="str">
        <f>IF($I210="","",_xlfn.XLOOKUP($I210,カテゴリーリスト!$A:$A,カテゴリーリスト!$C:$C,,0))</f>
        <v/>
      </c>
      <c r="L210" s="3" t="str">
        <f>IF($I210="","",_xlfn.XLOOKUP($I210,カテゴリーリスト!$A:$A,カテゴリーリスト!$D:$D,,0))</f>
        <v/>
      </c>
      <c r="M210" s="3" t="str">
        <f>IF($I210="","",_xlfn.XLOOKUP($I210,カテゴリーリスト!$A:$A,カテゴリーリスト!$E:$E,,0))</f>
        <v/>
      </c>
      <c r="N210" s="18"/>
      <c r="O210" s="3" t="str">
        <f>IF($N210="","",_xlfn.XLOOKUP($N210,カテゴリーリスト!$A:$A,カテゴリーリスト!$B:$B,,0))</f>
        <v/>
      </c>
      <c r="P210" s="3" t="str">
        <f>IF($N210="","",_xlfn.XLOOKUP($N210,カテゴリーリスト!$A:$A,カテゴリーリスト!$C:$C,,0))</f>
        <v/>
      </c>
      <c r="Q210" s="3" t="str">
        <f>IF($N210="","",_xlfn.XLOOKUP($N210,カテゴリーリスト!$A:$A,カテゴリーリスト!$D:$D,,0))</f>
        <v/>
      </c>
      <c r="R210" s="3" t="str">
        <f>IF($N210="","",_xlfn.XLOOKUP($N210,カテゴリーリスト!$A:$A,カテゴリーリスト!$E:$E,,0))</f>
        <v/>
      </c>
      <c r="S210" s="18"/>
      <c r="T210" s="3" t="str">
        <f>IF($S210="","",_xlfn.XLOOKUP($S210,カテゴリーリスト!$A:$A,カテゴリーリスト!$B:$B,,0))</f>
        <v/>
      </c>
      <c r="U210" s="3" t="str">
        <f>IF($S210="","",_xlfn.XLOOKUP($S210,カテゴリーリスト!$A:$A,カテゴリーリスト!$C:$C,,0))</f>
        <v/>
      </c>
      <c r="V210" s="3" t="str">
        <f>IF($S210="","",_xlfn.XLOOKUP($S210,カテゴリーリスト!$A:$A,カテゴリーリスト!$D:$D,,0))</f>
        <v/>
      </c>
      <c r="W210" s="3" t="str">
        <f>IF($S210="","",_xlfn.XLOOKUP($S210,カテゴリーリスト!$A:$A,カテゴリーリスト!$E:$E,,0))</f>
        <v/>
      </c>
      <c r="X210" s="70"/>
      <c r="Y210" s="18"/>
      <c r="Z210" s="18"/>
      <c r="AA210" s="18"/>
      <c r="AB210" s="18"/>
      <c r="AC210" s="18"/>
      <c r="AD210" s="18"/>
      <c r="AE210" s="21"/>
      <c r="AF210" s="21"/>
      <c r="AG210" s="21"/>
      <c r="AH210" s="18"/>
      <c r="AI210" s="71"/>
      <c r="AJ210" s="71"/>
      <c r="AK210" s="71"/>
      <c r="AL210" s="21"/>
      <c r="AM210" s="71"/>
      <c r="AN210" s="71"/>
      <c r="AO210" s="71"/>
      <c r="AP210" s="21"/>
      <c r="AQ210" s="21"/>
      <c r="AR210" s="19"/>
      <c r="AS210" s="21"/>
      <c r="AT210" s="18"/>
      <c r="AU210" s="65"/>
      <c r="AV210" s="65"/>
      <c r="AW210" s="65"/>
      <c r="AX210" s="65"/>
      <c r="AY210" s="65"/>
      <c r="AZ210" s="65"/>
      <c r="BA210" s="65"/>
      <c r="BB210" s="65"/>
      <c r="BC210" s="65"/>
      <c r="BD210" s="65"/>
      <c r="BE210" s="80"/>
      <c r="BF210" s="66"/>
      <c r="BG210" s="66"/>
      <c r="BH210" s="66"/>
      <c r="BI210" s="66"/>
      <c r="BJ210" s="104"/>
      <c r="BK210" s="20"/>
      <c r="BL210" s="20"/>
      <c r="BM210" s="17"/>
      <c r="BN210" s="20"/>
      <c r="BO210" s="20"/>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22"/>
      <c r="DN210" s="17"/>
      <c r="DO210" s="17"/>
      <c r="DP210" s="17"/>
      <c r="DQ210" s="17"/>
      <c r="DR210" s="17"/>
      <c r="DS210" s="17"/>
      <c r="DT210" s="17"/>
      <c r="DU210" s="17"/>
      <c r="DV210" s="17"/>
      <c r="DW210" s="17"/>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c r="EU210" s="17"/>
      <c r="EV210" s="17"/>
      <c r="EW210" s="17"/>
      <c r="EX210" s="17"/>
      <c r="EY210" s="17"/>
      <c r="EZ210" s="17"/>
      <c r="FA210" s="17"/>
      <c r="FB210" s="17"/>
      <c r="FC210" s="17"/>
      <c r="FD210" s="17"/>
      <c r="FE210" s="17"/>
      <c r="FF210" s="17"/>
      <c r="FG210" s="17"/>
      <c r="FH210" s="17"/>
      <c r="FI210" s="17"/>
      <c r="FJ210" s="17"/>
      <c r="FK210" s="17"/>
      <c r="FL210" s="17"/>
      <c r="FM210" s="17"/>
      <c r="FN210" s="17"/>
      <c r="FO210" s="17"/>
      <c r="FP210" s="17"/>
      <c r="FQ210" s="17"/>
      <c r="FR210" s="17"/>
      <c r="FS210" s="17"/>
      <c r="FT210" s="17"/>
      <c r="FU210" s="17"/>
      <c r="FV210" s="17"/>
      <c r="FW210" s="17"/>
      <c r="FX210" s="17"/>
      <c r="FY210" s="17"/>
      <c r="FZ210" s="17"/>
      <c r="GA210" s="17"/>
      <c r="GB210" s="17"/>
      <c r="GC210" s="17"/>
      <c r="GD210" s="17"/>
      <c r="GE210" s="17"/>
      <c r="GF210" s="17"/>
      <c r="GG210" s="17"/>
      <c r="GH210" s="17"/>
      <c r="GI210" s="17"/>
      <c r="GJ210" s="17"/>
      <c r="GK210" s="17"/>
      <c r="GL210" s="17"/>
      <c r="GM210" s="17"/>
      <c r="GN210" s="17"/>
      <c r="GO210" s="17"/>
      <c r="GP210" s="17"/>
      <c r="GQ210" s="17"/>
      <c r="GR210" s="17"/>
      <c r="GS210" s="17"/>
      <c r="GT210" s="17"/>
      <c r="GU210" s="17"/>
      <c r="GV210" s="17"/>
      <c r="GW210" s="17"/>
      <c r="GX210" s="17"/>
      <c r="GY210" s="17"/>
      <c r="GZ210" s="17"/>
      <c r="HA210" s="17"/>
      <c r="HB210" s="17"/>
      <c r="HC210" s="17"/>
      <c r="HD210" s="23" t="str">
        <f t="shared" si="34"/>
        <v>0204-01</v>
      </c>
      <c r="HE210" s="23" t="str">
        <f t="shared" si="35"/>
        <v>0204-02</v>
      </c>
      <c r="HF210" s="23" t="str">
        <f t="shared" si="36"/>
        <v>0204-03</v>
      </c>
      <c r="HG210" s="23" t="str">
        <f t="shared" si="37"/>
        <v>0204-04</v>
      </c>
      <c r="HH210" s="23" t="str">
        <f t="shared" si="38"/>
        <v>0204-05</v>
      </c>
      <c r="HI210" s="23" t="str">
        <f t="shared" si="39"/>
        <v>0204-06</v>
      </c>
      <c r="HJ210" s="23" t="str">
        <f t="shared" si="40"/>
        <v>0204-07</v>
      </c>
      <c r="HK210" s="23" t="str">
        <f t="shared" si="41"/>
        <v>0204-08</v>
      </c>
      <c r="HL210" s="23" t="str">
        <f t="shared" si="42"/>
        <v>0204-09</v>
      </c>
      <c r="HM210" s="23" t="str">
        <f t="shared" si="43"/>
        <v>0204-10</v>
      </c>
    </row>
    <row r="211" spans="1:221" s="15" customFormat="1" ht="19.5" x14ac:dyDescent="0.4">
      <c r="A211" s="3" t="str">
        <f t="shared" si="33"/>
        <v>0205</v>
      </c>
      <c r="B211" s="18"/>
      <c r="C211" s="18"/>
      <c r="D211" s="18"/>
      <c r="E211" s="18"/>
      <c r="F211" s="18"/>
      <c r="G211" s="18"/>
      <c r="H211" s="18"/>
      <c r="I211" s="18"/>
      <c r="J211" s="3" t="str">
        <f>IF($I211="","",_xlfn.XLOOKUP($I211,カテゴリーリスト!$A:$A,カテゴリーリスト!$B:$B,,0))</f>
        <v/>
      </c>
      <c r="K211" s="3" t="str">
        <f>IF($I211="","",_xlfn.XLOOKUP($I211,カテゴリーリスト!$A:$A,カテゴリーリスト!$C:$C,,0))</f>
        <v/>
      </c>
      <c r="L211" s="3" t="str">
        <f>IF($I211="","",_xlfn.XLOOKUP($I211,カテゴリーリスト!$A:$A,カテゴリーリスト!$D:$D,,0))</f>
        <v/>
      </c>
      <c r="M211" s="3" t="str">
        <f>IF($I211="","",_xlfn.XLOOKUP($I211,カテゴリーリスト!$A:$A,カテゴリーリスト!$E:$E,,0))</f>
        <v/>
      </c>
      <c r="N211" s="18"/>
      <c r="O211" s="3" t="str">
        <f>IF($N211="","",_xlfn.XLOOKUP($N211,カテゴリーリスト!$A:$A,カテゴリーリスト!$B:$B,,0))</f>
        <v/>
      </c>
      <c r="P211" s="3" t="str">
        <f>IF($N211="","",_xlfn.XLOOKUP($N211,カテゴリーリスト!$A:$A,カテゴリーリスト!$C:$C,,0))</f>
        <v/>
      </c>
      <c r="Q211" s="3" t="str">
        <f>IF($N211="","",_xlfn.XLOOKUP($N211,カテゴリーリスト!$A:$A,カテゴリーリスト!$D:$D,,0))</f>
        <v/>
      </c>
      <c r="R211" s="3" t="str">
        <f>IF($N211="","",_xlfn.XLOOKUP($N211,カテゴリーリスト!$A:$A,カテゴリーリスト!$E:$E,,0))</f>
        <v/>
      </c>
      <c r="S211" s="18"/>
      <c r="T211" s="3" t="str">
        <f>IF($S211="","",_xlfn.XLOOKUP($S211,カテゴリーリスト!$A:$A,カテゴリーリスト!$B:$B,,0))</f>
        <v/>
      </c>
      <c r="U211" s="3" t="str">
        <f>IF($S211="","",_xlfn.XLOOKUP($S211,カテゴリーリスト!$A:$A,カテゴリーリスト!$C:$C,,0))</f>
        <v/>
      </c>
      <c r="V211" s="3" t="str">
        <f>IF($S211="","",_xlfn.XLOOKUP($S211,カテゴリーリスト!$A:$A,カテゴリーリスト!$D:$D,,0))</f>
        <v/>
      </c>
      <c r="W211" s="3" t="str">
        <f>IF($S211="","",_xlfn.XLOOKUP($S211,カテゴリーリスト!$A:$A,カテゴリーリスト!$E:$E,,0))</f>
        <v/>
      </c>
      <c r="X211" s="70"/>
      <c r="Y211" s="18"/>
      <c r="Z211" s="18"/>
      <c r="AA211" s="18"/>
      <c r="AB211" s="18"/>
      <c r="AC211" s="18"/>
      <c r="AD211" s="18"/>
      <c r="AE211" s="21"/>
      <c r="AF211" s="21"/>
      <c r="AG211" s="21"/>
      <c r="AH211" s="18"/>
      <c r="AI211" s="71"/>
      <c r="AJ211" s="71"/>
      <c r="AK211" s="71"/>
      <c r="AL211" s="21"/>
      <c r="AM211" s="71"/>
      <c r="AN211" s="71"/>
      <c r="AO211" s="71"/>
      <c r="AP211" s="21"/>
      <c r="AQ211" s="21"/>
      <c r="AR211" s="19"/>
      <c r="AS211" s="21"/>
      <c r="AT211" s="18"/>
      <c r="AU211" s="65"/>
      <c r="AV211" s="65"/>
      <c r="AW211" s="65"/>
      <c r="AX211" s="65"/>
      <c r="AY211" s="65"/>
      <c r="AZ211" s="65"/>
      <c r="BA211" s="65"/>
      <c r="BB211" s="65"/>
      <c r="BC211" s="65"/>
      <c r="BD211" s="65"/>
      <c r="BE211" s="80"/>
      <c r="BF211" s="66"/>
      <c r="BG211" s="66"/>
      <c r="BH211" s="66"/>
      <c r="BI211" s="66"/>
      <c r="BJ211" s="104"/>
      <c r="BK211" s="20"/>
      <c r="BL211" s="20"/>
      <c r="BM211" s="17"/>
      <c r="BN211" s="20"/>
      <c r="BO211" s="20"/>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22"/>
      <c r="DN211" s="17"/>
      <c r="DO211" s="17"/>
      <c r="DP211" s="17"/>
      <c r="DQ211" s="17"/>
      <c r="DR211" s="17"/>
      <c r="DS211" s="17"/>
      <c r="DT211" s="17"/>
      <c r="DU211" s="17"/>
      <c r="DV211" s="17"/>
      <c r="DW211" s="17"/>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c r="EU211" s="17"/>
      <c r="EV211" s="17"/>
      <c r="EW211" s="17"/>
      <c r="EX211" s="17"/>
      <c r="EY211" s="17"/>
      <c r="EZ211" s="17"/>
      <c r="FA211" s="17"/>
      <c r="FB211" s="17"/>
      <c r="FC211" s="17"/>
      <c r="FD211" s="17"/>
      <c r="FE211" s="17"/>
      <c r="FF211" s="17"/>
      <c r="FG211" s="17"/>
      <c r="FH211" s="17"/>
      <c r="FI211" s="17"/>
      <c r="FJ211" s="17"/>
      <c r="FK211" s="17"/>
      <c r="FL211" s="17"/>
      <c r="FM211" s="17"/>
      <c r="FN211" s="17"/>
      <c r="FO211" s="17"/>
      <c r="FP211" s="17"/>
      <c r="FQ211" s="17"/>
      <c r="FR211" s="17"/>
      <c r="FS211" s="17"/>
      <c r="FT211" s="17"/>
      <c r="FU211" s="17"/>
      <c r="FV211" s="17"/>
      <c r="FW211" s="17"/>
      <c r="FX211" s="17"/>
      <c r="FY211" s="17"/>
      <c r="FZ211" s="17"/>
      <c r="GA211" s="17"/>
      <c r="GB211" s="17"/>
      <c r="GC211" s="17"/>
      <c r="GD211" s="17"/>
      <c r="GE211" s="17"/>
      <c r="GF211" s="17"/>
      <c r="GG211" s="17"/>
      <c r="GH211" s="17"/>
      <c r="GI211" s="17"/>
      <c r="GJ211" s="17"/>
      <c r="GK211" s="17"/>
      <c r="GL211" s="17"/>
      <c r="GM211" s="17"/>
      <c r="GN211" s="17"/>
      <c r="GO211" s="17"/>
      <c r="GP211" s="17"/>
      <c r="GQ211" s="17"/>
      <c r="GR211" s="17"/>
      <c r="GS211" s="17"/>
      <c r="GT211" s="17"/>
      <c r="GU211" s="17"/>
      <c r="GV211" s="17"/>
      <c r="GW211" s="17"/>
      <c r="GX211" s="17"/>
      <c r="GY211" s="17"/>
      <c r="GZ211" s="17"/>
      <c r="HA211" s="17"/>
      <c r="HB211" s="17"/>
      <c r="HC211" s="17"/>
      <c r="HD211" s="23" t="str">
        <f t="shared" si="34"/>
        <v>0205-01</v>
      </c>
      <c r="HE211" s="23" t="str">
        <f t="shared" si="35"/>
        <v>0205-02</v>
      </c>
      <c r="HF211" s="23" t="str">
        <f t="shared" si="36"/>
        <v>0205-03</v>
      </c>
      <c r="HG211" s="23" t="str">
        <f t="shared" si="37"/>
        <v>0205-04</v>
      </c>
      <c r="HH211" s="23" t="str">
        <f t="shared" si="38"/>
        <v>0205-05</v>
      </c>
      <c r="HI211" s="23" t="str">
        <f t="shared" si="39"/>
        <v>0205-06</v>
      </c>
      <c r="HJ211" s="23" t="str">
        <f t="shared" si="40"/>
        <v>0205-07</v>
      </c>
      <c r="HK211" s="23" t="str">
        <f t="shared" si="41"/>
        <v>0205-08</v>
      </c>
      <c r="HL211" s="23" t="str">
        <f t="shared" si="42"/>
        <v>0205-09</v>
      </c>
      <c r="HM211" s="23" t="str">
        <f t="shared" si="43"/>
        <v>0205-10</v>
      </c>
    </row>
    <row r="212" spans="1:221" s="15" customFormat="1" ht="19.5" x14ac:dyDescent="0.4">
      <c r="A212" s="3" t="str">
        <f t="shared" si="33"/>
        <v>0206</v>
      </c>
      <c r="B212" s="18"/>
      <c r="C212" s="18"/>
      <c r="D212" s="18"/>
      <c r="E212" s="18"/>
      <c r="F212" s="18"/>
      <c r="G212" s="18"/>
      <c r="H212" s="18"/>
      <c r="I212" s="18"/>
      <c r="J212" s="3" t="str">
        <f>IF($I212="","",_xlfn.XLOOKUP($I212,カテゴリーリスト!$A:$A,カテゴリーリスト!$B:$B,,0))</f>
        <v/>
      </c>
      <c r="K212" s="3" t="str">
        <f>IF($I212="","",_xlfn.XLOOKUP($I212,カテゴリーリスト!$A:$A,カテゴリーリスト!$C:$C,,0))</f>
        <v/>
      </c>
      <c r="L212" s="3" t="str">
        <f>IF($I212="","",_xlfn.XLOOKUP($I212,カテゴリーリスト!$A:$A,カテゴリーリスト!$D:$D,,0))</f>
        <v/>
      </c>
      <c r="M212" s="3" t="str">
        <f>IF($I212="","",_xlfn.XLOOKUP($I212,カテゴリーリスト!$A:$A,カテゴリーリスト!$E:$E,,0))</f>
        <v/>
      </c>
      <c r="N212" s="18"/>
      <c r="O212" s="3" t="str">
        <f>IF($N212="","",_xlfn.XLOOKUP($N212,カテゴリーリスト!$A:$A,カテゴリーリスト!$B:$B,,0))</f>
        <v/>
      </c>
      <c r="P212" s="3" t="str">
        <f>IF($N212="","",_xlfn.XLOOKUP($N212,カテゴリーリスト!$A:$A,カテゴリーリスト!$C:$C,,0))</f>
        <v/>
      </c>
      <c r="Q212" s="3" t="str">
        <f>IF($N212="","",_xlfn.XLOOKUP($N212,カテゴリーリスト!$A:$A,カテゴリーリスト!$D:$D,,0))</f>
        <v/>
      </c>
      <c r="R212" s="3" t="str">
        <f>IF($N212="","",_xlfn.XLOOKUP($N212,カテゴリーリスト!$A:$A,カテゴリーリスト!$E:$E,,0))</f>
        <v/>
      </c>
      <c r="S212" s="18"/>
      <c r="T212" s="3" t="str">
        <f>IF($S212="","",_xlfn.XLOOKUP($S212,カテゴリーリスト!$A:$A,カテゴリーリスト!$B:$B,,0))</f>
        <v/>
      </c>
      <c r="U212" s="3" t="str">
        <f>IF($S212="","",_xlfn.XLOOKUP($S212,カテゴリーリスト!$A:$A,カテゴリーリスト!$C:$C,,0))</f>
        <v/>
      </c>
      <c r="V212" s="3" t="str">
        <f>IF($S212="","",_xlfn.XLOOKUP($S212,カテゴリーリスト!$A:$A,カテゴリーリスト!$D:$D,,0))</f>
        <v/>
      </c>
      <c r="W212" s="3" t="str">
        <f>IF($S212="","",_xlfn.XLOOKUP($S212,カテゴリーリスト!$A:$A,カテゴリーリスト!$E:$E,,0))</f>
        <v/>
      </c>
      <c r="X212" s="70"/>
      <c r="Y212" s="18"/>
      <c r="Z212" s="18"/>
      <c r="AA212" s="18"/>
      <c r="AB212" s="18"/>
      <c r="AC212" s="18"/>
      <c r="AD212" s="18"/>
      <c r="AE212" s="21"/>
      <c r="AF212" s="21"/>
      <c r="AG212" s="21"/>
      <c r="AH212" s="18"/>
      <c r="AI212" s="71"/>
      <c r="AJ212" s="71"/>
      <c r="AK212" s="71"/>
      <c r="AL212" s="21"/>
      <c r="AM212" s="71"/>
      <c r="AN212" s="71"/>
      <c r="AO212" s="71"/>
      <c r="AP212" s="21"/>
      <c r="AQ212" s="21"/>
      <c r="AR212" s="19"/>
      <c r="AS212" s="21"/>
      <c r="AT212" s="18"/>
      <c r="AU212" s="65"/>
      <c r="AV212" s="65"/>
      <c r="AW212" s="65"/>
      <c r="AX212" s="65"/>
      <c r="AY212" s="65"/>
      <c r="AZ212" s="65"/>
      <c r="BA212" s="65"/>
      <c r="BB212" s="65"/>
      <c r="BC212" s="65"/>
      <c r="BD212" s="65"/>
      <c r="BE212" s="80"/>
      <c r="BF212" s="66"/>
      <c r="BG212" s="66"/>
      <c r="BH212" s="66"/>
      <c r="BI212" s="66"/>
      <c r="BJ212" s="104"/>
      <c r="BK212" s="20"/>
      <c r="BL212" s="20"/>
      <c r="BM212" s="17"/>
      <c r="BN212" s="20"/>
      <c r="BO212" s="20"/>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22"/>
      <c r="DN212" s="17"/>
      <c r="DO212" s="17"/>
      <c r="DP212" s="17"/>
      <c r="DQ212" s="17"/>
      <c r="DR212" s="17"/>
      <c r="DS212" s="17"/>
      <c r="DT212" s="17"/>
      <c r="DU212" s="17"/>
      <c r="DV212" s="17"/>
      <c r="DW212" s="17"/>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c r="EU212" s="17"/>
      <c r="EV212" s="17"/>
      <c r="EW212" s="17"/>
      <c r="EX212" s="17"/>
      <c r="EY212" s="17"/>
      <c r="EZ212" s="17"/>
      <c r="FA212" s="17"/>
      <c r="FB212" s="17"/>
      <c r="FC212" s="17"/>
      <c r="FD212" s="17"/>
      <c r="FE212" s="17"/>
      <c r="FF212" s="17"/>
      <c r="FG212" s="17"/>
      <c r="FH212" s="17"/>
      <c r="FI212" s="17"/>
      <c r="FJ212" s="17"/>
      <c r="FK212" s="17"/>
      <c r="FL212" s="17"/>
      <c r="FM212" s="17"/>
      <c r="FN212" s="17"/>
      <c r="FO212" s="17"/>
      <c r="FP212" s="17"/>
      <c r="FQ212" s="17"/>
      <c r="FR212" s="17"/>
      <c r="FS212" s="17"/>
      <c r="FT212" s="17"/>
      <c r="FU212" s="17"/>
      <c r="FV212" s="17"/>
      <c r="FW212" s="17"/>
      <c r="FX212" s="17"/>
      <c r="FY212" s="17"/>
      <c r="FZ212" s="17"/>
      <c r="GA212" s="17"/>
      <c r="GB212" s="17"/>
      <c r="GC212" s="17"/>
      <c r="GD212" s="17"/>
      <c r="GE212" s="17"/>
      <c r="GF212" s="17"/>
      <c r="GG212" s="17"/>
      <c r="GH212" s="17"/>
      <c r="GI212" s="17"/>
      <c r="GJ212" s="17"/>
      <c r="GK212" s="17"/>
      <c r="GL212" s="17"/>
      <c r="GM212" s="17"/>
      <c r="GN212" s="17"/>
      <c r="GO212" s="17"/>
      <c r="GP212" s="17"/>
      <c r="GQ212" s="17"/>
      <c r="GR212" s="17"/>
      <c r="GS212" s="17"/>
      <c r="GT212" s="17"/>
      <c r="GU212" s="17"/>
      <c r="GV212" s="17"/>
      <c r="GW212" s="17"/>
      <c r="GX212" s="17"/>
      <c r="GY212" s="17"/>
      <c r="GZ212" s="17"/>
      <c r="HA212" s="17"/>
      <c r="HB212" s="17"/>
      <c r="HC212" s="17"/>
      <c r="HD212" s="23" t="str">
        <f t="shared" si="34"/>
        <v>0206-01</v>
      </c>
      <c r="HE212" s="23" t="str">
        <f t="shared" si="35"/>
        <v>0206-02</v>
      </c>
      <c r="HF212" s="23" t="str">
        <f t="shared" si="36"/>
        <v>0206-03</v>
      </c>
      <c r="HG212" s="23" t="str">
        <f t="shared" si="37"/>
        <v>0206-04</v>
      </c>
      <c r="HH212" s="23" t="str">
        <f t="shared" si="38"/>
        <v>0206-05</v>
      </c>
      <c r="HI212" s="23" t="str">
        <f t="shared" si="39"/>
        <v>0206-06</v>
      </c>
      <c r="HJ212" s="23" t="str">
        <f t="shared" si="40"/>
        <v>0206-07</v>
      </c>
      <c r="HK212" s="23" t="str">
        <f t="shared" si="41"/>
        <v>0206-08</v>
      </c>
      <c r="HL212" s="23" t="str">
        <f t="shared" si="42"/>
        <v>0206-09</v>
      </c>
      <c r="HM212" s="23" t="str">
        <f t="shared" si="43"/>
        <v>0206-10</v>
      </c>
    </row>
    <row r="213" spans="1:221" s="15" customFormat="1" ht="19.5" x14ac:dyDescent="0.4">
      <c r="A213" s="3" t="str">
        <f t="shared" si="33"/>
        <v>0207</v>
      </c>
      <c r="B213" s="18"/>
      <c r="C213" s="18"/>
      <c r="D213" s="18"/>
      <c r="E213" s="18"/>
      <c r="F213" s="18"/>
      <c r="G213" s="18"/>
      <c r="H213" s="18"/>
      <c r="I213" s="18"/>
      <c r="J213" s="3" t="str">
        <f>IF($I213="","",_xlfn.XLOOKUP($I213,カテゴリーリスト!$A:$A,カテゴリーリスト!$B:$B,,0))</f>
        <v/>
      </c>
      <c r="K213" s="3" t="str">
        <f>IF($I213="","",_xlfn.XLOOKUP($I213,カテゴリーリスト!$A:$A,カテゴリーリスト!$C:$C,,0))</f>
        <v/>
      </c>
      <c r="L213" s="3" t="str">
        <f>IF($I213="","",_xlfn.XLOOKUP($I213,カテゴリーリスト!$A:$A,カテゴリーリスト!$D:$D,,0))</f>
        <v/>
      </c>
      <c r="M213" s="3" t="str">
        <f>IF($I213="","",_xlfn.XLOOKUP($I213,カテゴリーリスト!$A:$A,カテゴリーリスト!$E:$E,,0))</f>
        <v/>
      </c>
      <c r="N213" s="18"/>
      <c r="O213" s="3" t="str">
        <f>IF($N213="","",_xlfn.XLOOKUP($N213,カテゴリーリスト!$A:$A,カテゴリーリスト!$B:$B,,0))</f>
        <v/>
      </c>
      <c r="P213" s="3" t="str">
        <f>IF($N213="","",_xlfn.XLOOKUP($N213,カテゴリーリスト!$A:$A,カテゴリーリスト!$C:$C,,0))</f>
        <v/>
      </c>
      <c r="Q213" s="3" t="str">
        <f>IF($N213="","",_xlfn.XLOOKUP($N213,カテゴリーリスト!$A:$A,カテゴリーリスト!$D:$D,,0))</f>
        <v/>
      </c>
      <c r="R213" s="3" t="str">
        <f>IF($N213="","",_xlfn.XLOOKUP($N213,カテゴリーリスト!$A:$A,カテゴリーリスト!$E:$E,,0))</f>
        <v/>
      </c>
      <c r="S213" s="18"/>
      <c r="T213" s="3" t="str">
        <f>IF($S213="","",_xlfn.XLOOKUP($S213,カテゴリーリスト!$A:$A,カテゴリーリスト!$B:$B,,0))</f>
        <v/>
      </c>
      <c r="U213" s="3" t="str">
        <f>IF($S213="","",_xlfn.XLOOKUP($S213,カテゴリーリスト!$A:$A,カテゴリーリスト!$C:$C,,0))</f>
        <v/>
      </c>
      <c r="V213" s="3" t="str">
        <f>IF($S213="","",_xlfn.XLOOKUP($S213,カテゴリーリスト!$A:$A,カテゴリーリスト!$D:$D,,0))</f>
        <v/>
      </c>
      <c r="W213" s="3" t="str">
        <f>IF($S213="","",_xlfn.XLOOKUP($S213,カテゴリーリスト!$A:$A,カテゴリーリスト!$E:$E,,0))</f>
        <v/>
      </c>
      <c r="X213" s="70"/>
      <c r="Y213" s="18"/>
      <c r="Z213" s="18"/>
      <c r="AA213" s="18"/>
      <c r="AB213" s="18"/>
      <c r="AC213" s="18"/>
      <c r="AD213" s="18"/>
      <c r="AE213" s="21"/>
      <c r="AF213" s="21"/>
      <c r="AG213" s="21"/>
      <c r="AH213" s="18"/>
      <c r="AI213" s="71"/>
      <c r="AJ213" s="71"/>
      <c r="AK213" s="71"/>
      <c r="AL213" s="21"/>
      <c r="AM213" s="71"/>
      <c r="AN213" s="71"/>
      <c r="AO213" s="71"/>
      <c r="AP213" s="21"/>
      <c r="AQ213" s="21"/>
      <c r="AR213" s="19"/>
      <c r="AS213" s="21"/>
      <c r="AT213" s="18"/>
      <c r="AU213" s="65"/>
      <c r="AV213" s="65"/>
      <c r="AW213" s="65"/>
      <c r="AX213" s="65"/>
      <c r="AY213" s="65"/>
      <c r="AZ213" s="65"/>
      <c r="BA213" s="65"/>
      <c r="BB213" s="65"/>
      <c r="BC213" s="65"/>
      <c r="BD213" s="65"/>
      <c r="BE213" s="80"/>
      <c r="BF213" s="66"/>
      <c r="BG213" s="66"/>
      <c r="BH213" s="66"/>
      <c r="BI213" s="66"/>
      <c r="BJ213" s="104"/>
      <c r="BK213" s="20"/>
      <c r="BL213" s="20"/>
      <c r="BM213" s="17"/>
      <c r="BN213" s="20"/>
      <c r="BO213" s="20"/>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22"/>
      <c r="DN213" s="17"/>
      <c r="DO213" s="17"/>
      <c r="DP213" s="17"/>
      <c r="DQ213" s="17"/>
      <c r="DR213" s="17"/>
      <c r="DS213" s="17"/>
      <c r="DT213" s="17"/>
      <c r="DU213" s="17"/>
      <c r="DV213" s="17"/>
      <c r="DW213" s="17"/>
      <c r="DX213" s="17"/>
      <c r="DY213" s="17"/>
      <c r="DZ213" s="17"/>
      <c r="EA213" s="17"/>
      <c r="EB213" s="17"/>
      <c r="EC213" s="17"/>
      <c r="ED213" s="17"/>
      <c r="EE213" s="17"/>
      <c r="EF213" s="17"/>
      <c r="EG213" s="17"/>
      <c r="EH213" s="17"/>
      <c r="EI213" s="17"/>
      <c r="EJ213" s="17"/>
      <c r="EK213" s="17"/>
      <c r="EL213" s="17"/>
      <c r="EM213" s="17"/>
      <c r="EN213" s="17"/>
      <c r="EO213" s="17"/>
      <c r="EP213" s="17"/>
      <c r="EQ213" s="17"/>
      <c r="ER213" s="17"/>
      <c r="ES213" s="17"/>
      <c r="ET213" s="17"/>
      <c r="EU213" s="17"/>
      <c r="EV213" s="17"/>
      <c r="EW213" s="17"/>
      <c r="EX213" s="17"/>
      <c r="EY213" s="17"/>
      <c r="EZ213" s="17"/>
      <c r="FA213" s="17"/>
      <c r="FB213" s="17"/>
      <c r="FC213" s="17"/>
      <c r="FD213" s="17"/>
      <c r="FE213" s="17"/>
      <c r="FF213" s="17"/>
      <c r="FG213" s="17"/>
      <c r="FH213" s="17"/>
      <c r="FI213" s="17"/>
      <c r="FJ213" s="17"/>
      <c r="FK213" s="17"/>
      <c r="FL213" s="17"/>
      <c r="FM213" s="17"/>
      <c r="FN213" s="17"/>
      <c r="FO213" s="17"/>
      <c r="FP213" s="17"/>
      <c r="FQ213" s="17"/>
      <c r="FR213" s="17"/>
      <c r="FS213" s="17"/>
      <c r="FT213" s="17"/>
      <c r="FU213" s="17"/>
      <c r="FV213" s="17"/>
      <c r="FW213" s="17"/>
      <c r="FX213" s="17"/>
      <c r="FY213" s="17"/>
      <c r="FZ213" s="17"/>
      <c r="GA213" s="17"/>
      <c r="GB213" s="17"/>
      <c r="GC213" s="17"/>
      <c r="GD213" s="17"/>
      <c r="GE213" s="17"/>
      <c r="GF213" s="17"/>
      <c r="GG213" s="17"/>
      <c r="GH213" s="17"/>
      <c r="GI213" s="17"/>
      <c r="GJ213" s="17"/>
      <c r="GK213" s="17"/>
      <c r="GL213" s="17"/>
      <c r="GM213" s="17"/>
      <c r="GN213" s="17"/>
      <c r="GO213" s="17"/>
      <c r="GP213" s="17"/>
      <c r="GQ213" s="17"/>
      <c r="GR213" s="17"/>
      <c r="GS213" s="17"/>
      <c r="GT213" s="17"/>
      <c r="GU213" s="17"/>
      <c r="GV213" s="17"/>
      <c r="GW213" s="17"/>
      <c r="GX213" s="17"/>
      <c r="GY213" s="17"/>
      <c r="GZ213" s="17"/>
      <c r="HA213" s="17"/>
      <c r="HB213" s="17"/>
      <c r="HC213" s="17"/>
      <c r="HD213" s="23" t="str">
        <f t="shared" si="34"/>
        <v>0207-01</v>
      </c>
      <c r="HE213" s="23" t="str">
        <f t="shared" si="35"/>
        <v>0207-02</v>
      </c>
      <c r="HF213" s="23" t="str">
        <f t="shared" si="36"/>
        <v>0207-03</v>
      </c>
      <c r="HG213" s="23" t="str">
        <f t="shared" si="37"/>
        <v>0207-04</v>
      </c>
      <c r="HH213" s="23" t="str">
        <f t="shared" si="38"/>
        <v>0207-05</v>
      </c>
      <c r="HI213" s="23" t="str">
        <f t="shared" si="39"/>
        <v>0207-06</v>
      </c>
      <c r="HJ213" s="23" t="str">
        <f t="shared" si="40"/>
        <v>0207-07</v>
      </c>
      <c r="HK213" s="23" t="str">
        <f t="shared" si="41"/>
        <v>0207-08</v>
      </c>
      <c r="HL213" s="23" t="str">
        <f t="shared" si="42"/>
        <v>0207-09</v>
      </c>
      <c r="HM213" s="23" t="str">
        <f t="shared" si="43"/>
        <v>0207-10</v>
      </c>
    </row>
    <row r="214" spans="1:221" s="15" customFormat="1" ht="19.5" x14ac:dyDescent="0.4">
      <c r="A214" s="3" t="str">
        <f t="shared" si="33"/>
        <v>0208</v>
      </c>
      <c r="B214" s="18"/>
      <c r="C214" s="18"/>
      <c r="D214" s="18"/>
      <c r="E214" s="18"/>
      <c r="F214" s="18"/>
      <c r="G214" s="18"/>
      <c r="H214" s="18"/>
      <c r="I214" s="18"/>
      <c r="J214" s="3" t="str">
        <f>IF($I214="","",_xlfn.XLOOKUP($I214,カテゴリーリスト!$A:$A,カテゴリーリスト!$B:$B,,0))</f>
        <v/>
      </c>
      <c r="K214" s="3" t="str">
        <f>IF($I214="","",_xlfn.XLOOKUP($I214,カテゴリーリスト!$A:$A,カテゴリーリスト!$C:$C,,0))</f>
        <v/>
      </c>
      <c r="L214" s="3" t="str">
        <f>IF($I214="","",_xlfn.XLOOKUP($I214,カテゴリーリスト!$A:$A,カテゴリーリスト!$D:$D,,0))</f>
        <v/>
      </c>
      <c r="M214" s="3" t="str">
        <f>IF($I214="","",_xlfn.XLOOKUP($I214,カテゴリーリスト!$A:$A,カテゴリーリスト!$E:$E,,0))</f>
        <v/>
      </c>
      <c r="N214" s="18"/>
      <c r="O214" s="3" t="str">
        <f>IF($N214="","",_xlfn.XLOOKUP($N214,カテゴリーリスト!$A:$A,カテゴリーリスト!$B:$B,,0))</f>
        <v/>
      </c>
      <c r="P214" s="3" t="str">
        <f>IF($N214="","",_xlfn.XLOOKUP($N214,カテゴリーリスト!$A:$A,カテゴリーリスト!$C:$C,,0))</f>
        <v/>
      </c>
      <c r="Q214" s="3" t="str">
        <f>IF($N214="","",_xlfn.XLOOKUP($N214,カテゴリーリスト!$A:$A,カテゴリーリスト!$D:$D,,0))</f>
        <v/>
      </c>
      <c r="R214" s="3" t="str">
        <f>IF($N214="","",_xlfn.XLOOKUP($N214,カテゴリーリスト!$A:$A,カテゴリーリスト!$E:$E,,0))</f>
        <v/>
      </c>
      <c r="S214" s="18"/>
      <c r="T214" s="3" t="str">
        <f>IF($S214="","",_xlfn.XLOOKUP($S214,カテゴリーリスト!$A:$A,カテゴリーリスト!$B:$B,,0))</f>
        <v/>
      </c>
      <c r="U214" s="3" t="str">
        <f>IF($S214="","",_xlfn.XLOOKUP($S214,カテゴリーリスト!$A:$A,カテゴリーリスト!$C:$C,,0))</f>
        <v/>
      </c>
      <c r="V214" s="3" t="str">
        <f>IF($S214="","",_xlfn.XLOOKUP($S214,カテゴリーリスト!$A:$A,カテゴリーリスト!$D:$D,,0))</f>
        <v/>
      </c>
      <c r="W214" s="3" t="str">
        <f>IF($S214="","",_xlfn.XLOOKUP($S214,カテゴリーリスト!$A:$A,カテゴリーリスト!$E:$E,,0))</f>
        <v/>
      </c>
      <c r="X214" s="70"/>
      <c r="Y214" s="18"/>
      <c r="Z214" s="18"/>
      <c r="AA214" s="18"/>
      <c r="AB214" s="18"/>
      <c r="AC214" s="18"/>
      <c r="AD214" s="18"/>
      <c r="AE214" s="21"/>
      <c r="AF214" s="21"/>
      <c r="AG214" s="21"/>
      <c r="AH214" s="18"/>
      <c r="AI214" s="71"/>
      <c r="AJ214" s="71"/>
      <c r="AK214" s="71"/>
      <c r="AL214" s="21"/>
      <c r="AM214" s="71"/>
      <c r="AN214" s="71"/>
      <c r="AO214" s="71"/>
      <c r="AP214" s="21"/>
      <c r="AQ214" s="21"/>
      <c r="AR214" s="19"/>
      <c r="AS214" s="21"/>
      <c r="AT214" s="18"/>
      <c r="AU214" s="65"/>
      <c r="AV214" s="65"/>
      <c r="AW214" s="65"/>
      <c r="AX214" s="65"/>
      <c r="AY214" s="65"/>
      <c r="AZ214" s="65"/>
      <c r="BA214" s="65"/>
      <c r="BB214" s="65"/>
      <c r="BC214" s="65"/>
      <c r="BD214" s="65"/>
      <c r="BE214" s="80"/>
      <c r="BF214" s="66"/>
      <c r="BG214" s="66"/>
      <c r="BH214" s="66"/>
      <c r="BI214" s="66"/>
      <c r="BJ214" s="104"/>
      <c r="BK214" s="20"/>
      <c r="BL214" s="20"/>
      <c r="BM214" s="17"/>
      <c r="BN214" s="20"/>
      <c r="BO214" s="20"/>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22"/>
      <c r="DN214" s="17"/>
      <c r="DO214" s="17"/>
      <c r="DP214" s="17"/>
      <c r="DQ214" s="17"/>
      <c r="DR214" s="17"/>
      <c r="DS214" s="17"/>
      <c r="DT214" s="17"/>
      <c r="DU214" s="17"/>
      <c r="DV214" s="17"/>
      <c r="DW214" s="17"/>
      <c r="DX214" s="17"/>
      <c r="DY214" s="17"/>
      <c r="DZ214" s="17"/>
      <c r="EA214" s="17"/>
      <c r="EB214" s="17"/>
      <c r="EC214" s="17"/>
      <c r="ED214" s="17"/>
      <c r="EE214" s="17"/>
      <c r="EF214" s="17"/>
      <c r="EG214" s="17"/>
      <c r="EH214" s="17"/>
      <c r="EI214" s="17"/>
      <c r="EJ214" s="17"/>
      <c r="EK214" s="17"/>
      <c r="EL214" s="17"/>
      <c r="EM214" s="17"/>
      <c r="EN214" s="17"/>
      <c r="EO214" s="17"/>
      <c r="EP214" s="17"/>
      <c r="EQ214" s="17"/>
      <c r="ER214" s="17"/>
      <c r="ES214" s="17"/>
      <c r="ET214" s="17"/>
      <c r="EU214" s="17"/>
      <c r="EV214" s="17"/>
      <c r="EW214" s="17"/>
      <c r="EX214" s="17"/>
      <c r="EY214" s="17"/>
      <c r="EZ214" s="17"/>
      <c r="FA214" s="17"/>
      <c r="FB214" s="17"/>
      <c r="FC214" s="17"/>
      <c r="FD214" s="17"/>
      <c r="FE214" s="17"/>
      <c r="FF214" s="17"/>
      <c r="FG214" s="17"/>
      <c r="FH214" s="17"/>
      <c r="FI214" s="17"/>
      <c r="FJ214" s="17"/>
      <c r="FK214" s="17"/>
      <c r="FL214" s="17"/>
      <c r="FM214" s="17"/>
      <c r="FN214" s="17"/>
      <c r="FO214" s="17"/>
      <c r="FP214" s="17"/>
      <c r="FQ214" s="17"/>
      <c r="FR214" s="17"/>
      <c r="FS214" s="17"/>
      <c r="FT214" s="17"/>
      <c r="FU214" s="17"/>
      <c r="FV214" s="17"/>
      <c r="FW214" s="17"/>
      <c r="FX214" s="17"/>
      <c r="FY214" s="17"/>
      <c r="FZ214" s="17"/>
      <c r="GA214" s="17"/>
      <c r="GB214" s="17"/>
      <c r="GC214" s="17"/>
      <c r="GD214" s="17"/>
      <c r="GE214" s="17"/>
      <c r="GF214" s="17"/>
      <c r="GG214" s="17"/>
      <c r="GH214" s="17"/>
      <c r="GI214" s="17"/>
      <c r="GJ214" s="17"/>
      <c r="GK214" s="17"/>
      <c r="GL214" s="17"/>
      <c r="GM214" s="17"/>
      <c r="GN214" s="17"/>
      <c r="GO214" s="17"/>
      <c r="GP214" s="17"/>
      <c r="GQ214" s="17"/>
      <c r="GR214" s="17"/>
      <c r="GS214" s="17"/>
      <c r="GT214" s="17"/>
      <c r="GU214" s="17"/>
      <c r="GV214" s="17"/>
      <c r="GW214" s="17"/>
      <c r="GX214" s="17"/>
      <c r="GY214" s="17"/>
      <c r="GZ214" s="17"/>
      <c r="HA214" s="17"/>
      <c r="HB214" s="17"/>
      <c r="HC214" s="17"/>
      <c r="HD214" s="23" t="str">
        <f t="shared" si="34"/>
        <v>0208-01</v>
      </c>
      <c r="HE214" s="23" t="str">
        <f t="shared" si="35"/>
        <v>0208-02</v>
      </c>
      <c r="HF214" s="23" t="str">
        <f t="shared" si="36"/>
        <v>0208-03</v>
      </c>
      <c r="HG214" s="23" t="str">
        <f t="shared" si="37"/>
        <v>0208-04</v>
      </c>
      <c r="HH214" s="23" t="str">
        <f t="shared" si="38"/>
        <v>0208-05</v>
      </c>
      <c r="HI214" s="23" t="str">
        <f t="shared" si="39"/>
        <v>0208-06</v>
      </c>
      <c r="HJ214" s="23" t="str">
        <f t="shared" si="40"/>
        <v>0208-07</v>
      </c>
      <c r="HK214" s="23" t="str">
        <f t="shared" si="41"/>
        <v>0208-08</v>
      </c>
      <c r="HL214" s="23" t="str">
        <f t="shared" si="42"/>
        <v>0208-09</v>
      </c>
      <c r="HM214" s="23" t="str">
        <f t="shared" si="43"/>
        <v>0208-10</v>
      </c>
    </row>
    <row r="215" spans="1:221" s="15" customFormat="1" ht="19.5" x14ac:dyDescent="0.4">
      <c r="A215" s="3" t="str">
        <f t="shared" si="33"/>
        <v>0209</v>
      </c>
      <c r="B215" s="18"/>
      <c r="C215" s="18"/>
      <c r="D215" s="18"/>
      <c r="E215" s="18"/>
      <c r="F215" s="18"/>
      <c r="G215" s="18"/>
      <c r="H215" s="18"/>
      <c r="I215" s="18"/>
      <c r="J215" s="3" t="str">
        <f>IF($I215="","",_xlfn.XLOOKUP($I215,カテゴリーリスト!$A:$A,カテゴリーリスト!$B:$B,,0))</f>
        <v/>
      </c>
      <c r="K215" s="3" t="str">
        <f>IF($I215="","",_xlfn.XLOOKUP($I215,カテゴリーリスト!$A:$A,カテゴリーリスト!$C:$C,,0))</f>
        <v/>
      </c>
      <c r="L215" s="3" t="str">
        <f>IF($I215="","",_xlfn.XLOOKUP($I215,カテゴリーリスト!$A:$A,カテゴリーリスト!$D:$D,,0))</f>
        <v/>
      </c>
      <c r="M215" s="3" t="str">
        <f>IF($I215="","",_xlfn.XLOOKUP($I215,カテゴリーリスト!$A:$A,カテゴリーリスト!$E:$E,,0))</f>
        <v/>
      </c>
      <c r="N215" s="18"/>
      <c r="O215" s="3" t="str">
        <f>IF($N215="","",_xlfn.XLOOKUP($N215,カテゴリーリスト!$A:$A,カテゴリーリスト!$B:$B,,0))</f>
        <v/>
      </c>
      <c r="P215" s="3" t="str">
        <f>IF($N215="","",_xlfn.XLOOKUP($N215,カテゴリーリスト!$A:$A,カテゴリーリスト!$C:$C,,0))</f>
        <v/>
      </c>
      <c r="Q215" s="3" t="str">
        <f>IF($N215="","",_xlfn.XLOOKUP($N215,カテゴリーリスト!$A:$A,カテゴリーリスト!$D:$D,,0))</f>
        <v/>
      </c>
      <c r="R215" s="3" t="str">
        <f>IF($N215="","",_xlfn.XLOOKUP($N215,カテゴリーリスト!$A:$A,カテゴリーリスト!$E:$E,,0))</f>
        <v/>
      </c>
      <c r="S215" s="18"/>
      <c r="T215" s="3" t="str">
        <f>IF($S215="","",_xlfn.XLOOKUP($S215,カテゴリーリスト!$A:$A,カテゴリーリスト!$B:$B,,0))</f>
        <v/>
      </c>
      <c r="U215" s="3" t="str">
        <f>IF($S215="","",_xlfn.XLOOKUP($S215,カテゴリーリスト!$A:$A,カテゴリーリスト!$C:$C,,0))</f>
        <v/>
      </c>
      <c r="V215" s="3" t="str">
        <f>IF($S215="","",_xlfn.XLOOKUP($S215,カテゴリーリスト!$A:$A,カテゴリーリスト!$D:$D,,0))</f>
        <v/>
      </c>
      <c r="W215" s="3" t="str">
        <f>IF($S215="","",_xlfn.XLOOKUP($S215,カテゴリーリスト!$A:$A,カテゴリーリスト!$E:$E,,0))</f>
        <v/>
      </c>
      <c r="X215" s="70"/>
      <c r="Y215" s="18"/>
      <c r="Z215" s="18"/>
      <c r="AA215" s="18"/>
      <c r="AB215" s="18"/>
      <c r="AC215" s="18"/>
      <c r="AD215" s="18"/>
      <c r="AE215" s="21"/>
      <c r="AF215" s="21"/>
      <c r="AG215" s="21"/>
      <c r="AH215" s="18"/>
      <c r="AI215" s="71"/>
      <c r="AJ215" s="71"/>
      <c r="AK215" s="71"/>
      <c r="AL215" s="21"/>
      <c r="AM215" s="71"/>
      <c r="AN215" s="71"/>
      <c r="AO215" s="71"/>
      <c r="AP215" s="21"/>
      <c r="AQ215" s="21"/>
      <c r="AR215" s="19"/>
      <c r="AS215" s="21"/>
      <c r="AT215" s="18"/>
      <c r="AU215" s="65"/>
      <c r="AV215" s="65"/>
      <c r="AW215" s="65"/>
      <c r="AX215" s="65"/>
      <c r="AY215" s="65"/>
      <c r="AZ215" s="65"/>
      <c r="BA215" s="65"/>
      <c r="BB215" s="65"/>
      <c r="BC215" s="65"/>
      <c r="BD215" s="65"/>
      <c r="BE215" s="80"/>
      <c r="BF215" s="66"/>
      <c r="BG215" s="66"/>
      <c r="BH215" s="66"/>
      <c r="BI215" s="66"/>
      <c r="BJ215" s="104"/>
      <c r="BK215" s="20"/>
      <c r="BL215" s="20"/>
      <c r="BM215" s="17"/>
      <c r="BN215" s="20"/>
      <c r="BO215" s="20"/>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22"/>
      <c r="DN215" s="17"/>
      <c r="DO215" s="17"/>
      <c r="DP215" s="17"/>
      <c r="DQ215" s="17"/>
      <c r="DR215" s="17"/>
      <c r="DS215" s="17"/>
      <c r="DT215" s="17"/>
      <c r="DU215" s="17"/>
      <c r="DV215" s="17"/>
      <c r="DW215" s="17"/>
      <c r="DX215" s="17"/>
      <c r="DY215" s="17"/>
      <c r="DZ215" s="17"/>
      <c r="EA215" s="17"/>
      <c r="EB215" s="17"/>
      <c r="EC215" s="17"/>
      <c r="ED215" s="17"/>
      <c r="EE215" s="17"/>
      <c r="EF215" s="17"/>
      <c r="EG215" s="17"/>
      <c r="EH215" s="17"/>
      <c r="EI215" s="17"/>
      <c r="EJ215" s="17"/>
      <c r="EK215" s="17"/>
      <c r="EL215" s="17"/>
      <c r="EM215" s="17"/>
      <c r="EN215" s="17"/>
      <c r="EO215" s="17"/>
      <c r="EP215" s="17"/>
      <c r="EQ215" s="17"/>
      <c r="ER215" s="17"/>
      <c r="ES215" s="17"/>
      <c r="ET215" s="17"/>
      <c r="EU215" s="17"/>
      <c r="EV215" s="17"/>
      <c r="EW215" s="17"/>
      <c r="EX215" s="17"/>
      <c r="EY215" s="17"/>
      <c r="EZ215" s="17"/>
      <c r="FA215" s="17"/>
      <c r="FB215" s="17"/>
      <c r="FC215" s="17"/>
      <c r="FD215" s="17"/>
      <c r="FE215" s="17"/>
      <c r="FF215" s="17"/>
      <c r="FG215" s="17"/>
      <c r="FH215" s="17"/>
      <c r="FI215" s="17"/>
      <c r="FJ215" s="17"/>
      <c r="FK215" s="17"/>
      <c r="FL215" s="17"/>
      <c r="FM215" s="17"/>
      <c r="FN215" s="17"/>
      <c r="FO215" s="17"/>
      <c r="FP215" s="17"/>
      <c r="FQ215" s="17"/>
      <c r="FR215" s="17"/>
      <c r="FS215" s="17"/>
      <c r="FT215" s="17"/>
      <c r="FU215" s="17"/>
      <c r="FV215" s="17"/>
      <c r="FW215" s="17"/>
      <c r="FX215" s="17"/>
      <c r="FY215" s="17"/>
      <c r="FZ215" s="17"/>
      <c r="GA215" s="17"/>
      <c r="GB215" s="17"/>
      <c r="GC215" s="17"/>
      <c r="GD215" s="17"/>
      <c r="GE215" s="17"/>
      <c r="GF215" s="17"/>
      <c r="GG215" s="17"/>
      <c r="GH215" s="17"/>
      <c r="GI215" s="17"/>
      <c r="GJ215" s="17"/>
      <c r="GK215" s="17"/>
      <c r="GL215" s="17"/>
      <c r="GM215" s="17"/>
      <c r="GN215" s="17"/>
      <c r="GO215" s="17"/>
      <c r="GP215" s="17"/>
      <c r="GQ215" s="17"/>
      <c r="GR215" s="17"/>
      <c r="GS215" s="17"/>
      <c r="GT215" s="17"/>
      <c r="GU215" s="17"/>
      <c r="GV215" s="17"/>
      <c r="GW215" s="17"/>
      <c r="GX215" s="17"/>
      <c r="GY215" s="17"/>
      <c r="GZ215" s="17"/>
      <c r="HA215" s="17"/>
      <c r="HB215" s="17"/>
      <c r="HC215" s="17"/>
      <c r="HD215" s="23" t="str">
        <f t="shared" si="34"/>
        <v>0209-01</v>
      </c>
      <c r="HE215" s="23" t="str">
        <f t="shared" si="35"/>
        <v>0209-02</v>
      </c>
      <c r="HF215" s="23" t="str">
        <f t="shared" si="36"/>
        <v>0209-03</v>
      </c>
      <c r="HG215" s="23" t="str">
        <f t="shared" si="37"/>
        <v>0209-04</v>
      </c>
      <c r="HH215" s="23" t="str">
        <f t="shared" si="38"/>
        <v>0209-05</v>
      </c>
      <c r="HI215" s="23" t="str">
        <f t="shared" si="39"/>
        <v>0209-06</v>
      </c>
      <c r="HJ215" s="23" t="str">
        <f t="shared" si="40"/>
        <v>0209-07</v>
      </c>
      <c r="HK215" s="23" t="str">
        <f t="shared" si="41"/>
        <v>0209-08</v>
      </c>
      <c r="HL215" s="23" t="str">
        <f t="shared" si="42"/>
        <v>0209-09</v>
      </c>
      <c r="HM215" s="23" t="str">
        <f t="shared" si="43"/>
        <v>0209-10</v>
      </c>
    </row>
    <row r="216" spans="1:221" s="15" customFormat="1" ht="19.5" x14ac:dyDescent="0.4">
      <c r="A216" s="3" t="str">
        <f t="shared" si="33"/>
        <v>0210</v>
      </c>
      <c r="B216" s="18"/>
      <c r="C216" s="18"/>
      <c r="D216" s="18"/>
      <c r="E216" s="18"/>
      <c r="F216" s="18"/>
      <c r="G216" s="18"/>
      <c r="H216" s="18"/>
      <c r="I216" s="18"/>
      <c r="J216" s="3" t="str">
        <f>IF($I216="","",_xlfn.XLOOKUP($I216,カテゴリーリスト!$A:$A,カテゴリーリスト!$B:$B,,0))</f>
        <v/>
      </c>
      <c r="K216" s="3" t="str">
        <f>IF($I216="","",_xlfn.XLOOKUP($I216,カテゴリーリスト!$A:$A,カテゴリーリスト!$C:$C,,0))</f>
        <v/>
      </c>
      <c r="L216" s="3" t="str">
        <f>IF($I216="","",_xlfn.XLOOKUP($I216,カテゴリーリスト!$A:$A,カテゴリーリスト!$D:$D,,0))</f>
        <v/>
      </c>
      <c r="M216" s="3" t="str">
        <f>IF($I216="","",_xlfn.XLOOKUP($I216,カテゴリーリスト!$A:$A,カテゴリーリスト!$E:$E,,0))</f>
        <v/>
      </c>
      <c r="N216" s="18"/>
      <c r="O216" s="3" t="str">
        <f>IF($N216="","",_xlfn.XLOOKUP($N216,カテゴリーリスト!$A:$A,カテゴリーリスト!$B:$B,,0))</f>
        <v/>
      </c>
      <c r="P216" s="3" t="str">
        <f>IF($N216="","",_xlfn.XLOOKUP($N216,カテゴリーリスト!$A:$A,カテゴリーリスト!$C:$C,,0))</f>
        <v/>
      </c>
      <c r="Q216" s="3" t="str">
        <f>IF($N216="","",_xlfn.XLOOKUP($N216,カテゴリーリスト!$A:$A,カテゴリーリスト!$D:$D,,0))</f>
        <v/>
      </c>
      <c r="R216" s="3" t="str">
        <f>IF($N216="","",_xlfn.XLOOKUP($N216,カテゴリーリスト!$A:$A,カテゴリーリスト!$E:$E,,0))</f>
        <v/>
      </c>
      <c r="S216" s="18"/>
      <c r="T216" s="3" t="str">
        <f>IF($S216="","",_xlfn.XLOOKUP($S216,カテゴリーリスト!$A:$A,カテゴリーリスト!$B:$B,,0))</f>
        <v/>
      </c>
      <c r="U216" s="3" t="str">
        <f>IF($S216="","",_xlfn.XLOOKUP($S216,カテゴリーリスト!$A:$A,カテゴリーリスト!$C:$C,,0))</f>
        <v/>
      </c>
      <c r="V216" s="3" t="str">
        <f>IF($S216="","",_xlfn.XLOOKUP($S216,カテゴリーリスト!$A:$A,カテゴリーリスト!$D:$D,,0))</f>
        <v/>
      </c>
      <c r="W216" s="3" t="str">
        <f>IF($S216="","",_xlfn.XLOOKUP($S216,カテゴリーリスト!$A:$A,カテゴリーリスト!$E:$E,,0))</f>
        <v/>
      </c>
      <c r="X216" s="70"/>
      <c r="Y216" s="18"/>
      <c r="Z216" s="18"/>
      <c r="AA216" s="18"/>
      <c r="AB216" s="18"/>
      <c r="AC216" s="18"/>
      <c r="AD216" s="18"/>
      <c r="AE216" s="21"/>
      <c r="AF216" s="21"/>
      <c r="AG216" s="21"/>
      <c r="AH216" s="18"/>
      <c r="AI216" s="71"/>
      <c r="AJ216" s="71"/>
      <c r="AK216" s="71"/>
      <c r="AL216" s="21"/>
      <c r="AM216" s="71"/>
      <c r="AN216" s="71"/>
      <c r="AO216" s="71"/>
      <c r="AP216" s="21"/>
      <c r="AQ216" s="21"/>
      <c r="AR216" s="19"/>
      <c r="AS216" s="21"/>
      <c r="AT216" s="18"/>
      <c r="AU216" s="65"/>
      <c r="AV216" s="65"/>
      <c r="AW216" s="65"/>
      <c r="AX216" s="65"/>
      <c r="AY216" s="65"/>
      <c r="AZ216" s="65"/>
      <c r="BA216" s="65"/>
      <c r="BB216" s="65"/>
      <c r="BC216" s="65"/>
      <c r="BD216" s="65"/>
      <c r="BE216" s="80"/>
      <c r="BF216" s="66"/>
      <c r="BG216" s="66"/>
      <c r="BH216" s="66"/>
      <c r="BI216" s="66"/>
      <c r="BJ216" s="104"/>
      <c r="BK216" s="20"/>
      <c r="BL216" s="20"/>
      <c r="BM216" s="17"/>
      <c r="BN216" s="20"/>
      <c r="BO216" s="20"/>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22"/>
      <c r="DN216" s="17"/>
      <c r="DO216" s="17"/>
      <c r="DP216" s="17"/>
      <c r="DQ216" s="17"/>
      <c r="DR216" s="17"/>
      <c r="DS216" s="17"/>
      <c r="DT216" s="17"/>
      <c r="DU216" s="17"/>
      <c r="DV216" s="17"/>
      <c r="DW216" s="17"/>
      <c r="DX216" s="17"/>
      <c r="DY216" s="17"/>
      <c r="DZ216" s="17"/>
      <c r="EA216" s="17"/>
      <c r="EB216" s="17"/>
      <c r="EC216" s="17"/>
      <c r="ED216" s="17"/>
      <c r="EE216" s="17"/>
      <c r="EF216" s="17"/>
      <c r="EG216" s="17"/>
      <c r="EH216" s="17"/>
      <c r="EI216" s="17"/>
      <c r="EJ216" s="17"/>
      <c r="EK216" s="17"/>
      <c r="EL216" s="17"/>
      <c r="EM216" s="17"/>
      <c r="EN216" s="17"/>
      <c r="EO216" s="17"/>
      <c r="EP216" s="17"/>
      <c r="EQ216" s="17"/>
      <c r="ER216" s="17"/>
      <c r="ES216" s="17"/>
      <c r="ET216" s="17"/>
      <c r="EU216" s="17"/>
      <c r="EV216" s="17"/>
      <c r="EW216" s="17"/>
      <c r="EX216" s="17"/>
      <c r="EY216" s="17"/>
      <c r="EZ216" s="17"/>
      <c r="FA216" s="17"/>
      <c r="FB216" s="17"/>
      <c r="FC216" s="17"/>
      <c r="FD216" s="17"/>
      <c r="FE216" s="17"/>
      <c r="FF216" s="17"/>
      <c r="FG216" s="17"/>
      <c r="FH216" s="17"/>
      <c r="FI216" s="17"/>
      <c r="FJ216" s="17"/>
      <c r="FK216" s="17"/>
      <c r="FL216" s="17"/>
      <c r="FM216" s="17"/>
      <c r="FN216" s="17"/>
      <c r="FO216" s="17"/>
      <c r="FP216" s="17"/>
      <c r="FQ216" s="17"/>
      <c r="FR216" s="17"/>
      <c r="FS216" s="17"/>
      <c r="FT216" s="17"/>
      <c r="FU216" s="17"/>
      <c r="FV216" s="17"/>
      <c r="FW216" s="17"/>
      <c r="FX216" s="17"/>
      <c r="FY216" s="17"/>
      <c r="FZ216" s="17"/>
      <c r="GA216" s="17"/>
      <c r="GB216" s="17"/>
      <c r="GC216" s="17"/>
      <c r="GD216" s="17"/>
      <c r="GE216" s="17"/>
      <c r="GF216" s="17"/>
      <c r="GG216" s="17"/>
      <c r="GH216" s="17"/>
      <c r="GI216" s="17"/>
      <c r="GJ216" s="17"/>
      <c r="GK216" s="17"/>
      <c r="GL216" s="17"/>
      <c r="GM216" s="17"/>
      <c r="GN216" s="17"/>
      <c r="GO216" s="17"/>
      <c r="GP216" s="17"/>
      <c r="GQ216" s="17"/>
      <c r="GR216" s="17"/>
      <c r="GS216" s="17"/>
      <c r="GT216" s="17"/>
      <c r="GU216" s="17"/>
      <c r="GV216" s="17"/>
      <c r="GW216" s="17"/>
      <c r="GX216" s="17"/>
      <c r="GY216" s="17"/>
      <c r="GZ216" s="17"/>
      <c r="HA216" s="17"/>
      <c r="HB216" s="17"/>
      <c r="HC216" s="17"/>
      <c r="HD216" s="23" t="str">
        <f t="shared" si="34"/>
        <v>0210-01</v>
      </c>
      <c r="HE216" s="23" t="str">
        <f t="shared" si="35"/>
        <v>0210-02</v>
      </c>
      <c r="HF216" s="23" t="str">
        <f t="shared" si="36"/>
        <v>0210-03</v>
      </c>
      <c r="HG216" s="23" t="str">
        <f t="shared" si="37"/>
        <v>0210-04</v>
      </c>
      <c r="HH216" s="23" t="str">
        <f t="shared" si="38"/>
        <v>0210-05</v>
      </c>
      <c r="HI216" s="23" t="str">
        <f t="shared" si="39"/>
        <v>0210-06</v>
      </c>
      <c r="HJ216" s="23" t="str">
        <f t="shared" si="40"/>
        <v>0210-07</v>
      </c>
      <c r="HK216" s="23" t="str">
        <f t="shared" si="41"/>
        <v>0210-08</v>
      </c>
      <c r="HL216" s="23" t="str">
        <f t="shared" si="42"/>
        <v>0210-09</v>
      </c>
      <c r="HM216" s="23" t="str">
        <f t="shared" si="43"/>
        <v>0210-10</v>
      </c>
    </row>
    <row r="217" spans="1:221" s="15" customFormat="1" ht="19.5" x14ac:dyDescent="0.4">
      <c r="A217" s="3" t="str">
        <f t="shared" si="33"/>
        <v>0211</v>
      </c>
      <c r="B217" s="18"/>
      <c r="C217" s="18"/>
      <c r="D217" s="18"/>
      <c r="E217" s="18"/>
      <c r="F217" s="18"/>
      <c r="G217" s="18"/>
      <c r="H217" s="18"/>
      <c r="I217" s="18"/>
      <c r="J217" s="3" t="str">
        <f>IF($I217="","",_xlfn.XLOOKUP($I217,カテゴリーリスト!$A:$A,カテゴリーリスト!$B:$B,,0))</f>
        <v/>
      </c>
      <c r="K217" s="3" t="str">
        <f>IF($I217="","",_xlfn.XLOOKUP($I217,カテゴリーリスト!$A:$A,カテゴリーリスト!$C:$C,,0))</f>
        <v/>
      </c>
      <c r="L217" s="3" t="str">
        <f>IF($I217="","",_xlfn.XLOOKUP($I217,カテゴリーリスト!$A:$A,カテゴリーリスト!$D:$D,,0))</f>
        <v/>
      </c>
      <c r="M217" s="3" t="str">
        <f>IF($I217="","",_xlfn.XLOOKUP($I217,カテゴリーリスト!$A:$A,カテゴリーリスト!$E:$E,,0))</f>
        <v/>
      </c>
      <c r="N217" s="18"/>
      <c r="O217" s="3" t="str">
        <f>IF($N217="","",_xlfn.XLOOKUP($N217,カテゴリーリスト!$A:$A,カテゴリーリスト!$B:$B,,0))</f>
        <v/>
      </c>
      <c r="P217" s="3" t="str">
        <f>IF($N217="","",_xlfn.XLOOKUP($N217,カテゴリーリスト!$A:$A,カテゴリーリスト!$C:$C,,0))</f>
        <v/>
      </c>
      <c r="Q217" s="3" t="str">
        <f>IF($N217="","",_xlfn.XLOOKUP($N217,カテゴリーリスト!$A:$A,カテゴリーリスト!$D:$D,,0))</f>
        <v/>
      </c>
      <c r="R217" s="3" t="str">
        <f>IF($N217="","",_xlfn.XLOOKUP($N217,カテゴリーリスト!$A:$A,カテゴリーリスト!$E:$E,,0))</f>
        <v/>
      </c>
      <c r="S217" s="18"/>
      <c r="T217" s="3" t="str">
        <f>IF($S217="","",_xlfn.XLOOKUP($S217,カテゴリーリスト!$A:$A,カテゴリーリスト!$B:$B,,0))</f>
        <v/>
      </c>
      <c r="U217" s="3" t="str">
        <f>IF($S217="","",_xlfn.XLOOKUP($S217,カテゴリーリスト!$A:$A,カテゴリーリスト!$C:$C,,0))</f>
        <v/>
      </c>
      <c r="V217" s="3" t="str">
        <f>IF($S217="","",_xlfn.XLOOKUP($S217,カテゴリーリスト!$A:$A,カテゴリーリスト!$D:$D,,0))</f>
        <v/>
      </c>
      <c r="W217" s="3" t="str">
        <f>IF($S217="","",_xlfn.XLOOKUP($S217,カテゴリーリスト!$A:$A,カテゴリーリスト!$E:$E,,0))</f>
        <v/>
      </c>
      <c r="X217" s="70"/>
      <c r="Y217" s="18"/>
      <c r="Z217" s="18"/>
      <c r="AA217" s="18"/>
      <c r="AB217" s="18"/>
      <c r="AC217" s="18"/>
      <c r="AD217" s="18"/>
      <c r="AE217" s="21"/>
      <c r="AF217" s="21"/>
      <c r="AG217" s="21"/>
      <c r="AH217" s="18"/>
      <c r="AI217" s="71"/>
      <c r="AJ217" s="71"/>
      <c r="AK217" s="71"/>
      <c r="AL217" s="21"/>
      <c r="AM217" s="71"/>
      <c r="AN217" s="71"/>
      <c r="AO217" s="71"/>
      <c r="AP217" s="21"/>
      <c r="AQ217" s="21"/>
      <c r="AR217" s="19"/>
      <c r="AS217" s="21"/>
      <c r="AT217" s="18"/>
      <c r="AU217" s="65"/>
      <c r="AV217" s="65"/>
      <c r="AW217" s="65"/>
      <c r="AX217" s="65"/>
      <c r="AY217" s="65"/>
      <c r="AZ217" s="65"/>
      <c r="BA217" s="65"/>
      <c r="BB217" s="65"/>
      <c r="BC217" s="65"/>
      <c r="BD217" s="65"/>
      <c r="BE217" s="80"/>
      <c r="BF217" s="66"/>
      <c r="BG217" s="66"/>
      <c r="BH217" s="66"/>
      <c r="BI217" s="66"/>
      <c r="BJ217" s="104"/>
      <c r="BK217" s="20"/>
      <c r="BL217" s="20"/>
      <c r="BM217" s="17"/>
      <c r="BN217" s="20"/>
      <c r="BO217" s="20"/>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22"/>
      <c r="DN217" s="17"/>
      <c r="DO217" s="17"/>
      <c r="DP217" s="17"/>
      <c r="DQ217" s="17"/>
      <c r="DR217" s="17"/>
      <c r="DS217" s="17"/>
      <c r="DT217" s="17"/>
      <c r="DU217" s="17"/>
      <c r="DV217" s="17"/>
      <c r="DW217" s="17"/>
      <c r="DX217" s="17"/>
      <c r="DY217" s="17"/>
      <c r="DZ217" s="17"/>
      <c r="EA217" s="17"/>
      <c r="EB217" s="17"/>
      <c r="EC217" s="17"/>
      <c r="ED217" s="17"/>
      <c r="EE217" s="17"/>
      <c r="EF217" s="17"/>
      <c r="EG217" s="17"/>
      <c r="EH217" s="17"/>
      <c r="EI217" s="17"/>
      <c r="EJ217" s="17"/>
      <c r="EK217" s="17"/>
      <c r="EL217" s="17"/>
      <c r="EM217" s="17"/>
      <c r="EN217" s="17"/>
      <c r="EO217" s="17"/>
      <c r="EP217" s="17"/>
      <c r="EQ217" s="17"/>
      <c r="ER217" s="17"/>
      <c r="ES217" s="17"/>
      <c r="ET217" s="17"/>
      <c r="EU217" s="17"/>
      <c r="EV217" s="17"/>
      <c r="EW217" s="17"/>
      <c r="EX217" s="17"/>
      <c r="EY217" s="17"/>
      <c r="EZ217" s="17"/>
      <c r="FA217" s="17"/>
      <c r="FB217" s="17"/>
      <c r="FC217" s="17"/>
      <c r="FD217" s="17"/>
      <c r="FE217" s="17"/>
      <c r="FF217" s="17"/>
      <c r="FG217" s="17"/>
      <c r="FH217" s="17"/>
      <c r="FI217" s="17"/>
      <c r="FJ217" s="17"/>
      <c r="FK217" s="17"/>
      <c r="FL217" s="17"/>
      <c r="FM217" s="17"/>
      <c r="FN217" s="17"/>
      <c r="FO217" s="17"/>
      <c r="FP217" s="17"/>
      <c r="FQ217" s="17"/>
      <c r="FR217" s="17"/>
      <c r="FS217" s="17"/>
      <c r="FT217" s="17"/>
      <c r="FU217" s="17"/>
      <c r="FV217" s="17"/>
      <c r="FW217" s="17"/>
      <c r="FX217" s="17"/>
      <c r="FY217" s="17"/>
      <c r="FZ217" s="17"/>
      <c r="GA217" s="17"/>
      <c r="GB217" s="17"/>
      <c r="GC217" s="17"/>
      <c r="GD217" s="17"/>
      <c r="GE217" s="17"/>
      <c r="GF217" s="17"/>
      <c r="GG217" s="17"/>
      <c r="GH217" s="17"/>
      <c r="GI217" s="17"/>
      <c r="GJ217" s="17"/>
      <c r="GK217" s="17"/>
      <c r="GL217" s="17"/>
      <c r="GM217" s="17"/>
      <c r="GN217" s="17"/>
      <c r="GO217" s="17"/>
      <c r="GP217" s="17"/>
      <c r="GQ217" s="17"/>
      <c r="GR217" s="17"/>
      <c r="GS217" s="17"/>
      <c r="GT217" s="17"/>
      <c r="GU217" s="17"/>
      <c r="GV217" s="17"/>
      <c r="GW217" s="17"/>
      <c r="GX217" s="17"/>
      <c r="GY217" s="17"/>
      <c r="GZ217" s="17"/>
      <c r="HA217" s="17"/>
      <c r="HB217" s="17"/>
      <c r="HC217" s="17"/>
      <c r="HD217" s="23" t="str">
        <f t="shared" si="34"/>
        <v>0211-01</v>
      </c>
      <c r="HE217" s="23" t="str">
        <f t="shared" si="35"/>
        <v>0211-02</v>
      </c>
      <c r="HF217" s="23" t="str">
        <f t="shared" si="36"/>
        <v>0211-03</v>
      </c>
      <c r="HG217" s="23" t="str">
        <f t="shared" si="37"/>
        <v>0211-04</v>
      </c>
      <c r="HH217" s="23" t="str">
        <f t="shared" si="38"/>
        <v>0211-05</v>
      </c>
      <c r="HI217" s="23" t="str">
        <f t="shared" si="39"/>
        <v>0211-06</v>
      </c>
      <c r="HJ217" s="23" t="str">
        <f t="shared" si="40"/>
        <v>0211-07</v>
      </c>
      <c r="HK217" s="23" t="str">
        <f t="shared" si="41"/>
        <v>0211-08</v>
      </c>
      <c r="HL217" s="23" t="str">
        <f t="shared" si="42"/>
        <v>0211-09</v>
      </c>
      <c r="HM217" s="23" t="str">
        <f t="shared" si="43"/>
        <v>0211-10</v>
      </c>
    </row>
    <row r="218" spans="1:221" s="15" customFormat="1" ht="19.5" x14ac:dyDescent="0.4">
      <c r="A218" s="3" t="str">
        <f t="shared" si="33"/>
        <v>0212</v>
      </c>
      <c r="B218" s="18"/>
      <c r="C218" s="18"/>
      <c r="D218" s="18"/>
      <c r="E218" s="18"/>
      <c r="F218" s="18"/>
      <c r="G218" s="18"/>
      <c r="H218" s="18"/>
      <c r="I218" s="18"/>
      <c r="J218" s="3" t="str">
        <f>IF($I218="","",_xlfn.XLOOKUP($I218,カテゴリーリスト!$A:$A,カテゴリーリスト!$B:$B,,0))</f>
        <v/>
      </c>
      <c r="K218" s="3" t="str">
        <f>IF($I218="","",_xlfn.XLOOKUP($I218,カテゴリーリスト!$A:$A,カテゴリーリスト!$C:$C,,0))</f>
        <v/>
      </c>
      <c r="L218" s="3" t="str">
        <f>IF($I218="","",_xlfn.XLOOKUP($I218,カテゴリーリスト!$A:$A,カテゴリーリスト!$D:$D,,0))</f>
        <v/>
      </c>
      <c r="M218" s="3" t="str">
        <f>IF($I218="","",_xlfn.XLOOKUP($I218,カテゴリーリスト!$A:$A,カテゴリーリスト!$E:$E,,0))</f>
        <v/>
      </c>
      <c r="N218" s="18"/>
      <c r="O218" s="3" t="str">
        <f>IF($N218="","",_xlfn.XLOOKUP($N218,カテゴリーリスト!$A:$A,カテゴリーリスト!$B:$B,,0))</f>
        <v/>
      </c>
      <c r="P218" s="3" t="str">
        <f>IF($N218="","",_xlfn.XLOOKUP($N218,カテゴリーリスト!$A:$A,カテゴリーリスト!$C:$C,,0))</f>
        <v/>
      </c>
      <c r="Q218" s="3" t="str">
        <f>IF($N218="","",_xlfn.XLOOKUP($N218,カテゴリーリスト!$A:$A,カテゴリーリスト!$D:$D,,0))</f>
        <v/>
      </c>
      <c r="R218" s="3" t="str">
        <f>IF($N218="","",_xlfn.XLOOKUP($N218,カテゴリーリスト!$A:$A,カテゴリーリスト!$E:$E,,0))</f>
        <v/>
      </c>
      <c r="S218" s="18"/>
      <c r="T218" s="3" t="str">
        <f>IF($S218="","",_xlfn.XLOOKUP($S218,カテゴリーリスト!$A:$A,カテゴリーリスト!$B:$B,,0))</f>
        <v/>
      </c>
      <c r="U218" s="3" t="str">
        <f>IF($S218="","",_xlfn.XLOOKUP($S218,カテゴリーリスト!$A:$A,カテゴリーリスト!$C:$C,,0))</f>
        <v/>
      </c>
      <c r="V218" s="3" t="str">
        <f>IF($S218="","",_xlfn.XLOOKUP($S218,カテゴリーリスト!$A:$A,カテゴリーリスト!$D:$D,,0))</f>
        <v/>
      </c>
      <c r="W218" s="3" t="str">
        <f>IF($S218="","",_xlfn.XLOOKUP($S218,カテゴリーリスト!$A:$A,カテゴリーリスト!$E:$E,,0))</f>
        <v/>
      </c>
      <c r="X218" s="70"/>
      <c r="Y218" s="18"/>
      <c r="Z218" s="18"/>
      <c r="AA218" s="18"/>
      <c r="AB218" s="18"/>
      <c r="AC218" s="18"/>
      <c r="AD218" s="18"/>
      <c r="AE218" s="21"/>
      <c r="AF218" s="21"/>
      <c r="AG218" s="21"/>
      <c r="AH218" s="18"/>
      <c r="AI218" s="71"/>
      <c r="AJ218" s="71"/>
      <c r="AK218" s="71"/>
      <c r="AL218" s="21"/>
      <c r="AM218" s="71"/>
      <c r="AN218" s="71"/>
      <c r="AO218" s="71"/>
      <c r="AP218" s="21"/>
      <c r="AQ218" s="21"/>
      <c r="AR218" s="19"/>
      <c r="AS218" s="21"/>
      <c r="AT218" s="18"/>
      <c r="AU218" s="65"/>
      <c r="AV218" s="65"/>
      <c r="AW218" s="65"/>
      <c r="AX218" s="65"/>
      <c r="AY218" s="65"/>
      <c r="AZ218" s="65"/>
      <c r="BA218" s="65"/>
      <c r="BB218" s="65"/>
      <c r="BC218" s="65"/>
      <c r="BD218" s="65"/>
      <c r="BE218" s="80"/>
      <c r="BF218" s="66"/>
      <c r="BG218" s="66"/>
      <c r="BH218" s="66"/>
      <c r="BI218" s="66"/>
      <c r="BJ218" s="104"/>
      <c r="BK218" s="20"/>
      <c r="BL218" s="20"/>
      <c r="BM218" s="17"/>
      <c r="BN218" s="20"/>
      <c r="BO218" s="20"/>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22"/>
      <c r="DN218" s="17"/>
      <c r="DO218" s="17"/>
      <c r="DP218" s="17"/>
      <c r="DQ218" s="17"/>
      <c r="DR218" s="17"/>
      <c r="DS218" s="17"/>
      <c r="DT218" s="17"/>
      <c r="DU218" s="17"/>
      <c r="DV218" s="17"/>
      <c r="DW218" s="17"/>
      <c r="DX218" s="17"/>
      <c r="DY218" s="17"/>
      <c r="DZ218" s="17"/>
      <c r="EA218" s="17"/>
      <c r="EB218" s="17"/>
      <c r="EC218" s="17"/>
      <c r="ED218" s="17"/>
      <c r="EE218" s="17"/>
      <c r="EF218" s="17"/>
      <c r="EG218" s="17"/>
      <c r="EH218" s="17"/>
      <c r="EI218" s="17"/>
      <c r="EJ218" s="17"/>
      <c r="EK218" s="17"/>
      <c r="EL218" s="17"/>
      <c r="EM218" s="17"/>
      <c r="EN218" s="17"/>
      <c r="EO218" s="17"/>
      <c r="EP218" s="17"/>
      <c r="EQ218" s="17"/>
      <c r="ER218" s="17"/>
      <c r="ES218" s="17"/>
      <c r="ET218" s="17"/>
      <c r="EU218" s="17"/>
      <c r="EV218" s="17"/>
      <c r="EW218" s="17"/>
      <c r="EX218" s="17"/>
      <c r="EY218" s="17"/>
      <c r="EZ218" s="17"/>
      <c r="FA218" s="17"/>
      <c r="FB218" s="17"/>
      <c r="FC218" s="17"/>
      <c r="FD218" s="17"/>
      <c r="FE218" s="17"/>
      <c r="FF218" s="17"/>
      <c r="FG218" s="17"/>
      <c r="FH218" s="17"/>
      <c r="FI218" s="17"/>
      <c r="FJ218" s="17"/>
      <c r="FK218" s="17"/>
      <c r="FL218" s="17"/>
      <c r="FM218" s="17"/>
      <c r="FN218" s="17"/>
      <c r="FO218" s="17"/>
      <c r="FP218" s="17"/>
      <c r="FQ218" s="17"/>
      <c r="FR218" s="17"/>
      <c r="FS218" s="17"/>
      <c r="FT218" s="17"/>
      <c r="FU218" s="17"/>
      <c r="FV218" s="17"/>
      <c r="FW218" s="17"/>
      <c r="FX218" s="17"/>
      <c r="FY218" s="17"/>
      <c r="FZ218" s="17"/>
      <c r="GA218" s="17"/>
      <c r="GB218" s="17"/>
      <c r="GC218" s="17"/>
      <c r="GD218" s="17"/>
      <c r="GE218" s="17"/>
      <c r="GF218" s="17"/>
      <c r="GG218" s="17"/>
      <c r="GH218" s="17"/>
      <c r="GI218" s="17"/>
      <c r="GJ218" s="17"/>
      <c r="GK218" s="17"/>
      <c r="GL218" s="17"/>
      <c r="GM218" s="17"/>
      <c r="GN218" s="17"/>
      <c r="GO218" s="17"/>
      <c r="GP218" s="17"/>
      <c r="GQ218" s="17"/>
      <c r="GR218" s="17"/>
      <c r="GS218" s="17"/>
      <c r="GT218" s="17"/>
      <c r="GU218" s="17"/>
      <c r="GV218" s="17"/>
      <c r="GW218" s="17"/>
      <c r="GX218" s="17"/>
      <c r="GY218" s="17"/>
      <c r="GZ218" s="17"/>
      <c r="HA218" s="17"/>
      <c r="HB218" s="17"/>
      <c r="HC218" s="17"/>
      <c r="HD218" s="23" t="str">
        <f t="shared" si="34"/>
        <v>0212-01</v>
      </c>
      <c r="HE218" s="23" t="str">
        <f t="shared" si="35"/>
        <v>0212-02</v>
      </c>
      <c r="HF218" s="23" t="str">
        <f t="shared" si="36"/>
        <v>0212-03</v>
      </c>
      <c r="HG218" s="23" t="str">
        <f t="shared" si="37"/>
        <v>0212-04</v>
      </c>
      <c r="HH218" s="23" t="str">
        <f t="shared" si="38"/>
        <v>0212-05</v>
      </c>
      <c r="HI218" s="23" t="str">
        <f t="shared" si="39"/>
        <v>0212-06</v>
      </c>
      <c r="HJ218" s="23" t="str">
        <f t="shared" si="40"/>
        <v>0212-07</v>
      </c>
      <c r="HK218" s="23" t="str">
        <f t="shared" si="41"/>
        <v>0212-08</v>
      </c>
      <c r="HL218" s="23" t="str">
        <f t="shared" si="42"/>
        <v>0212-09</v>
      </c>
      <c r="HM218" s="23" t="str">
        <f t="shared" si="43"/>
        <v>0212-10</v>
      </c>
    </row>
    <row r="219" spans="1:221" s="15" customFormat="1" ht="19.5" x14ac:dyDescent="0.4">
      <c r="A219" s="3" t="str">
        <f t="shared" si="33"/>
        <v>0213</v>
      </c>
      <c r="B219" s="18"/>
      <c r="C219" s="18"/>
      <c r="D219" s="18"/>
      <c r="E219" s="18"/>
      <c r="F219" s="18"/>
      <c r="G219" s="18"/>
      <c r="H219" s="18"/>
      <c r="I219" s="18"/>
      <c r="J219" s="3" t="str">
        <f>IF($I219="","",_xlfn.XLOOKUP($I219,カテゴリーリスト!$A:$A,カテゴリーリスト!$B:$B,,0))</f>
        <v/>
      </c>
      <c r="K219" s="3" t="str">
        <f>IF($I219="","",_xlfn.XLOOKUP($I219,カテゴリーリスト!$A:$A,カテゴリーリスト!$C:$C,,0))</f>
        <v/>
      </c>
      <c r="L219" s="3" t="str">
        <f>IF($I219="","",_xlfn.XLOOKUP($I219,カテゴリーリスト!$A:$A,カテゴリーリスト!$D:$D,,0))</f>
        <v/>
      </c>
      <c r="M219" s="3" t="str">
        <f>IF($I219="","",_xlfn.XLOOKUP($I219,カテゴリーリスト!$A:$A,カテゴリーリスト!$E:$E,,0))</f>
        <v/>
      </c>
      <c r="N219" s="18"/>
      <c r="O219" s="3" t="str">
        <f>IF($N219="","",_xlfn.XLOOKUP($N219,カテゴリーリスト!$A:$A,カテゴリーリスト!$B:$B,,0))</f>
        <v/>
      </c>
      <c r="P219" s="3" t="str">
        <f>IF($N219="","",_xlfn.XLOOKUP($N219,カテゴリーリスト!$A:$A,カテゴリーリスト!$C:$C,,0))</f>
        <v/>
      </c>
      <c r="Q219" s="3" t="str">
        <f>IF($N219="","",_xlfn.XLOOKUP($N219,カテゴリーリスト!$A:$A,カテゴリーリスト!$D:$D,,0))</f>
        <v/>
      </c>
      <c r="R219" s="3" t="str">
        <f>IF($N219="","",_xlfn.XLOOKUP($N219,カテゴリーリスト!$A:$A,カテゴリーリスト!$E:$E,,0))</f>
        <v/>
      </c>
      <c r="S219" s="18"/>
      <c r="T219" s="3" t="str">
        <f>IF($S219="","",_xlfn.XLOOKUP($S219,カテゴリーリスト!$A:$A,カテゴリーリスト!$B:$B,,0))</f>
        <v/>
      </c>
      <c r="U219" s="3" t="str">
        <f>IF($S219="","",_xlfn.XLOOKUP($S219,カテゴリーリスト!$A:$A,カテゴリーリスト!$C:$C,,0))</f>
        <v/>
      </c>
      <c r="V219" s="3" t="str">
        <f>IF($S219="","",_xlfn.XLOOKUP($S219,カテゴリーリスト!$A:$A,カテゴリーリスト!$D:$D,,0))</f>
        <v/>
      </c>
      <c r="W219" s="3" t="str">
        <f>IF($S219="","",_xlfn.XLOOKUP($S219,カテゴリーリスト!$A:$A,カテゴリーリスト!$E:$E,,0))</f>
        <v/>
      </c>
      <c r="X219" s="70"/>
      <c r="Y219" s="18"/>
      <c r="Z219" s="18"/>
      <c r="AA219" s="18"/>
      <c r="AB219" s="18"/>
      <c r="AC219" s="18"/>
      <c r="AD219" s="18"/>
      <c r="AE219" s="21"/>
      <c r="AF219" s="21"/>
      <c r="AG219" s="21"/>
      <c r="AH219" s="18"/>
      <c r="AI219" s="71"/>
      <c r="AJ219" s="71"/>
      <c r="AK219" s="71"/>
      <c r="AL219" s="21"/>
      <c r="AM219" s="71"/>
      <c r="AN219" s="71"/>
      <c r="AO219" s="71"/>
      <c r="AP219" s="21"/>
      <c r="AQ219" s="21"/>
      <c r="AR219" s="19"/>
      <c r="AS219" s="21"/>
      <c r="AT219" s="18"/>
      <c r="AU219" s="65"/>
      <c r="AV219" s="65"/>
      <c r="AW219" s="65"/>
      <c r="AX219" s="65"/>
      <c r="AY219" s="65"/>
      <c r="AZ219" s="65"/>
      <c r="BA219" s="65"/>
      <c r="BB219" s="65"/>
      <c r="BC219" s="65"/>
      <c r="BD219" s="65"/>
      <c r="BE219" s="80"/>
      <c r="BF219" s="66"/>
      <c r="BG219" s="66"/>
      <c r="BH219" s="66"/>
      <c r="BI219" s="66"/>
      <c r="BJ219" s="104"/>
      <c r="BK219" s="20"/>
      <c r="BL219" s="20"/>
      <c r="BM219" s="17"/>
      <c r="BN219" s="20"/>
      <c r="BO219" s="20"/>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22"/>
      <c r="DN219" s="17"/>
      <c r="DO219" s="17"/>
      <c r="DP219" s="17"/>
      <c r="DQ219" s="17"/>
      <c r="DR219" s="17"/>
      <c r="DS219" s="17"/>
      <c r="DT219" s="17"/>
      <c r="DU219" s="17"/>
      <c r="DV219" s="17"/>
      <c r="DW219" s="17"/>
      <c r="DX219" s="17"/>
      <c r="DY219" s="17"/>
      <c r="DZ219" s="17"/>
      <c r="EA219" s="17"/>
      <c r="EB219" s="17"/>
      <c r="EC219" s="17"/>
      <c r="ED219" s="17"/>
      <c r="EE219" s="17"/>
      <c r="EF219" s="17"/>
      <c r="EG219" s="17"/>
      <c r="EH219" s="17"/>
      <c r="EI219" s="17"/>
      <c r="EJ219" s="17"/>
      <c r="EK219" s="17"/>
      <c r="EL219" s="17"/>
      <c r="EM219" s="17"/>
      <c r="EN219" s="17"/>
      <c r="EO219" s="17"/>
      <c r="EP219" s="17"/>
      <c r="EQ219" s="17"/>
      <c r="ER219" s="17"/>
      <c r="ES219" s="17"/>
      <c r="ET219" s="17"/>
      <c r="EU219" s="17"/>
      <c r="EV219" s="17"/>
      <c r="EW219" s="17"/>
      <c r="EX219" s="17"/>
      <c r="EY219" s="17"/>
      <c r="EZ219" s="17"/>
      <c r="FA219" s="17"/>
      <c r="FB219" s="17"/>
      <c r="FC219" s="17"/>
      <c r="FD219" s="17"/>
      <c r="FE219" s="17"/>
      <c r="FF219" s="17"/>
      <c r="FG219" s="17"/>
      <c r="FH219" s="17"/>
      <c r="FI219" s="17"/>
      <c r="FJ219" s="17"/>
      <c r="FK219" s="17"/>
      <c r="FL219" s="17"/>
      <c r="FM219" s="17"/>
      <c r="FN219" s="17"/>
      <c r="FO219" s="17"/>
      <c r="FP219" s="17"/>
      <c r="FQ219" s="17"/>
      <c r="FR219" s="17"/>
      <c r="FS219" s="17"/>
      <c r="FT219" s="17"/>
      <c r="FU219" s="17"/>
      <c r="FV219" s="17"/>
      <c r="FW219" s="17"/>
      <c r="FX219" s="17"/>
      <c r="FY219" s="17"/>
      <c r="FZ219" s="17"/>
      <c r="GA219" s="17"/>
      <c r="GB219" s="17"/>
      <c r="GC219" s="17"/>
      <c r="GD219" s="17"/>
      <c r="GE219" s="17"/>
      <c r="GF219" s="17"/>
      <c r="GG219" s="17"/>
      <c r="GH219" s="17"/>
      <c r="GI219" s="17"/>
      <c r="GJ219" s="17"/>
      <c r="GK219" s="17"/>
      <c r="GL219" s="17"/>
      <c r="GM219" s="17"/>
      <c r="GN219" s="17"/>
      <c r="GO219" s="17"/>
      <c r="GP219" s="17"/>
      <c r="GQ219" s="17"/>
      <c r="GR219" s="17"/>
      <c r="GS219" s="17"/>
      <c r="GT219" s="17"/>
      <c r="GU219" s="17"/>
      <c r="GV219" s="17"/>
      <c r="GW219" s="17"/>
      <c r="GX219" s="17"/>
      <c r="GY219" s="17"/>
      <c r="GZ219" s="17"/>
      <c r="HA219" s="17"/>
      <c r="HB219" s="17"/>
      <c r="HC219" s="17"/>
      <c r="HD219" s="23" t="str">
        <f t="shared" si="34"/>
        <v>0213-01</v>
      </c>
      <c r="HE219" s="23" t="str">
        <f t="shared" si="35"/>
        <v>0213-02</v>
      </c>
      <c r="HF219" s="23" t="str">
        <f t="shared" si="36"/>
        <v>0213-03</v>
      </c>
      <c r="HG219" s="23" t="str">
        <f t="shared" si="37"/>
        <v>0213-04</v>
      </c>
      <c r="HH219" s="23" t="str">
        <f t="shared" si="38"/>
        <v>0213-05</v>
      </c>
      <c r="HI219" s="23" t="str">
        <f t="shared" si="39"/>
        <v>0213-06</v>
      </c>
      <c r="HJ219" s="23" t="str">
        <f t="shared" si="40"/>
        <v>0213-07</v>
      </c>
      <c r="HK219" s="23" t="str">
        <f t="shared" si="41"/>
        <v>0213-08</v>
      </c>
      <c r="HL219" s="23" t="str">
        <f t="shared" si="42"/>
        <v>0213-09</v>
      </c>
      <c r="HM219" s="23" t="str">
        <f t="shared" si="43"/>
        <v>0213-10</v>
      </c>
    </row>
    <row r="220" spans="1:221" s="15" customFormat="1" ht="19.5" x14ac:dyDescent="0.4">
      <c r="A220" s="3" t="str">
        <f t="shared" si="33"/>
        <v>0214</v>
      </c>
      <c r="B220" s="18"/>
      <c r="C220" s="18"/>
      <c r="D220" s="18"/>
      <c r="E220" s="18"/>
      <c r="F220" s="18"/>
      <c r="G220" s="18"/>
      <c r="H220" s="18"/>
      <c r="I220" s="18"/>
      <c r="J220" s="3" t="str">
        <f>IF($I220="","",_xlfn.XLOOKUP($I220,カテゴリーリスト!$A:$A,カテゴリーリスト!$B:$B,,0))</f>
        <v/>
      </c>
      <c r="K220" s="3" t="str">
        <f>IF($I220="","",_xlfn.XLOOKUP($I220,カテゴリーリスト!$A:$A,カテゴリーリスト!$C:$C,,0))</f>
        <v/>
      </c>
      <c r="L220" s="3" t="str">
        <f>IF($I220="","",_xlfn.XLOOKUP($I220,カテゴリーリスト!$A:$A,カテゴリーリスト!$D:$D,,0))</f>
        <v/>
      </c>
      <c r="M220" s="3" t="str">
        <f>IF($I220="","",_xlfn.XLOOKUP($I220,カテゴリーリスト!$A:$A,カテゴリーリスト!$E:$E,,0))</f>
        <v/>
      </c>
      <c r="N220" s="18"/>
      <c r="O220" s="3" t="str">
        <f>IF($N220="","",_xlfn.XLOOKUP($N220,カテゴリーリスト!$A:$A,カテゴリーリスト!$B:$B,,0))</f>
        <v/>
      </c>
      <c r="P220" s="3" t="str">
        <f>IF($N220="","",_xlfn.XLOOKUP($N220,カテゴリーリスト!$A:$A,カテゴリーリスト!$C:$C,,0))</f>
        <v/>
      </c>
      <c r="Q220" s="3" t="str">
        <f>IF($N220="","",_xlfn.XLOOKUP($N220,カテゴリーリスト!$A:$A,カテゴリーリスト!$D:$D,,0))</f>
        <v/>
      </c>
      <c r="R220" s="3" t="str">
        <f>IF($N220="","",_xlfn.XLOOKUP($N220,カテゴリーリスト!$A:$A,カテゴリーリスト!$E:$E,,0))</f>
        <v/>
      </c>
      <c r="S220" s="18"/>
      <c r="T220" s="3" t="str">
        <f>IF($S220="","",_xlfn.XLOOKUP($S220,カテゴリーリスト!$A:$A,カテゴリーリスト!$B:$B,,0))</f>
        <v/>
      </c>
      <c r="U220" s="3" t="str">
        <f>IF($S220="","",_xlfn.XLOOKUP($S220,カテゴリーリスト!$A:$A,カテゴリーリスト!$C:$C,,0))</f>
        <v/>
      </c>
      <c r="V220" s="3" t="str">
        <f>IF($S220="","",_xlfn.XLOOKUP($S220,カテゴリーリスト!$A:$A,カテゴリーリスト!$D:$D,,0))</f>
        <v/>
      </c>
      <c r="W220" s="3" t="str">
        <f>IF($S220="","",_xlfn.XLOOKUP($S220,カテゴリーリスト!$A:$A,カテゴリーリスト!$E:$E,,0))</f>
        <v/>
      </c>
      <c r="X220" s="70"/>
      <c r="Y220" s="18"/>
      <c r="Z220" s="18"/>
      <c r="AA220" s="18"/>
      <c r="AB220" s="18"/>
      <c r="AC220" s="18"/>
      <c r="AD220" s="18"/>
      <c r="AE220" s="21"/>
      <c r="AF220" s="21"/>
      <c r="AG220" s="21"/>
      <c r="AH220" s="18"/>
      <c r="AI220" s="71"/>
      <c r="AJ220" s="71"/>
      <c r="AK220" s="71"/>
      <c r="AL220" s="21"/>
      <c r="AM220" s="71"/>
      <c r="AN220" s="71"/>
      <c r="AO220" s="71"/>
      <c r="AP220" s="21"/>
      <c r="AQ220" s="21"/>
      <c r="AR220" s="19"/>
      <c r="AS220" s="21"/>
      <c r="AT220" s="18"/>
      <c r="AU220" s="65"/>
      <c r="AV220" s="65"/>
      <c r="AW220" s="65"/>
      <c r="AX220" s="65"/>
      <c r="AY220" s="65"/>
      <c r="AZ220" s="65"/>
      <c r="BA220" s="65"/>
      <c r="BB220" s="65"/>
      <c r="BC220" s="65"/>
      <c r="BD220" s="65"/>
      <c r="BE220" s="80"/>
      <c r="BF220" s="66"/>
      <c r="BG220" s="66"/>
      <c r="BH220" s="66"/>
      <c r="BI220" s="66"/>
      <c r="BJ220" s="104"/>
      <c r="BK220" s="20"/>
      <c r="BL220" s="20"/>
      <c r="BM220" s="17"/>
      <c r="BN220" s="20"/>
      <c r="BO220" s="20"/>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22"/>
      <c r="DN220" s="17"/>
      <c r="DO220" s="17"/>
      <c r="DP220" s="17"/>
      <c r="DQ220" s="17"/>
      <c r="DR220" s="17"/>
      <c r="DS220" s="17"/>
      <c r="DT220" s="17"/>
      <c r="DU220" s="17"/>
      <c r="DV220" s="17"/>
      <c r="DW220" s="17"/>
      <c r="DX220" s="17"/>
      <c r="DY220" s="17"/>
      <c r="DZ220" s="17"/>
      <c r="EA220" s="17"/>
      <c r="EB220" s="17"/>
      <c r="EC220" s="17"/>
      <c r="ED220" s="17"/>
      <c r="EE220" s="17"/>
      <c r="EF220" s="17"/>
      <c r="EG220" s="17"/>
      <c r="EH220" s="17"/>
      <c r="EI220" s="17"/>
      <c r="EJ220" s="17"/>
      <c r="EK220" s="17"/>
      <c r="EL220" s="17"/>
      <c r="EM220" s="17"/>
      <c r="EN220" s="17"/>
      <c r="EO220" s="17"/>
      <c r="EP220" s="17"/>
      <c r="EQ220" s="17"/>
      <c r="ER220" s="17"/>
      <c r="ES220" s="17"/>
      <c r="ET220" s="17"/>
      <c r="EU220" s="17"/>
      <c r="EV220" s="17"/>
      <c r="EW220" s="17"/>
      <c r="EX220" s="17"/>
      <c r="EY220" s="17"/>
      <c r="EZ220" s="17"/>
      <c r="FA220" s="17"/>
      <c r="FB220" s="17"/>
      <c r="FC220" s="17"/>
      <c r="FD220" s="17"/>
      <c r="FE220" s="17"/>
      <c r="FF220" s="17"/>
      <c r="FG220" s="17"/>
      <c r="FH220" s="17"/>
      <c r="FI220" s="17"/>
      <c r="FJ220" s="17"/>
      <c r="FK220" s="17"/>
      <c r="FL220" s="17"/>
      <c r="FM220" s="17"/>
      <c r="FN220" s="17"/>
      <c r="FO220" s="17"/>
      <c r="FP220" s="17"/>
      <c r="FQ220" s="17"/>
      <c r="FR220" s="17"/>
      <c r="FS220" s="17"/>
      <c r="FT220" s="17"/>
      <c r="FU220" s="17"/>
      <c r="FV220" s="17"/>
      <c r="FW220" s="17"/>
      <c r="FX220" s="17"/>
      <c r="FY220" s="17"/>
      <c r="FZ220" s="17"/>
      <c r="GA220" s="17"/>
      <c r="GB220" s="17"/>
      <c r="GC220" s="17"/>
      <c r="GD220" s="17"/>
      <c r="GE220" s="17"/>
      <c r="GF220" s="17"/>
      <c r="GG220" s="17"/>
      <c r="GH220" s="17"/>
      <c r="GI220" s="17"/>
      <c r="GJ220" s="17"/>
      <c r="GK220" s="17"/>
      <c r="GL220" s="17"/>
      <c r="GM220" s="17"/>
      <c r="GN220" s="17"/>
      <c r="GO220" s="17"/>
      <c r="GP220" s="17"/>
      <c r="GQ220" s="17"/>
      <c r="GR220" s="17"/>
      <c r="GS220" s="17"/>
      <c r="GT220" s="17"/>
      <c r="GU220" s="17"/>
      <c r="GV220" s="17"/>
      <c r="GW220" s="17"/>
      <c r="GX220" s="17"/>
      <c r="GY220" s="17"/>
      <c r="GZ220" s="17"/>
      <c r="HA220" s="17"/>
      <c r="HB220" s="17"/>
      <c r="HC220" s="17"/>
      <c r="HD220" s="23" t="str">
        <f t="shared" si="34"/>
        <v>0214-01</v>
      </c>
      <c r="HE220" s="23" t="str">
        <f t="shared" si="35"/>
        <v>0214-02</v>
      </c>
      <c r="HF220" s="23" t="str">
        <f t="shared" si="36"/>
        <v>0214-03</v>
      </c>
      <c r="HG220" s="23" t="str">
        <f t="shared" si="37"/>
        <v>0214-04</v>
      </c>
      <c r="HH220" s="23" t="str">
        <f t="shared" si="38"/>
        <v>0214-05</v>
      </c>
      <c r="HI220" s="23" t="str">
        <f t="shared" si="39"/>
        <v>0214-06</v>
      </c>
      <c r="HJ220" s="23" t="str">
        <f t="shared" si="40"/>
        <v>0214-07</v>
      </c>
      <c r="HK220" s="23" t="str">
        <f t="shared" si="41"/>
        <v>0214-08</v>
      </c>
      <c r="HL220" s="23" t="str">
        <f t="shared" si="42"/>
        <v>0214-09</v>
      </c>
      <c r="HM220" s="23" t="str">
        <f t="shared" si="43"/>
        <v>0214-10</v>
      </c>
    </row>
    <row r="221" spans="1:221" s="15" customFormat="1" ht="19.5" x14ac:dyDescent="0.4">
      <c r="A221" s="3" t="str">
        <f t="shared" si="33"/>
        <v>0215</v>
      </c>
      <c r="B221" s="18"/>
      <c r="C221" s="18"/>
      <c r="D221" s="18"/>
      <c r="E221" s="18"/>
      <c r="F221" s="18"/>
      <c r="G221" s="18"/>
      <c r="H221" s="18"/>
      <c r="I221" s="18"/>
      <c r="J221" s="3" t="str">
        <f>IF($I221="","",_xlfn.XLOOKUP($I221,カテゴリーリスト!$A:$A,カテゴリーリスト!$B:$B,,0))</f>
        <v/>
      </c>
      <c r="K221" s="3" t="str">
        <f>IF($I221="","",_xlfn.XLOOKUP($I221,カテゴリーリスト!$A:$A,カテゴリーリスト!$C:$C,,0))</f>
        <v/>
      </c>
      <c r="L221" s="3" t="str">
        <f>IF($I221="","",_xlfn.XLOOKUP($I221,カテゴリーリスト!$A:$A,カテゴリーリスト!$D:$D,,0))</f>
        <v/>
      </c>
      <c r="M221" s="3" t="str">
        <f>IF($I221="","",_xlfn.XLOOKUP($I221,カテゴリーリスト!$A:$A,カテゴリーリスト!$E:$E,,0))</f>
        <v/>
      </c>
      <c r="N221" s="18"/>
      <c r="O221" s="3" t="str">
        <f>IF($N221="","",_xlfn.XLOOKUP($N221,カテゴリーリスト!$A:$A,カテゴリーリスト!$B:$B,,0))</f>
        <v/>
      </c>
      <c r="P221" s="3" t="str">
        <f>IF($N221="","",_xlfn.XLOOKUP($N221,カテゴリーリスト!$A:$A,カテゴリーリスト!$C:$C,,0))</f>
        <v/>
      </c>
      <c r="Q221" s="3" t="str">
        <f>IF($N221="","",_xlfn.XLOOKUP($N221,カテゴリーリスト!$A:$A,カテゴリーリスト!$D:$D,,0))</f>
        <v/>
      </c>
      <c r="R221" s="3" t="str">
        <f>IF($N221="","",_xlfn.XLOOKUP($N221,カテゴリーリスト!$A:$A,カテゴリーリスト!$E:$E,,0))</f>
        <v/>
      </c>
      <c r="S221" s="18"/>
      <c r="T221" s="3" t="str">
        <f>IF($S221="","",_xlfn.XLOOKUP($S221,カテゴリーリスト!$A:$A,カテゴリーリスト!$B:$B,,0))</f>
        <v/>
      </c>
      <c r="U221" s="3" t="str">
        <f>IF($S221="","",_xlfn.XLOOKUP($S221,カテゴリーリスト!$A:$A,カテゴリーリスト!$C:$C,,0))</f>
        <v/>
      </c>
      <c r="V221" s="3" t="str">
        <f>IF($S221="","",_xlfn.XLOOKUP($S221,カテゴリーリスト!$A:$A,カテゴリーリスト!$D:$D,,0))</f>
        <v/>
      </c>
      <c r="W221" s="3" t="str">
        <f>IF($S221="","",_xlfn.XLOOKUP($S221,カテゴリーリスト!$A:$A,カテゴリーリスト!$E:$E,,0))</f>
        <v/>
      </c>
      <c r="X221" s="70"/>
      <c r="Y221" s="18"/>
      <c r="Z221" s="18"/>
      <c r="AA221" s="18"/>
      <c r="AB221" s="18"/>
      <c r="AC221" s="18"/>
      <c r="AD221" s="18"/>
      <c r="AE221" s="21"/>
      <c r="AF221" s="21"/>
      <c r="AG221" s="21"/>
      <c r="AH221" s="18"/>
      <c r="AI221" s="71"/>
      <c r="AJ221" s="71"/>
      <c r="AK221" s="71"/>
      <c r="AL221" s="21"/>
      <c r="AM221" s="71"/>
      <c r="AN221" s="71"/>
      <c r="AO221" s="71"/>
      <c r="AP221" s="21"/>
      <c r="AQ221" s="21"/>
      <c r="AR221" s="19"/>
      <c r="AS221" s="21"/>
      <c r="AT221" s="18"/>
      <c r="AU221" s="65"/>
      <c r="AV221" s="65"/>
      <c r="AW221" s="65"/>
      <c r="AX221" s="65"/>
      <c r="AY221" s="65"/>
      <c r="AZ221" s="65"/>
      <c r="BA221" s="65"/>
      <c r="BB221" s="65"/>
      <c r="BC221" s="65"/>
      <c r="BD221" s="65"/>
      <c r="BE221" s="80"/>
      <c r="BF221" s="66"/>
      <c r="BG221" s="66"/>
      <c r="BH221" s="66"/>
      <c r="BI221" s="66"/>
      <c r="BJ221" s="104"/>
      <c r="BK221" s="20"/>
      <c r="BL221" s="20"/>
      <c r="BM221" s="17"/>
      <c r="BN221" s="20"/>
      <c r="BO221" s="20"/>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22"/>
      <c r="DN221" s="17"/>
      <c r="DO221" s="17"/>
      <c r="DP221" s="17"/>
      <c r="DQ221" s="17"/>
      <c r="DR221" s="17"/>
      <c r="DS221" s="17"/>
      <c r="DT221" s="17"/>
      <c r="DU221" s="17"/>
      <c r="DV221" s="17"/>
      <c r="DW221" s="17"/>
      <c r="DX221" s="17"/>
      <c r="DY221" s="17"/>
      <c r="DZ221" s="17"/>
      <c r="EA221" s="17"/>
      <c r="EB221" s="17"/>
      <c r="EC221" s="17"/>
      <c r="ED221" s="17"/>
      <c r="EE221" s="17"/>
      <c r="EF221" s="17"/>
      <c r="EG221" s="17"/>
      <c r="EH221" s="17"/>
      <c r="EI221" s="17"/>
      <c r="EJ221" s="17"/>
      <c r="EK221" s="17"/>
      <c r="EL221" s="17"/>
      <c r="EM221" s="17"/>
      <c r="EN221" s="17"/>
      <c r="EO221" s="17"/>
      <c r="EP221" s="17"/>
      <c r="EQ221" s="17"/>
      <c r="ER221" s="17"/>
      <c r="ES221" s="17"/>
      <c r="ET221" s="17"/>
      <c r="EU221" s="17"/>
      <c r="EV221" s="17"/>
      <c r="EW221" s="17"/>
      <c r="EX221" s="17"/>
      <c r="EY221" s="17"/>
      <c r="EZ221" s="17"/>
      <c r="FA221" s="17"/>
      <c r="FB221" s="17"/>
      <c r="FC221" s="17"/>
      <c r="FD221" s="17"/>
      <c r="FE221" s="17"/>
      <c r="FF221" s="17"/>
      <c r="FG221" s="17"/>
      <c r="FH221" s="17"/>
      <c r="FI221" s="17"/>
      <c r="FJ221" s="17"/>
      <c r="FK221" s="17"/>
      <c r="FL221" s="17"/>
      <c r="FM221" s="17"/>
      <c r="FN221" s="17"/>
      <c r="FO221" s="17"/>
      <c r="FP221" s="17"/>
      <c r="FQ221" s="17"/>
      <c r="FR221" s="17"/>
      <c r="FS221" s="17"/>
      <c r="FT221" s="17"/>
      <c r="FU221" s="17"/>
      <c r="FV221" s="17"/>
      <c r="FW221" s="17"/>
      <c r="FX221" s="17"/>
      <c r="FY221" s="17"/>
      <c r="FZ221" s="17"/>
      <c r="GA221" s="17"/>
      <c r="GB221" s="17"/>
      <c r="GC221" s="17"/>
      <c r="GD221" s="17"/>
      <c r="GE221" s="17"/>
      <c r="GF221" s="17"/>
      <c r="GG221" s="17"/>
      <c r="GH221" s="17"/>
      <c r="GI221" s="17"/>
      <c r="GJ221" s="17"/>
      <c r="GK221" s="17"/>
      <c r="GL221" s="17"/>
      <c r="GM221" s="17"/>
      <c r="GN221" s="17"/>
      <c r="GO221" s="17"/>
      <c r="GP221" s="17"/>
      <c r="GQ221" s="17"/>
      <c r="GR221" s="17"/>
      <c r="GS221" s="17"/>
      <c r="GT221" s="17"/>
      <c r="GU221" s="17"/>
      <c r="GV221" s="17"/>
      <c r="GW221" s="17"/>
      <c r="GX221" s="17"/>
      <c r="GY221" s="17"/>
      <c r="GZ221" s="17"/>
      <c r="HA221" s="17"/>
      <c r="HB221" s="17"/>
      <c r="HC221" s="17"/>
      <c r="HD221" s="23" t="str">
        <f t="shared" si="34"/>
        <v>0215-01</v>
      </c>
      <c r="HE221" s="23" t="str">
        <f t="shared" si="35"/>
        <v>0215-02</v>
      </c>
      <c r="HF221" s="23" t="str">
        <f t="shared" si="36"/>
        <v>0215-03</v>
      </c>
      <c r="HG221" s="23" t="str">
        <f t="shared" si="37"/>
        <v>0215-04</v>
      </c>
      <c r="HH221" s="23" t="str">
        <f t="shared" si="38"/>
        <v>0215-05</v>
      </c>
      <c r="HI221" s="23" t="str">
        <f t="shared" si="39"/>
        <v>0215-06</v>
      </c>
      <c r="HJ221" s="23" t="str">
        <f t="shared" si="40"/>
        <v>0215-07</v>
      </c>
      <c r="HK221" s="23" t="str">
        <f t="shared" si="41"/>
        <v>0215-08</v>
      </c>
      <c r="HL221" s="23" t="str">
        <f t="shared" si="42"/>
        <v>0215-09</v>
      </c>
      <c r="HM221" s="23" t="str">
        <f t="shared" si="43"/>
        <v>0215-10</v>
      </c>
    </row>
    <row r="222" spans="1:221" s="15" customFormat="1" ht="19.5" x14ac:dyDescent="0.4">
      <c r="A222" s="3" t="str">
        <f t="shared" si="33"/>
        <v>0216</v>
      </c>
      <c r="B222" s="18"/>
      <c r="C222" s="18"/>
      <c r="D222" s="18"/>
      <c r="E222" s="18"/>
      <c r="F222" s="18"/>
      <c r="G222" s="18"/>
      <c r="H222" s="18"/>
      <c r="I222" s="18"/>
      <c r="J222" s="3" t="str">
        <f>IF($I222="","",_xlfn.XLOOKUP($I222,カテゴリーリスト!$A:$A,カテゴリーリスト!$B:$B,,0))</f>
        <v/>
      </c>
      <c r="K222" s="3" t="str">
        <f>IF($I222="","",_xlfn.XLOOKUP($I222,カテゴリーリスト!$A:$A,カテゴリーリスト!$C:$C,,0))</f>
        <v/>
      </c>
      <c r="L222" s="3" t="str">
        <f>IF($I222="","",_xlfn.XLOOKUP($I222,カテゴリーリスト!$A:$A,カテゴリーリスト!$D:$D,,0))</f>
        <v/>
      </c>
      <c r="M222" s="3" t="str">
        <f>IF($I222="","",_xlfn.XLOOKUP($I222,カテゴリーリスト!$A:$A,カテゴリーリスト!$E:$E,,0))</f>
        <v/>
      </c>
      <c r="N222" s="18"/>
      <c r="O222" s="3" t="str">
        <f>IF($N222="","",_xlfn.XLOOKUP($N222,カテゴリーリスト!$A:$A,カテゴリーリスト!$B:$B,,0))</f>
        <v/>
      </c>
      <c r="P222" s="3" t="str">
        <f>IF($N222="","",_xlfn.XLOOKUP($N222,カテゴリーリスト!$A:$A,カテゴリーリスト!$C:$C,,0))</f>
        <v/>
      </c>
      <c r="Q222" s="3" t="str">
        <f>IF($N222="","",_xlfn.XLOOKUP($N222,カテゴリーリスト!$A:$A,カテゴリーリスト!$D:$D,,0))</f>
        <v/>
      </c>
      <c r="R222" s="3" t="str">
        <f>IF($N222="","",_xlfn.XLOOKUP($N222,カテゴリーリスト!$A:$A,カテゴリーリスト!$E:$E,,0))</f>
        <v/>
      </c>
      <c r="S222" s="18"/>
      <c r="T222" s="3" t="str">
        <f>IF($S222="","",_xlfn.XLOOKUP($S222,カテゴリーリスト!$A:$A,カテゴリーリスト!$B:$B,,0))</f>
        <v/>
      </c>
      <c r="U222" s="3" t="str">
        <f>IF($S222="","",_xlfn.XLOOKUP($S222,カテゴリーリスト!$A:$A,カテゴリーリスト!$C:$C,,0))</f>
        <v/>
      </c>
      <c r="V222" s="3" t="str">
        <f>IF($S222="","",_xlfn.XLOOKUP($S222,カテゴリーリスト!$A:$A,カテゴリーリスト!$D:$D,,0))</f>
        <v/>
      </c>
      <c r="W222" s="3" t="str">
        <f>IF($S222="","",_xlfn.XLOOKUP($S222,カテゴリーリスト!$A:$A,カテゴリーリスト!$E:$E,,0))</f>
        <v/>
      </c>
      <c r="X222" s="70"/>
      <c r="Y222" s="18"/>
      <c r="Z222" s="18"/>
      <c r="AA222" s="18"/>
      <c r="AB222" s="18"/>
      <c r="AC222" s="18"/>
      <c r="AD222" s="18"/>
      <c r="AE222" s="21"/>
      <c r="AF222" s="21"/>
      <c r="AG222" s="21"/>
      <c r="AH222" s="18"/>
      <c r="AI222" s="71"/>
      <c r="AJ222" s="71"/>
      <c r="AK222" s="71"/>
      <c r="AL222" s="21"/>
      <c r="AM222" s="71"/>
      <c r="AN222" s="71"/>
      <c r="AO222" s="71"/>
      <c r="AP222" s="21"/>
      <c r="AQ222" s="21"/>
      <c r="AR222" s="19"/>
      <c r="AS222" s="21"/>
      <c r="AT222" s="18"/>
      <c r="AU222" s="65"/>
      <c r="AV222" s="65"/>
      <c r="AW222" s="65"/>
      <c r="AX222" s="65"/>
      <c r="AY222" s="65"/>
      <c r="AZ222" s="65"/>
      <c r="BA222" s="65"/>
      <c r="BB222" s="65"/>
      <c r="BC222" s="65"/>
      <c r="BD222" s="65"/>
      <c r="BE222" s="80"/>
      <c r="BF222" s="66"/>
      <c r="BG222" s="66"/>
      <c r="BH222" s="66"/>
      <c r="BI222" s="66"/>
      <c r="BJ222" s="104"/>
      <c r="BK222" s="20"/>
      <c r="BL222" s="20"/>
      <c r="BM222" s="17"/>
      <c r="BN222" s="20"/>
      <c r="BO222" s="20"/>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22"/>
      <c r="DN222" s="17"/>
      <c r="DO222" s="17"/>
      <c r="DP222" s="17"/>
      <c r="DQ222" s="17"/>
      <c r="DR222" s="17"/>
      <c r="DS222" s="17"/>
      <c r="DT222" s="17"/>
      <c r="DU222" s="17"/>
      <c r="DV222" s="17"/>
      <c r="DW222" s="17"/>
      <c r="DX222" s="17"/>
      <c r="DY222" s="17"/>
      <c r="DZ222" s="17"/>
      <c r="EA222" s="17"/>
      <c r="EB222" s="17"/>
      <c r="EC222" s="17"/>
      <c r="ED222" s="17"/>
      <c r="EE222" s="17"/>
      <c r="EF222" s="17"/>
      <c r="EG222" s="17"/>
      <c r="EH222" s="17"/>
      <c r="EI222" s="17"/>
      <c r="EJ222" s="17"/>
      <c r="EK222" s="17"/>
      <c r="EL222" s="17"/>
      <c r="EM222" s="17"/>
      <c r="EN222" s="17"/>
      <c r="EO222" s="17"/>
      <c r="EP222" s="17"/>
      <c r="EQ222" s="17"/>
      <c r="ER222" s="17"/>
      <c r="ES222" s="17"/>
      <c r="ET222" s="17"/>
      <c r="EU222" s="17"/>
      <c r="EV222" s="17"/>
      <c r="EW222" s="17"/>
      <c r="EX222" s="17"/>
      <c r="EY222" s="17"/>
      <c r="EZ222" s="17"/>
      <c r="FA222" s="17"/>
      <c r="FB222" s="17"/>
      <c r="FC222" s="17"/>
      <c r="FD222" s="17"/>
      <c r="FE222" s="17"/>
      <c r="FF222" s="17"/>
      <c r="FG222" s="17"/>
      <c r="FH222" s="17"/>
      <c r="FI222" s="17"/>
      <c r="FJ222" s="17"/>
      <c r="FK222" s="17"/>
      <c r="FL222" s="17"/>
      <c r="FM222" s="17"/>
      <c r="FN222" s="17"/>
      <c r="FO222" s="17"/>
      <c r="FP222" s="17"/>
      <c r="FQ222" s="17"/>
      <c r="FR222" s="17"/>
      <c r="FS222" s="17"/>
      <c r="FT222" s="17"/>
      <c r="FU222" s="17"/>
      <c r="FV222" s="17"/>
      <c r="FW222" s="17"/>
      <c r="FX222" s="17"/>
      <c r="FY222" s="17"/>
      <c r="FZ222" s="17"/>
      <c r="GA222" s="17"/>
      <c r="GB222" s="17"/>
      <c r="GC222" s="17"/>
      <c r="GD222" s="17"/>
      <c r="GE222" s="17"/>
      <c r="GF222" s="17"/>
      <c r="GG222" s="17"/>
      <c r="GH222" s="17"/>
      <c r="GI222" s="17"/>
      <c r="GJ222" s="17"/>
      <c r="GK222" s="17"/>
      <c r="GL222" s="17"/>
      <c r="GM222" s="17"/>
      <c r="GN222" s="17"/>
      <c r="GO222" s="17"/>
      <c r="GP222" s="17"/>
      <c r="GQ222" s="17"/>
      <c r="GR222" s="17"/>
      <c r="GS222" s="17"/>
      <c r="GT222" s="17"/>
      <c r="GU222" s="17"/>
      <c r="GV222" s="17"/>
      <c r="GW222" s="17"/>
      <c r="GX222" s="17"/>
      <c r="GY222" s="17"/>
      <c r="GZ222" s="17"/>
      <c r="HA222" s="17"/>
      <c r="HB222" s="17"/>
      <c r="HC222" s="17"/>
      <c r="HD222" s="23" t="str">
        <f t="shared" si="34"/>
        <v>0216-01</v>
      </c>
      <c r="HE222" s="23" t="str">
        <f t="shared" si="35"/>
        <v>0216-02</v>
      </c>
      <c r="HF222" s="23" t="str">
        <f t="shared" si="36"/>
        <v>0216-03</v>
      </c>
      <c r="HG222" s="23" t="str">
        <f t="shared" si="37"/>
        <v>0216-04</v>
      </c>
      <c r="HH222" s="23" t="str">
        <f t="shared" si="38"/>
        <v>0216-05</v>
      </c>
      <c r="HI222" s="23" t="str">
        <f t="shared" si="39"/>
        <v>0216-06</v>
      </c>
      <c r="HJ222" s="23" t="str">
        <f t="shared" si="40"/>
        <v>0216-07</v>
      </c>
      <c r="HK222" s="23" t="str">
        <f t="shared" si="41"/>
        <v>0216-08</v>
      </c>
      <c r="HL222" s="23" t="str">
        <f t="shared" si="42"/>
        <v>0216-09</v>
      </c>
      <c r="HM222" s="23" t="str">
        <f t="shared" si="43"/>
        <v>0216-10</v>
      </c>
    </row>
    <row r="223" spans="1:221" s="15" customFormat="1" ht="19.5" x14ac:dyDescent="0.4">
      <c r="A223" s="3" t="str">
        <f t="shared" si="33"/>
        <v>0217</v>
      </c>
      <c r="B223" s="18"/>
      <c r="C223" s="18"/>
      <c r="D223" s="18"/>
      <c r="E223" s="18"/>
      <c r="F223" s="18"/>
      <c r="G223" s="18"/>
      <c r="H223" s="18"/>
      <c r="I223" s="18"/>
      <c r="J223" s="3" t="str">
        <f>IF($I223="","",_xlfn.XLOOKUP($I223,カテゴリーリスト!$A:$A,カテゴリーリスト!$B:$B,,0))</f>
        <v/>
      </c>
      <c r="K223" s="3" t="str">
        <f>IF($I223="","",_xlfn.XLOOKUP($I223,カテゴリーリスト!$A:$A,カテゴリーリスト!$C:$C,,0))</f>
        <v/>
      </c>
      <c r="L223" s="3" t="str">
        <f>IF($I223="","",_xlfn.XLOOKUP($I223,カテゴリーリスト!$A:$A,カテゴリーリスト!$D:$D,,0))</f>
        <v/>
      </c>
      <c r="M223" s="3" t="str">
        <f>IF($I223="","",_xlfn.XLOOKUP($I223,カテゴリーリスト!$A:$A,カテゴリーリスト!$E:$E,,0))</f>
        <v/>
      </c>
      <c r="N223" s="18"/>
      <c r="O223" s="3" t="str">
        <f>IF($N223="","",_xlfn.XLOOKUP($N223,カテゴリーリスト!$A:$A,カテゴリーリスト!$B:$B,,0))</f>
        <v/>
      </c>
      <c r="P223" s="3" t="str">
        <f>IF($N223="","",_xlfn.XLOOKUP($N223,カテゴリーリスト!$A:$A,カテゴリーリスト!$C:$C,,0))</f>
        <v/>
      </c>
      <c r="Q223" s="3" t="str">
        <f>IF($N223="","",_xlfn.XLOOKUP($N223,カテゴリーリスト!$A:$A,カテゴリーリスト!$D:$D,,0))</f>
        <v/>
      </c>
      <c r="R223" s="3" t="str">
        <f>IF($N223="","",_xlfn.XLOOKUP($N223,カテゴリーリスト!$A:$A,カテゴリーリスト!$E:$E,,0))</f>
        <v/>
      </c>
      <c r="S223" s="18"/>
      <c r="T223" s="3" t="str">
        <f>IF($S223="","",_xlfn.XLOOKUP($S223,カテゴリーリスト!$A:$A,カテゴリーリスト!$B:$B,,0))</f>
        <v/>
      </c>
      <c r="U223" s="3" t="str">
        <f>IF($S223="","",_xlfn.XLOOKUP($S223,カテゴリーリスト!$A:$A,カテゴリーリスト!$C:$C,,0))</f>
        <v/>
      </c>
      <c r="V223" s="3" t="str">
        <f>IF($S223="","",_xlfn.XLOOKUP($S223,カテゴリーリスト!$A:$A,カテゴリーリスト!$D:$D,,0))</f>
        <v/>
      </c>
      <c r="W223" s="3" t="str">
        <f>IF($S223="","",_xlfn.XLOOKUP($S223,カテゴリーリスト!$A:$A,カテゴリーリスト!$E:$E,,0))</f>
        <v/>
      </c>
      <c r="X223" s="70"/>
      <c r="Y223" s="18"/>
      <c r="Z223" s="18"/>
      <c r="AA223" s="18"/>
      <c r="AB223" s="18"/>
      <c r="AC223" s="18"/>
      <c r="AD223" s="18"/>
      <c r="AE223" s="21"/>
      <c r="AF223" s="21"/>
      <c r="AG223" s="21"/>
      <c r="AH223" s="18"/>
      <c r="AI223" s="71"/>
      <c r="AJ223" s="71"/>
      <c r="AK223" s="71"/>
      <c r="AL223" s="21"/>
      <c r="AM223" s="71"/>
      <c r="AN223" s="71"/>
      <c r="AO223" s="71"/>
      <c r="AP223" s="21"/>
      <c r="AQ223" s="21"/>
      <c r="AR223" s="19"/>
      <c r="AS223" s="21"/>
      <c r="AT223" s="18"/>
      <c r="AU223" s="65"/>
      <c r="AV223" s="65"/>
      <c r="AW223" s="65"/>
      <c r="AX223" s="65"/>
      <c r="AY223" s="65"/>
      <c r="AZ223" s="65"/>
      <c r="BA223" s="65"/>
      <c r="BB223" s="65"/>
      <c r="BC223" s="65"/>
      <c r="BD223" s="65"/>
      <c r="BE223" s="80"/>
      <c r="BF223" s="66"/>
      <c r="BG223" s="66"/>
      <c r="BH223" s="66"/>
      <c r="BI223" s="66"/>
      <c r="BJ223" s="104"/>
      <c r="BK223" s="20"/>
      <c r="BL223" s="20"/>
      <c r="BM223" s="17"/>
      <c r="BN223" s="20"/>
      <c r="BO223" s="20"/>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22"/>
      <c r="DN223" s="17"/>
      <c r="DO223" s="17"/>
      <c r="DP223" s="17"/>
      <c r="DQ223" s="17"/>
      <c r="DR223" s="17"/>
      <c r="DS223" s="17"/>
      <c r="DT223" s="17"/>
      <c r="DU223" s="17"/>
      <c r="DV223" s="17"/>
      <c r="DW223" s="17"/>
      <c r="DX223" s="17"/>
      <c r="DY223" s="17"/>
      <c r="DZ223" s="17"/>
      <c r="EA223" s="17"/>
      <c r="EB223" s="17"/>
      <c r="EC223" s="17"/>
      <c r="ED223" s="17"/>
      <c r="EE223" s="17"/>
      <c r="EF223" s="17"/>
      <c r="EG223" s="17"/>
      <c r="EH223" s="17"/>
      <c r="EI223" s="17"/>
      <c r="EJ223" s="17"/>
      <c r="EK223" s="17"/>
      <c r="EL223" s="17"/>
      <c r="EM223" s="17"/>
      <c r="EN223" s="17"/>
      <c r="EO223" s="17"/>
      <c r="EP223" s="17"/>
      <c r="EQ223" s="17"/>
      <c r="ER223" s="17"/>
      <c r="ES223" s="17"/>
      <c r="ET223" s="17"/>
      <c r="EU223" s="17"/>
      <c r="EV223" s="17"/>
      <c r="EW223" s="17"/>
      <c r="EX223" s="17"/>
      <c r="EY223" s="17"/>
      <c r="EZ223" s="17"/>
      <c r="FA223" s="17"/>
      <c r="FB223" s="17"/>
      <c r="FC223" s="17"/>
      <c r="FD223" s="17"/>
      <c r="FE223" s="17"/>
      <c r="FF223" s="17"/>
      <c r="FG223" s="17"/>
      <c r="FH223" s="17"/>
      <c r="FI223" s="17"/>
      <c r="FJ223" s="17"/>
      <c r="FK223" s="17"/>
      <c r="FL223" s="17"/>
      <c r="FM223" s="17"/>
      <c r="FN223" s="17"/>
      <c r="FO223" s="17"/>
      <c r="FP223" s="17"/>
      <c r="FQ223" s="17"/>
      <c r="FR223" s="17"/>
      <c r="FS223" s="17"/>
      <c r="FT223" s="17"/>
      <c r="FU223" s="17"/>
      <c r="FV223" s="17"/>
      <c r="FW223" s="17"/>
      <c r="FX223" s="17"/>
      <c r="FY223" s="17"/>
      <c r="FZ223" s="17"/>
      <c r="GA223" s="17"/>
      <c r="GB223" s="17"/>
      <c r="GC223" s="17"/>
      <c r="GD223" s="17"/>
      <c r="GE223" s="17"/>
      <c r="GF223" s="17"/>
      <c r="GG223" s="17"/>
      <c r="GH223" s="17"/>
      <c r="GI223" s="17"/>
      <c r="GJ223" s="17"/>
      <c r="GK223" s="17"/>
      <c r="GL223" s="17"/>
      <c r="GM223" s="17"/>
      <c r="GN223" s="17"/>
      <c r="GO223" s="17"/>
      <c r="GP223" s="17"/>
      <c r="GQ223" s="17"/>
      <c r="GR223" s="17"/>
      <c r="GS223" s="17"/>
      <c r="GT223" s="17"/>
      <c r="GU223" s="17"/>
      <c r="GV223" s="17"/>
      <c r="GW223" s="17"/>
      <c r="GX223" s="17"/>
      <c r="GY223" s="17"/>
      <c r="GZ223" s="17"/>
      <c r="HA223" s="17"/>
      <c r="HB223" s="17"/>
      <c r="HC223" s="17"/>
      <c r="HD223" s="23" t="str">
        <f t="shared" si="34"/>
        <v>0217-01</v>
      </c>
      <c r="HE223" s="23" t="str">
        <f t="shared" si="35"/>
        <v>0217-02</v>
      </c>
      <c r="HF223" s="23" t="str">
        <f t="shared" si="36"/>
        <v>0217-03</v>
      </c>
      <c r="HG223" s="23" t="str">
        <f t="shared" si="37"/>
        <v>0217-04</v>
      </c>
      <c r="HH223" s="23" t="str">
        <f t="shared" si="38"/>
        <v>0217-05</v>
      </c>
      <c r="HI223" s="23" t="str">
        <f t="shared" si="39"/>
        <v>0217-06</v>
      </c>
      <c r="HJ223" s="23" t="str">
        <f t="shared" si="40"/>
        <v>0217-07</v>
      </c>
      <c r="HK223" s="23" t="str">
        <f t="shared" si="41"/>
        <v>0217-08</v>
      </c>
      <c r="HL223" s="23" t="str">
        <f t="shared" si="42"/>
        <v>0217-09</v>
      </c>
      <c r="HM223" s="23" t="str">
        <f t="shared" si="43"/>
        <v>0217-10</v>
      </c>
    </row>
    <row r="224" spans="1:221" s="15" customFormat="1" ht="19.5" x14ac:dyDescent="0.4">
      <c r="A224" s="3" t="str">
        <f t="shared" si="33"/>
        <v>0218</v>
      </c>
      <c r="B224" s="18"/>
      <c r="C224" s="18"/>
      <c r="D224" s="18"/>
      <c r="E224" s="18"/>
      <c r="F224" s="18"/>
      <c r="G224" s="18"/>
      <c r="H224" s="18"/>
      <c r="I224" s="18"/>
      <c r="J224" s="3" t="str">
        <f>IF($I224="","",_xlfn.XLOOKUP($I224,カテゴリーリスト!$A:$A,カテゴリーリスト!$B:$B,,0))</f>
        <v/>
      </c>
      <c r="K224" s="3" t="str">
        <f>IF($I224="","",_xlfn.XLOOKUP($I224,カテゴリーリスト!$A:$A,カテゴリーリスト!$C:$C,,0))</f>
        <v/>
      </c>
      <c r="L224" s="3" t="str">
        <f>IF($I224="","",_xlfn.XLOOKUP($I224,カテゴリーリスト!$A:$A,カテゴリーリスト!$D:$D,,0))</f>
        <v/>
      </c>
      <c r="M224" s="3" t="str">
        <f>IF($I224="","",_xlfn.XLOOKUP($I224,カテゴリーリスト!$A:$A,カテゴリーリスト!$E:$E,,0))</f>
        <v/>
      </c>
      <c r="N224" s="18"/>
      <c r="O224" s="3" t="str">
        <f>IF($N224="","",_xlfn.XLOOKUP($N224,カテゴリーリスト!$A:$A,カテゴリーリスト!$B:$B,,0))</f>
        <v/>
      </c>
      <c r="P224" s="3" t="str">
        <f>IF($N224="","",_xlfn.XLOOKUP($N224,カテゴリーリスト!$A:$A,カテゴリーリスト!$C:$C,,0))</f>
        <v/>
      </c>
      <c r="Q224" s="3" t="str">
        <f>IF($N224="","",_xlfn.XLOOKUP($N224,カテゴリーリスト!$A:$A,カテゴリーリスト!$D:$D,,0))</f>
        <v/>
      </c>
      <c r="R224" s="3" t="str">
        <f>IF($N224="","",_xlfn.XLOOKUP($N224,カテゴリーリスト!$A:$A,カテゴリーリスト!$E:$E,,0))</f>
        <v/>
      </c>
      <c r="S224" s="18"/>
      <c r="T224" s="3" t="str">
        <f>IF($S224="","",_xlfn.XLOOKUP($S224,カテゴリーリスト!$A:$A,カテゴリーリスト!$B:$B,,0))</f>
        <v/>
      </c>
      <c r="U224" s="3" t="str">
        <f>IF($S224="","",_xlfn.XLOOKUP($S224,カテゴリーリスト!$A:$A,カテゴリーリスト!$C:$C,,0))</f>
        <v/>
      </c>
      <c r="V224" s="3" t="str">
        <f>IF($S224="","",_xlfn.XLOOKUP($S224,カテゴリーリスト!$A:$A,カテゴリーリスト!$D:$D,,0))</f>
        <v/>
      </c>
      <c r="W224" s="3" t="str">
        <f>IF($S224="","",_xlfn.XLOOKUP($S224,カテゴリーリスト!$A:$A,カテゴリーリスト!$E:$E,,0))</f>
        <v/>
      </c>
      <c r="X224" s="70"/>
      <c r="Y224" s="18"/>
      <c r="Z224" s="18"/>
      <c r="AA224" s="18"/>
      <c r="AB224" s="18"/>
      <c r="AC224" s="18"/>
      <c r="AD224" s="18"/>
      <c r="AE224" s="21"/>
      <c r="AF224" s="21"/>
      <c r="AG224" s="21"/>
      <c r="AH224" s="18"/>
      <c r="AI224" s="71"/>
      <c r="AJ224" s="71"/>
      <c r="AK224" s="71"/>
      <c r="AL224" s="21"/>
      <c r="AM224" s="71"/>
      <c r="AN224" s="71"/>
      <c r="AO224" s="71"/>
      <c r="AP224" s="21"/>
      <c r="AQ224" s="21"/>
      <c r="AR224" s="19"/>
      <c r="AS224" s="21"/>
      <c r="AT224" s="18"/>
      <c r="AU224" s="65"/>
      <c r="AV224" s="65"/>
      <c r="AW224" s="65"/>
      <c r="AX224" s="65"/>
      <c r="AY224" s="65"/>
      <c r="AZ224" s="65"/>
      <c r="BA224" s="65"/>
      <c r="BB224" s="65"/>
      <c r="BC224" s="65"/>
      <c r="BD224" s="65"/>
      <c r="BE224" s="80"/>
      <c r="BF224" s="66"/>
      <c r="BG224" s="66"/>
      <c r="BH224" s="66"/>
      <c r="BI224" s="66"/>
      <c r="BJ224" s="104"/>
      <c r="BK224" s="20"/>
      <c r="BL224" s="20"/>
      <c r="BM224" s="17"/>
      <c r="BN224" s="20"/>
      <c r="BO224" s="20"/>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22"/>
      <c r="DN224" s="17"/>
      <c r="DO224" s="17"/>
      <c r="DP224" s="17"/>
      <c r="DQ224" s="17"/>
      <c r="DR224" s="17"/>
      <c r="DS224" s="17"/>
      <c r="DT224" s="17"/>
      <c r="DU224" s="17"/>
      <c r="DV224" s="17"/>
      <c r="DW224" s="17"/>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c r="EU224" s="17"/>
      <c r="EV224" s="17"/>
      <c r="EW224" s="17"/>
      <c r="EX224" s="17"/>
      <c r="EY224" s="17"/>
      <c r="EZ224" s="17"/>
      <c r="FA224" s="17"/>
      <c r="FB224" s="17"/>
      <c r="FC224" s="17"/>
      <c r="FD224" s="17"/>
      <c r="FE224" s="17"/>
      <c r="FF224" s="17"/>
      <c r="FG224" s="17"/>
      <c r="FH224" s="17"/>
      <c r="FI224" s="17"/>
      <c r="FJ224" s="17"/>
      <c r="FK224" s="17"/>
      <c r="FL224" s="17"/>
      <c r="FM224" s="17"/>
      <c r="FN224" s="17"/>
      <c r="FO224" s="17"/>
      <c r="FP224" s="17"/>
      <c r="FQ224" s="17"/>
      <c r="FR224" s="17"/>
      <c r="FS224" s="17"/>
      <c r="FT224" s="17"/>
      <c r="FU224" s="17"/>
      <c r="FV224" s="17"/>
      <c r="FW224" s="17"/>
      <c r="FX224" s="17"/>
      <c r="FY224" s="17"/>
      <c r="FZ224" s="17"/>
      <c r="GA224" s="17"/>
      <c r="GB224" s="17"/>
      <c r="GC224" s="17"/>
      <c r="GD224" s="17"/>
      <c r="GE224" s="17"/>
      <c r="GF224" s="17"/>
      <c r="GG224" s="17"/>
      <c r="GH224" s="17"/>
      <c r="GI224" s="17"/>
      <c r="GJ224" s="17"/>
      <c r="GK224" s="17"/>
      <c r="GL224" s="17"/>
      <c r="GM224" s="17"/>
      <c r="GN224" s="17"/>
      <c r="GO224" s="17"/>
      <c r="GP224" s="17"/>
      <c r="GQ224" s="17"/>
      <c r="GR224" s="17"/>
      <c r="GS224" s="17"/>
      <c r="GT224" s="17"/>
      <c r="GU224" s="17"/>
      <c r="GV224" s="17"/>
      <c r="GW224" s="17"/>
      <c r="GX224" s="17"/>
      <c r="GY224" s="17"/>
      <c r="GZ224" s="17"/>
      <c r="HA224" s="17"/>
      <c r="HB224" s="17"/>
      <c r="HC224" s="17"/>
      <c r="HD224" s="23" t="str">
        <f t="shared" si="34"/>
        <v>0218-01</v>
      </c>
      <c r="HE224" s="23" t="str">
        <f t="shared" si="35"/>
        <v>0218-02</v>
      </c>
      <c r="HF224" s="23" t="str">
        <f t="shared" si="36"/>
        <v>0218-03</v>
      </c>
      <c r="HG224" s="23" t="str">
        <f t="shared" si="37"/>
        <v>0218-04</v>
      </c>
      <c r="HH224" s="23" t="str">
        <f t="shared" si="38"/>
        <v>0218-05</v>
      </c>
      <c r="HI224" s="23" t="str">
        <f t="shared" si="39"/>
        <v>0218-06</v>
      </c>
      <c r="HJ224" s="23" t="str">
        <f t="shared" si="40"/>
        <v>0218-07</v>
      </c>
      <c r="HK224" s="23" t="str">
        <f t="shared" si="41"/>
        <v>0218-08</v>
      </c>
      <c r="HL224" s="23" t="str">
        <f t="shared" si="42"/>
        <v>0218-09</v>
      </c>
      <c r="HM224" s="23" t="str">
        <f t="shared" si="43"/>
        <v>0218-10</v>
      </c>
    </row>
    <row r="225" spans="1:221" s="15" customFormat="1" ht="19.5" x14ac:dyDescent="0.4">
      <c r="A225" s="3" t="str">
        <f t="shared" si="33"/>
        <v>0219</v>
      </c>
      <c r="B225" s="18"/>
      <c r="C225" s="18"/>
      <c r="D225" s="18"/>
      <c r="E225" s="18"/>
      <c r="F225" s="18"/>
      <c r="G225" s="18"/>
      <c r="H225" s="18"/>
      <c r="I225" s="18"/>
      <c r="J225" s="3" t="str">
        <f>IF($I225="","",_xlfn.XLOOKUP($I225,カテゴリーリスト!$A:$A,カテゴリーリスト!$B:$B,,0))</f>
        <v/>
      </c>
      <c r="K225" s="3" t="str">
        <f>IF($I225="","",_xlfn.XLOOKUP($I225,カテゴリーリスト!$A:$A,カテゴリーリスト!$C:$C,,0))</f>
        <v/>
      </c>
      <c r="L225" s="3" t="str">
        <f>IF($I225="","",_xlfn.XLOOKUP($I225,カテゴリーリスト!$A:$A,カテゴリーリスト!$D:$D,,0))</f>
        <v/>
      </c>
      <c r="M225" s="3" t="str">
        <f>IF($I225="","",_xlfn.XLOOKUP($I225,カテゴリーリスト!$A:$A,カテゴリーリスト!$E:$E,,0))</f>
        <v/>
      </c>
      <c r="N225" s="18"/>
      <c r="O225" s="3" t="str">
        <f>IF($N225="","",_xlfn.XLOOKUP($N225,カテゴリーリスト!$A:$A,カテゴリーリスト!$B:$B,,0))</f>
        <v/>
      </c>
      <c r="P225" s="3" t="str">
        <f>IF($N225="","",_xlfn.XLOOKUP($N225,カテゴリーリスト!$A:$A,カテゴリーリスト!$C:$C,,0))</f>
        <v/>
      </c>
      <c r="Q225" s="3" t="str">
        <f>IF($N225="","",_xlfn.XLOOKUP($N225,カテゴリーリスト!$A:$A,カテゴリーリスト!$D:$D,,0))</f>
        <v/>
      </c>
      <c r="R225" s="3" t="str">
        <f>IF($N225="","",_xlfn.XLOOKUP($N225,カテゴリーリスト!$A:$A,カテゴリーリスト!$E:$E,,0))</f>
        <v/>
      </c>
      <c r="S225" s="18"/>
      <c r="T225" s="3" t="str">
        <f>IF($S225="","",_xlfn.XLOOKUP($S225,カテゴリーリスト!$A:$A,カテゴリーリスト!$B:$B,,0))</f>
        <v/>
      </c>
      <c r="U225" s="3" t="str">
        <f>IF($S225="","",_xlfn.XLOOKUP($S225,カテゴリーリスト!$A:$A,カテゴリーリスト!$C:$C,,0))</f>
        <v/>
      </c>
      <c r="V225" s="3" t="str">
        <f>IF($S225="","",_xlfn.XLOOKUP($S225,カテゴリーリスト!$A:$A,カテゴリーリスト!$D:$D,,0))</f>
        <v/>
      </c>
      <c r="W225" s="3" t="str">
        <f>IF($S225="","",_xlfn.XLOOKUP($S225,カテゴリーリスト!$A:$A,カテゴリーリスト!$E:$E,,0))</f>
        <v/>
      </c>
      <c r="X225" s="70"/>
      <c r="Y225" s="18"/>
      <c r="Z225" s="18"/>
      <c r="AA225" s="18"/>
      <c r="AB225" s="18"/>
      <c r="AC225" s="18"/>
      <c r="AD225" s="18"/>
      <c r="AE225" s="21"/>
      <c r="AF225" s="21"/>
      <c r="AG225" s="21"/>
      <c r="AH225" s="18"/>
      <c r="AI225" s="71"/>
      <c r="AJ225" s="71"/>
      <c r="AK225" s="71"/>
      <c r="AL225" s="21"/>
      <c r="AM225" s="71"/>
      <c r="AN225" s="71"/>
      <c r="AO225" s="71"/>
      <c r="AP225" s="21"/>
      <c r="AQ225" s="21"/>
      <c r="AR225" s="19"/>
      <c r="AS225" s="21"/>
      <c r="AT225" s="18"/>
      <c r="AU225" s="65"/>
      <c r="AV225" s="65"/>
      <c r="AW225" s="65"/>
      <c r="AX225" s="65"/>
      <c r="AY225" s="65"/>
      <c r="AZ225" s="65"/>
      <c r="BA225" s="65"/>
      <c r="BB225" s="65"/>
      <c r="BC225" s="65"/>
      <c r="BD225" s="65"/>
      <c r="BE225" s="80"/>
      <c r="BF225" s="66"/>
      <c r="BG225" s="66"/>
      <c r="BH225" s="66"/>
      <c r="BI225" s="66"/>
      <c r="BJ225" s="104"/>
      <c r="BK225" s="20"/>
      <c r="BL225" s="20"/>
      <c r="BM225" s="17"/>
      <c r="BN225" s="20"/>
      <c r="BO225" s="20"/>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22"/>
      <c r="DN225" s="17"/>
      <c r="DO225" s="17"/>
      <c r="DP225" s="17"/>
      <c r="DQ225" s="17"/>
      <c r="DR225" s="17"/>
      <c r="DS225" s="17"/>
      <c r="DT225" s="17"/>
      <c r="DU225" s="17"/>
      <c r="DV225" s="17"/>
      <c r="DW225" s="17"/>
      <c r="DX225" s="17"/>
      <c r="DY225" s="17"/>
      <c r="DZ225" s="17"/>
      <c r="EA225" s="17"/>
      <c r="EB225" s="17"/>
      <c r="EC225" s="17"/>
      <c r="ED225" s="17"/>
      <c r="EE225" s="17"/>
      <c r="EF225" s="17"/>
      <c r="EG225" s="17"/>
      <c r="EH225" s="17"/>
      <c r="EI225" s="17"/>
      <c r="EJ225" s="17"/>
      <c r="EK225" s="17"/>
      <c r="EL225" s="17"/>
      <c r="EM225" s="17"/>
      <c r="EN225" s="17"/>
      <c r="EO225" s="17"/>
      <c r="EP225" s="17"/>
      <c r="EQ225" s="17"/>
      <c r="ER225" s="17"/>
      <c r="ES225" s="17"/>
      <c r="ET225" s="17"/>
      <c r="EU225" s="17"/>
      <c r="EV225" s="17"/>
      <c r="EW225" s="17"/>
      <c r="EX225" s="17"/>
      <c r="EY225" s="17"/>
      <c r="EZ225" s="17"/>
      <c r="FA225" s="17"/>
      <c r="FB225" s="17"/>
      <c r="FC225" s="17"/>
      <c r="FD225" s="17"/>
      <c r="FE225" s="17"/>
      <c r="FF225" s="17"/>
      <c r="FG225" s="17"/>
      <c r="FH225" s="17"/>
      <c r="FI225" s="17"/>
      <c r="FJ225" s="17"/>
      <c r="FK225" s="17"/>
      <c r="FL225" s="17"/>
      <c r="FM225" s="17"/>
      <c r="FN225" s="17"/>
      <c r="FO225" s="17"/>
      <c r="FP225" s="17"/>
      <c r="FQ225" s="17"/>
      <c r="FR225" s="17"/>
      <c r="FS225" s="17"/>
      <c r="FT225" s="17"/>
      <c r="FU225" s="17"/>
      <c r="FV225" s="17"/>
      <c r="FW225" s="17"/>
      <c r="FX225" s="17"/>
      <c r="FY225" s="17"/>
      <c r="FZ225" s="17"/>
      <c r="GA225" s="17"/>
      <c r="GB225" s="17"/>
      <c r="GC225" s="17"/>
      <c r="GD225" s="17"/>
      <c r="GE225" s="17"/>
      <c r="GF225" s="17"/>
      <c r="GG225" s="17"/>
      <c r="GH225" s="17"/>
      <c r="GI225" s="17"/>
      <c r="GJ225" s="17"/>
      <c r="GK225" s="17"/>
      <c r="GL225" s="17"/>
      <c r="GM225" s="17"/>
      <c r="GN225" s="17"/>
      <c r="GO225" s="17"/>
      <c r="GP225" s="17"/>
      <c r="GQ225" s="17"/>
      <c r="GR225" s="17"/>
      <c r="GS225" s="17"/>
      <c r="GT225" s="17"/>
      <c r="GU225" s="17"/>
      <c r="GV225" s="17"/>
      <c r="GW225" s="17"/>
      <c r="GX225" s="17"/>
      <c r="GY225" s="17"/>
      <c r="GZ225" s="17"/>
      <c r="HA225" s="17"/>
      <c r="HB225" s="17"/>
      <c r="HC225" s="17"/>
      <c r="HD225" s="23" t="str">
        <f t="shared" si="34"/>
        <v>0219-01</v>
      </c>
      <c r="HE225" s="23" t="str">
        <f t="shared" si="35"/>
        <v>0219-02</v>
      </c>
      <c r="HF225" s="23" t="str">
        <f t="shared" si="36"/>
        <v>0219-03</v>
      </c>
      <c r="HG225" s="23" t="str">
        <f t="shared" si="37"/>
        <v>0219-04</v>
      </c>
      <c r="HH225" s="23" t="str">
        <f t="shared" si="38"/>
        <v>0219-05</v>
      </c>
      <c r="HI225" s="23" t="str">
        <f t="shared" si="39"/>
        <v>0219-06</v>
      </c>
      <c r="HJ225" s="23" t="str">
        <f t="shared" si="40"/>
        <v>0219-07</v>
      </c>
      <c r="HK225" s="23" t="str">
        <f t="shared" si="41"/>
        <v>0219-08</v>
      </c>
      <c r="HL225" s="23" t="str">
        <f t="shared" si="42"/>
        <v>0219-09</v>
      </c>
      <c r="HM225" s="23" t="str">
        <f t="shared" si="43"/>
        <v>0219-10</v>
      </c>
    </row>
    <row r="226" spans="1:221" s="15" customFormat="1" ht="19.5" x14ac:dyDescent="0.4">
      <c r="A226" s="3" t="str">
        <f t="shared" si="33"/>
        <v>0220</v>
      </c>
      <c r="B226" s="18"/>
      <c r="C226" s="18"/>
      <c r="D226" s="18"/>
      <c r="E226" s="18"/>
      <c r="F226" s="18"/>
      <c r="G226" s="18"/>
      <c r="H226" s="18"/>
      <c r="I226" s="18"/>
      <c r="J226" s="3" t="str">
        <f>IF($I226="","",_xlfn.XLOOKUP($I226,カテゴリーリスト!$A:$A,カテゴリーリスト!$B:$B,,0))</f>
        <v/>
      </c>
      <c r="K226" s="3" t="str">
        <f>IF($I226="","",_xlfn.XLOOKUP($I226,カテゴリーリスト!$A:$A,カテゴリーリスト!$C:$C,,0))</f>
        <v/>
      </c>
      <c r="L226" s="3" t="str">
        <f>IF($I226="","",_xlfn.XLOOKUP($I226,カテゴリーリスト!$A:$A,カテゴリーリスト!$D:$D,,0))</f>
        <v/>
      </c>
      <c r="M226" s="3" t="str">
        <f>IF($I226="","",_xlfn.XLOOKUP($I226,カテゴリーリスト!$A:$A,カテゴリーリスト!$E:$E,,0))</f>
        <v/>
      </c>
      <c r="N226" s="18"/>
      <c r="O226" s="3" t="str">
        <f>IF($N226="","",_xlfn.XLOOKUP($N226,カテゴリーリスト!$A:$A,カテゴリーリスト!$B:$B,,0))</f>
        <v/>
      </c>
      <c r="P226" s="3" t="str">
        <f>IF($N226="","",_xlfn.XLOOKUP($N226,カテゴリーリスト!$A:$A,カテゴリーリスト!$C:$C,,0))</f>
        <v/>
      </c>
      <c r="Q226" s="3" t="str">
        <f>IF($N226="","",_xlfn.XLOOKUP($N226,カテゴリーリスト!$A:$A,カテゴリーリスト!$D:$D,,0))</f>
        <v/>
      </c>
      <c r="R226" s="3" t="str">
        <f>IF($N226="","",_xlfn.XLOOKUP($N226,カテゴリーリスト!$A:$A,カテゴリーリスト!$E:$E,,0))</f>
        <v/>
      </c>
      <c r="S226" s="18"/>
      <c r="T226" s="3" t="str">
        <f>IF($S226="","",_xlfn.XLOOKUP($S226,カテゴリーリスト!$A:$A,カテゴリーリスト!$B:$B,,0))</f>
        <v/>
      </c>
      <c r="U226" s="3" t="str">
        <f>IF($S226="","",_xlfn.XLOOKUP($S226,カテゴリーリスト!$A:$A,カテゴリーリスト!$C:$C,,0))</f>
        <v/>
      </c>
      <c r="V226" s="3" t="str">
        <f>IF($S226="","",_xlfn.XLOOKUP($S226,カテゴリーリスト!$A:$A,カテゴリーリスト!$D:$D,,0))</f>
        <v/>
      </c>
      <c r="W226" s="3" t="str">
        <f>IF($S226="","",_xlfn.XLOOKUP($S226,カテゴリーリスト!$A:$A,カテゴリーリスト!$E:$E,,0))</f>
        <v/>
      </c>
      <c r="X226" s="70"/>
      <c r="Y226" s="18"/>
      <c r="Z226" s="18"/>
      <c r="AA226" s="18"/>
      <c r="AB226" s="18"/>
      <c r="AC226" s="18"/>
      <c r="AD226" s="18"/>
      <c r="AE226" s="21"/>
      <c r="AF226" s="21"/>
      <c r="AG226" s="21"/>
      <c r="AH226" s="18"/>
      <c r="AI226" s="71"/>
      <c r="AJ226" s="71"/>
      <c r="AK226" s="71"/>
      <c r="AL226" s="21"/>
      <c r="AM226" s="71"/>
      <c r="AN226" s="71"/>
      <c r="AO226" s="71"/>
      <c r="AP226" s="21"/>
      <c r="AQ226" s="21"/>
      <c r="AR226" s="19"/>
      <c r="AS226" s="21"/>
      <c r="AT226" s="18"/>
      <c r="AU226" s="65"/>
      <c r="AV226" s="65"/>
      <c r="AW226" s="65"/>
      <c r="AX226" s="65"/>
      <c r="AY226" s="65"/>
      <c r="AZ226" s="65"/>
      <c r="BA226" s="65"/>
      <c r="BB226" s="65"/>
      <c r="BC226" s="65"/>
      <c r="BD226" s="65"/>
      <c r="BE226" s="80"/>
      <c r="BF226" s="66"/>
      <c r="BG226" s="66"/>
      <c r="BH226" s="66"/>
      <c r="BI226" s="66"/>
      <c r="BJ226" s="104"/>
      <c r="BK226" s="20"/>
      <c r="BL226" s="20"/>
      <c r="BM226" s="17"/>
      <c r="BN226" s="20"/>
      <c r="BO226" s="20"/>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22"/>
      <c r="DN226" s="17"/>
      <c r="DO226" s="17"/>
      <c r="DP226" s="17"/>
      <c r="DQ226" s="17"/>
      <c r="DR226" s="17"/>
      <c r="DS226" s="17"/>
      <c r="DT226" s="17"/>
      <c r="DU226" s="17"/>
      <c r="DV226" s="17"/>
      <c r="DW226" s="17"/>
      <c r="DX226" s="17"/>
      <c r="DY226" s="17"/>
      <c r="DZ226" s="17"/>
      <c r="EA226" s="17"/>
      <c r="EB226" s="17"/>
      <c r="EC226" s="17"/>
      <c r="ED226" s="17"/>
      <c r="EE226" s="17"/>
      <c r="EF226" s="17"/>
      <c r="EG226" s="17"/>
      <c r="EH226" s="17"/>
      <c r="EI226" s="17"/>
      <c r="EJ226" s="17"/>
      <c r="EK226" s="17"/>
      <c r="EL226" s="17"/>
      <c r="EM226" s="17"/>
      <c r="EN226" s="17"/>
      <c r="EO226" s="17"/>
      <c r="EP226" s="17"/>
      <c r="EQ226" s="17"/>
      <c r="ER226" s="17"/>
      <c r="ES226" s="17"/>
      <c r="ET226" s="17"/>
      <c r="EU226" s="17"/>
      <c r="EV226" s="17"/>
      <c r="EW226" s="17"/>
      <c r="EX226" s="17"/>
      <c r="EY226" s="17"/>
      <c r="EZ226" s="17"/>
      <c r="FA226" s="17"/>
      <c r="FB226" s="17"/>
      <c r="FC226" s="17"/>
      <c r="FD226" s="17"/>
      <c r="FE226" s="17"/>
      <c r="FF226" s="17"/>
      <c r="FG226" s="17"/>
      <c r="FH226" s="17"/>
      <c r="FI226" s="17"/>
      <c r="FJ226" s="17"/>
      <c r="FK226" s="17"/>
      <c r="FL226" s="17"/>
      <c r="FM226" s="17"/>
      <c r="FN226" s="17"/>
      <c r="FO226" s="17"/>
      <c r="FP226" s="17"/>
      <c r="FQ226" s="17"/>
      <c r="FR226" s="17"/>
      <c r="FS226" s="17"/>
      <c r="FT226" s="17"/>
      <c r="FU226" s="17"/>
      <c r="FV226" s="17"/>
      <c r="FW226" s="17"/>
      <c r="FX226" s="17"/>
      <c r="FY226" s="17"/>
      <c r="FZ226" s="17"/>
      <c r="GA226" s="17"/>
      <c r="GB226" s="17"/>
      <c r="GC226" s="17"/>
      <c r="GD226" s="17"/>
      <c r="GE226" s="17"/>
      <c r="GF226" s="17"/>
      <c r="GG226" s="17"/>
      <c r="GH226" s="17"/>
      <c r="GI226" s="17"/>
      <c r="GJ226" s="17"/>
      <c r="GK226" s="17"/>
      <c r="GL226" s="17"/>
      <c r="GM226" s="17"/>
      <c r="GN226" s="17"/>
      <c r="GO226" s="17"/>
      <c r="GP226" s="17"/>
      <c r="GQ226" s="17"/>
      <c r="GR226" s="17"/>
      <c r="GS226" s="17"/>
      <c r="GT226" s="17"/>
      <c r="GU226" s="17"/>
      <c r="GV226" s="17"/>
      <c r="GW226" s="17"/>
      <c r="GX226" s="17"/>
      <c r="GY226" s="17"/>
      <c r="GZ226" s="17"/>
      <c r="HA226" s="17"/>
      <c r="HB226" s="17"/>
      <c r="HC226" s="17"/>
      <c r="HD226" s="23" t="str">
        <f t="shared" si="34"/>
        <v>0220-01</v>
      </c>
      <c r="HE226" s="23" t="str">
        <f t="shared" si="35"/>
        <v>0220-02</v>
      </c>
      <c r="HF226" s="23" t="str">
        <f t="shared" si="36"/>
        <v>0220-03</v>
      </c>
      <c r="HG226" s="23" t="str">
        <f t="shared" si="37"/>
        <v>0220-04</v>
      </c>
      <c r="HH226" s="23" t="str">
        <f t="shared" si="38"/>
        <v>0220-05</v>
      </c>
      <c r="HI226" s="23" t="str">
        <f t="shared" si="39"/>
        <v>0220-06</v>
      </c>
      <c r="HJ226" s="23" t="str">
        <f t="shared" si="40"/>
        <v>0220-07</v>
      </c>
      <c r="HK226" s="23" t="str">
        <f t="shared" si="41"/>
        <v>0220-08</v>
      </c>
      <c r="HL226" s="23" t="str">
        <f t="shared" si="42"/>
        <v>0220-09</v>
      </c>
      <c r="HM226" s="23" t="str">
        <f t="shared" si="43"/>
        <v>0220-10</v>
      </c>
    </row>
    <row r="227" spans="1:221" s="15" customFormat="1" ht="19.5" x14ac:dyDescent="0.4">
      <c r="A227" s="3" t="str">
        <f t="shared" si="33"/>
        <v>0221</v>
      </c>
      <c r="B227" s="18"/>
      <c r="C227" s="18"/>
      <c r="D227" s="18"/>
      <c r="E227" s="18"/>
      <c r="F227" s="18"/>
      <c r="G227" s="18"/>
      <c r="H227" s="18"/>
      <c r="I227" s="18"/>
      <c r="J227" s="3" t="str">
        <f>IF($I227="","",_xlfn.XLOOKUP($I227,カテゴリーリスト!$A:$A,カテゴリーリスト!$B:$B,,0))</f>
        <v/>
      </c>
      <c r="K227" s="3" t="str">
        <f>IF($I227="","",_xlfn.XLOOKUP($I227,カテゴリーリスト!$A:$A,カテゴリーリスト!$C:$C,,0))</f>
        <v/>
      </c>
      <c r="L227" s="3" t="str">
        <f>IF($I227="","",_xlfn.XLOOKUP($I227,カテゴリーリスト!$A:$A,カテゴリーリスト!$D:$D,,0))</f>
        <v/>
      </c>
      <c r="M227" s="3" t="str">
        <f>IF($I227="","",_xlfn.XLOOKUP($I227,カテゴリーリスト!$A:$A,カテゴリーリスト!$E:$E,,0))</f>
        <v/>
      </c>
      <c r="N227" s="18"/>
      <c r="O227" s="3" t="str">
        <f>IF($N227="","",_xlfn.XLOOKUP($N227,カテゴリーリスト!$A:$A,カテゴリーリスト!$B:$B,,0))</f>
        <v/>
      </c>
      <c r="P227" s="3" t="str">
        <f>IF($N227="","",_xlfn.XLOOKUP($N227,カテゴリーリスト!$A:$A,カテゴリーリスト!$C:$C,,0))</f>
        <v/>
      </c>
      <c r="Q227" s="3" t="str">
        <f>IF($N227="","",_xlfn.XLOOKUP($N227,カテゴリーリスト!$A:$A,カテゴリーリスト!$D:$D,,0))</f>
        <v/>
      </c>
      <c r="R227" s="3" t="str">
        <f>IF($N227="","",_xlfn.XLOOKUP($N227,カテゴリーリスト!$A:$A,カテゴリーリスト!$E:$E,,0))</f>
        <v/>
      </c>
      <c r="S227" s="18"/>
      <c r="T227" s="3" t="str">
        <f>IF($S227="","",_xlfn.XLOOKUP($S227,カテゴリーリスト!$A:$A,カテゴリーリスト!$B:$B,,0))</f>
        <v/>
      </c>
      <c r="U227" s="3" t="str">
        <f>IF($S227="","",_xlfn.XLOOKUP($S227,カテゴリーリスト!$A:$A,カテゴリーリスト!$C:$C,,0))</f>
        <v/>
      </c>
      <c r="V227" s="3" t="str">
        <f>IF($S227="","",_xlfn.XLOOKUP($S227,カテゴリーリスト!$A:$A,カテゴリーリスト!$D:$D,,0))</f>
        <v/>
      </c>
      <c r="W227" s="3" t="str">
        <f>IF($S227="","",_xlfn.XLOOKUP($S227,カテゴリーリスト!$A:$A,カテゴリーリスト!$E:$E,,0))</f>
        <v/>
      </c>
      <c r="X227" s="70"/>
      <c r="Y227" s="18"/>
      <c r="Z227" s="18"/>
      <c r="AA227" s="18"/>
      <c r="AB227" s="18"/>
      <c r="AC227" s="18"/>
      <c r="AD227" s="18"/>
      <c r="AE227" s="21"/>
      <c r="AF227" s="21"/>
      <c r="AG227" s="21"/>
      <c r="AH227" s="18"/>
      <c r="AI227" s="71"/>
      <c r="AJ227" s="71"/>
      <c r="AK227" s="71"/>
      <c r="AL227" s="21"/>
      <c r="AM227" s="71"/>
      <c r="AN227" s="71"/>
      <c r="AO227" s="71"/>
      <c r="AP227" s="21"/>
      <c r="AQ227" s="21"/>
      <c r="AR227" s="19"/>
      <c r="AS227" s="21"/>
      <c r="AT227" s="18"/>
      <c r="AU227" s="65"/>
      <c r="AV227" s="65"/>
      <c r="AW227" s="65"/>
      <c r="AX227" s="65"/>
      <c r="AY227" s="65"/>
      <c r="AZ227" s="65"/>
      <c r="BA227" s="65"/>
      <c r="BB227" s="65"/>
      <c r="BC227" s="65"/>
      <c r="BD227" s="65"/>
      <c r="BE227" s="80"/>
      <c r="BF227" s="66"/>
      <c r="BG227" s="66"/>
      <c r="BH227" s="66"/>
      <c r="BI227" s="66"/>
      <c r="BJ227" s="104"/>
      <c r="BK227" s="20"/>
      <c r="BL227" s="20"/>
      <c r="BM227" s="17"/>
      <c r="BN227" s="20"/>
      <c r="BO227" s="20"/>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22"/>
      <c r="DN227" s="17"/>
      <c r="DO227" s="17"/>
      <c r="DP227" s="17"/>
      <c r="DQ227" s="17"/>
      <c r="DR227" s="17"/>
      <c r="DS227" s="17"/>
      <c r="DT227" s="17"/>
      <c r="DU227" s="17"/>
      <c r="DV227" s="17"/>
      <c r="DW227" s="17"/>
      <c r="DX227" s="17"/>
      <c r="DY227" s="17"/>
      <c r="DZ227" s="17"/>
      <c r="EA227" s="17"/>
      <c r="EB227" s="17"/>
      <c r="EC227" s="17"/>
      <c r="ED227" s="17"/>
      <c r="EE227" s="17"/>
      <c r="EF227" s="17"/>
      <c r="EG227" s="17"/>
      <c r="EH227" s="17"/>
      <c r="EI227" s="17"/>
      <c r="EJ227" s="17"/>
      <c r="EK227" s="17"/>
      <c r="EL227" s="17"/>
      <c r="EM227" s="17"/>
      <c r="EN227" s="17"/>
      <c r="EO227" s="17"/>
      <c r="EP227" s="17"/>
      <c r="EQ227" s="17"/>
      <c r="ER227" s="17"/>
      <c r="ES227" s="17"/>
      <c r="ET227" s="17"/>
      <c r="EU227" s="17"/>
      <c r="EV227" s="17"/>
      <c r="EW227" s="17"/>
      <c r="EX227" s="17"/>
      <c r="EY227" s="17"/>
      <c r="EZ227" s="17"/>
      <c r="FA227" s="17"/>
      <c r="FB227" s="17"/>
      <c r="FC227" s="17"/>
      <c r="FD227" s="17"/>
      <c r="FE227" s="17"/>
      <c r="FF227" s="17"/>
      <c r="FG227" s="17"/>
      <c r="FH227" s="17"/>
      <c r="FI227" s="17"/>
      <c r="FJ227" s="17"/>
      <c r="FK227" s="17"/>
      <c r="FL227" s="17"/>
      <c r="FM227" s="17"/>
      <c r="FN227" s="17"/>
      <c r="FO227" s="17"/>
      <c r="FP227" s="17"/>
      <c r="FQ227" s="17"/>
      <c r="FR227" s="17"/>
      <c r="FS227" s="17"/>
      <c r="FT227" s="17"/>
      <c r="FU227" s="17"/>
      <c r="FV227" s="17"/>
      <c r="FW227" s="17"/>
      <c r="FX227" s="17"/>
      <c r="FY227" s="17"/>
      <c r="FZ227" s="17"/>
      <c r="GA227" s="17"/>
      <c r="GB227" s="17"/>
      <c r="GC227" s="17"/>
      <c r="GD227" s="17"/>
      <c r="GE227" s="17"/>
      <c r="GF227" s="17"/>
      <c r="GG227" s="17"/>
      <c r="GH227" s="17"/>
      <c r="GI227" s="17"/>
      <c r="GJ227" s="17"/>
      <c r="GK227" s="17"/>
      <c r="GL227" s="17"/>
      <c r="GM227" s="17"/>
      <c r="GN227" s="17"/>
      <c r="GO227" s="17"/>
      <c r="GP227" s="17"/>
      <c r="GQ227" s="17"/>
      <c r="GR227" s="17"/>
      <c r="GS227" s="17"/>
      <c r="GT227" s="17"/>
      <c r="GU227" s="17"/>
      <c r="GV227" s="17"/>
      <c r="GW227" s="17"/>
      <c r="GX227" s="17"/>
      <c r="GY227" s="17"/>
      <c r="GZ227" s="17"/>
      <c r="HA227" s="17"/>
      <c r="HB227" s="17"/>
      <c r="HC227" s="17"/>
      <c r="HD227" s="23" t="str">
        <f t="shared" si="34"/>
        <v>0221-01</v>
      </c>
      <c r="HE227" s="23" t="str">
        <f t="shared" si="35"/>
        <v>0221-02</v>
      </c>
      <c r="HF227" s="23" t="str">
        <f t="shared" si="36"/>
        <v>0221-03</v>
      </c>
      <c r="HG227" s="23" t="str">
        <f t="shared" si="37"/>
        <v>0221-04</v>
      </c>
      <c r="HH227" s="23" t="str">
        <f t="shared" si="38"/>
        <v>0221-05</v>
      </c>
      <c r="HI227" s="23" t="str">
        <f t="shared" si="39"/>
        <v>0221-06</v>
      </c>
      <c r="HJ227" s="23" t="str">
        <f t="shared" si="40"/>
        <v>0221-07</v>
      </c>
      <c r="HK227" s="23" t="str">
        <f t="shared" si="41"/>
        <v>0221-08</v>
      </c>
      <c r="HL227" s="23" t="str">
        <f t="shared" si="42"/>
        <v>0221-09</v>
      </c>
      <c r="HM227" s="23" t="str">
        <f t="shared" si="43"/>
        <v>0221-10</v>
      </c>
    </row>
    <row r="228" spans="1:221" s="15" customFormat="1" ht="19.5" x14ac:dyDescent="0.4">
      <c r="A228" s="3" t="str">
        <f t="shared" si="33"/>
        <v>0222</v>
      </c>
      <c r="B228" s="18"/>
      <c r="C228" s="18"/>
      <c r="D228" s="18"/>
      <c r="E228" s="18"/>
      <c r="F228" s="18"/>
      <c r="G228" s="18"/>
      <c r="H228" s="18"/>
      <c r="I228" s="18"/>
      <c r="J228" s="3" t="str">
        <f>IF($I228="","",_xlfn.XLOOKUP($I228,カテゴリーリスト!$A:$A,カテゴリーリスト!$B:$B,,0))</f>
        <v/>
      </c>
      <c r="K228" s="3" t="str">
        <f>IF($I228="","",_xlfn.XLOOKUP($I228,カテゴリーリスト!$A:$A,カテゴリーリスト!$C:$C,,0))</f>
        <v/>
      </c>
      <c r="L228" s="3" t="str">
        <f>IF($I228="","",_xlfn.XLOOKUP($I228,カテゴリーリスト!$A:$A,カテゴリーリスト!$D:$D,,0))</f>
        <v/>
      </c>
      <c r="M228" s="3" t="str">
        <f>IF($I228="","",_xlfn.XLOOKUP($I228,カテゴリーリスト!$A:$A,カテゴリーリスト!$E:$E,,0))</f>
        <v/>
      </c>
      <c r="N228" s="18"/>
      <c r="O228" s="3" t="str">
        <f>IF($N228="","",_xlfn.XLOOKUP($N228,カテゴリーリスト!$A:$A,カテゴリーリスト!$B:$B,,0))</f>
        <v/>
      </c>
      <c r="P228" s="3" t="str">
        <f>IF($N228="","",_xlfn.XLOOKUP($N228,カテゴリーリスト!$A:$A,カテゴリーリスト!$C:$C,,0))</f>
        <v/>
      </c>
      <c r="Q228" s="3" t="str">
        <f>IF($N228="","",_xlfn.XLOOKUP($N228,カテゴリーリスト!$A:$A,カテゴリーリスト!$D:$D,,0))</f>
        <v/>
      </c>
      <c r="R228" s="3" t="str">
        <f>IF($N228="","",_xlfn.XLOOKUP($N228,カテゴリーリスト!$A:$A,カテゴリーリスト!$E:$E,,0))</f>
        <v/>
      </c>
      <c r="S228" s="18"/>
      <c r="T228" s="3" t="str">
        <f>IF($S228="","",_xlfn.XLOOKUP($S228,カテゴリーリスト!$A:$A,カテゴリーリスト!$B:$B,,0))</f>
        <v/>
      </c>
      <c r="U228" s="3" t="str">
        <f>IF($S228="","",_xlfn.XLOOKUP($S228,カテゴリーリスト!$A:$A,カテゴリーリスト!$C:$C,,0))</f>
        <v/>
      </c>
      <c r="V228" s="3" t="str">
        <f>IF($S228="","",_xlfn.XLOOKUP($S228,カテゴリーリスト!$A:$A,カテゴリーリスト!$D:$D,,0))</f>
        <v/>
      </c>
      <c r="W228" s="3" t="str">
        <f>IF($S228="","",_xlfn.XLOOKUP($S228,カテゴリーリスト!$A:$A,カテゴリーリスト!$E:$E,,0))</f>
        <v/>
      </c>
      <c r="X228" s="70"/>
      <c r="Y228" s="18"/>
      <c r="Z228" s="18"/>
      <c r="AA228" s="18"/>
      <c r="AB228" s="18"/>
      <c r="AC228" s="18"/>
      <c r="AD228" s="18"/>
      <c r="AE228" s="21"/>
      <c r="AF228" s="21"/>
      <c r="AG228" s="21"/>
      <c r="AH228" s="18"/>
      <c r="AI228" s="71"/>
      <c r="AJ228" s="71"/>
      <c r="AK228" s="71"/>
      <c r="AL228" s="21"/>
      <c r="AM228" s="71"/>
      <c r="AN228" s="71"/>
      <c r="AO228" s="71"/>
      <c r="AP228" s="21"/>
      <c r="AQ228" s="21"/>
      <c r="AR228" s="19"/>
      <c r="AS228" s="21"/>
      <c r="AT228" s="18"/>
      <c r="AU228" s="65"/>
      <c r="AV228" s="65"/>
      <c r="AW228" s="65"/>
      <c r="AX228" s="65"/>
      <c r="AY228" s="65"/>
      <c r="AZ228" s="65"/>
      <c r="BA228" s="65"/>
      <c r="BB228" s="65"/>
      <c r="BC228" s="65"/>
      <c r="BD228" s="65"/>
      <c r="BE228" s="80"/>
      <c r="BF228" s="66"/>
      <c r="BG228" s="66"/>
      <c r="BH228" s="66"/>
      <c r="BI228" s="66"/>
      <c r="BJ228" s="104"/>
      <c r="BK228" s="20"/>
      <c r="BL228" s="20"/>
      <c r="BM228" s="17"/>
      <c r="BN228" s="20"/>
      <c r="BO228" s="20"/>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22"/>
      <c r="DN228" s="17"/>
      <c r="DO228" s="17"/>
      <c r="DP228" s="17"/>
      <c r="DQ228" s="17"/>
      <c r="DR228" s="17"/>
      <c r="DS228" s="17"/>
      <c r="DT228" s="17"/>
      <c r="DU228" s="17"/>
      <c r="DV228" s="17"/>
      <c r="DW228" s="17"/>
      <c r="DX228" s="17"/>
      <c r="DY228" s="17"/>
      <c r="DZ228" s="17"/>
      <c r="EA228" s="17"/>
      <c r="EB228" s="17"/>
      <c r="EC228" s="17"/>
      <c r="ED228" s="17"/>
      <c r="EE228" s="17"/>
      <c r="EF228" s="17"/>
      <c r="EG228" s="17"/>
      <c r="EH228" s="17"/>
      <c r="EI228" s="17"/>
      <c r="EJ228" s="17"/>
      <c r="EK228" s="17"/>
      <c r="EL228" s="17"/>
      <c r="EM228" s="17"/>
      <c r="EN228" s="17"/>
      <c r="EO228" s="17"/>
      <c r="EP228" s="17"/>
      <c r="EQ228" s="17"/>
      <c r="ER228" s="17"/>
      <c r="ES228" s="17"/>
      <c r="ET228" s="17"/>
      <c r="EU228" s="17"/>
      <c r="EV228" s="17"/>
      <c r="EW228" s="17"/>
      <c r="EX228" s="17"/>
      <c r="EY228" s="17"/>
      <c r="EZ228" s="17"/>
      <c r="FA228" s="17"/>
      <c r="FB228" s="17"/>
      <c r="FC228" s="17"/>
      <c r="FD228" s="17"/>
      <c r="FE228" s="17"/>
      <c r="FF228" s="17"/>
      <c r="FG228" s="17"/>
      <c r="FH228" s="17"/>
      <c r="FI228" s="17"/>
      <c r="FJ228" s="17"/>
      <c r="FK228" s="17"/>
      <c r="FL228" s="17"/>
      <c r="FM228" s="17"/>
      <c r="FN228" s="17"/>
      <c r="FO228" s="17"/>
      <c r="FP228" s="17"/>
      <c r="FQ228" s="17"/>
      <c r="FR228" s="17"/>
      <c r="FS228" s="17"/>
      <c r="FT228" s="17"/>
      <c r="FU228" s="17"/>
      <c r="FV228" s="17"/>
      <c r="FW228" s="17"/>
      <c r="FX228" s="17"/>
      <c r="FY228" s="17"/>
      <c r="FZ228" s="17"/>
      <c r="GA228" s="17"/>
      <c r="GB228" s="17"/>
      <c r="GC228" s="17"/>
      <c r="GD228" s="17"/>
      <c r="GE228" s="17"/>
      <c r="GF228" s="17"/>
      <c r="GG228" s="17"/>
      <c r="GH228" s="17"/>
      <c r="GI228" s="17"/>
      <c r="GJ228" s="17"/>
      <c r="GK228" s="17"/>
      <c r="GL228" s="17"/>
      <c r="GM228" s="17"/>
      <c r="GN228" s="17"/>
      <c r="GO228" s="17"/>
      <c r="GP228" s="17"/>
      <c r="GQ228" s="17"/>
      <c r="GR228" s="17"/>
      <c r="GS228" s="17"/>
      <c r="GT228" s="17"/>
      <c r="GU228" s="17"/>
      <c r="GV228" s="17"/>
      <c r="GW228" s="17"/>
      <c r="GX228" s="17"/>
      <c r="GY228" s="17"/>
      <c r="GZ228" s="17"/>
      <c r="HA228" s="17"/>
      <c r="HB228" s="17"/>
      <c r="HC228" s="17"/>
      <c r="HD228" s="23" t="str">
        <f t="shared" si="34"/>
        <v>0222-01</v>
      </c>
      <c r="HE228" s="23" t="str">
        <f t="shared" si="35"/>
        <v>0222-02</v>
      </c>
      <c r="HF228" s="23" t="str">
        <f t="shared" si="36"/>
        <v>0222-03</v>
      </c>
      <c r="HG228" s="23" t="str">
        <f t="shared" si="37"/>
        <v>0222-04</v>
      </c>
      <c r="HH228" s="23" t="str">
        <f t="shared" si="38"/>
        <v>0222-05</v>
      </c>
      <c r="HI228" s="23" t="str">
        <f t="shared" si="39"/>
        <v>0222-06</v>
      </c>
      <c r="HJ228" s="23" t="str">
        <f t="shared" si="40"/>
        <v>0222-07</v>
      </c>
      <c r="HK228" s="23" t="str">
        <f t="shared" si="41"/>
        <v>0222-08</v>
      </c>
      <c r="HL228" s="23" t="str">
        <f t="shared" si="42"/>
        <v>0222-09</v>
      </c>
      <c r="HM228" s="23" t="str">
        <f t="shared" si="43"/>
        <v>0222-10</v>
      </c>
    </row>
    <row r="229" spans="1:221" s="15" customFormat="1" ht="19.5" x14ac:dyDescent="0.4">
      <c r="A229" s="3" t="str">
        <f t="shared" si="33"/>
        <v>0223</v>
      </c>
      <c r="B229" s="18"/>
      <c r="C229" s="18"/>
      <c r="D229" s="18"/>
      <c r="E229" s="18"/>
      <c r="F229" s="18"/>
      <c r="G229" s="18"/>
      <c r="H229" s="18"/>
      <c r="I229" s="18"/>
      <c r="J229" s="3" t="str">
        <f>IF($I229="","",_xlfn.XLOOKUP($I229,カテゴリーリスト!$A:$A,カテゴリーリスト!$B:$B,,0))</f>
        <v/>
      </c>
      <c r="K229" s="3" t="str">
        <f>IF($I229="","",_xlfn.XLOOKUP($I229,カテゴリーリスト!$A:$A,カテゴリーリスト!$C:$C,,0))</f>
        <v/>
      </c>
      <c r="L229" s="3" t="str">
        <f>IF($I229="","",_xlfn.XLOOKUP($I229,カテゴリーリスト!$A:$A,カテゴリーリスト!$D:$D,,0))</f>
        <v/>
      </c>
      <c r="M229" s="3" t="str">
        <f>IF($I229="","",_xlfn.XLOOKUP($I229,カテゴリーリスト!$A:$A,カテゴリーリスト!$E:$E,,0))</f>
        <v/>
      </c>
      <c r="N229" s="18"/>
      <c r="O229" s="3" t="str">
        <f>IF($N229="","",_xlfn.XLOOKUP($N229,カテゴリーリスト!$A:$A,カテゴリーリスト!$B:$B,,0))</f>
        <v/>
      </c>
      <c r="P229" s="3" t="str">
        <f>IF($N229="","",_xlfn.XLOOKUP($N229,カテゴリーリスト!$A:$A,カテゴリーリスト!$C:$C,,0))</f>
        <v/>
      </c>
      <c r="Q229" s="3" t="str">
        <f>IF($N229="","",_xlfn.XLOOKUP($N229,カテゴリーリスト!$A:$A,カテゴリーリスト!$D:$D,,0))</f>
        <v/>
      </c>
      <c r="R229" s="3" t="str">
        <f>IF($N229="","",_xlfn.XLOOKUP($N229,カテゴリーリスト!$A:$A,カテゴリーリスト!$E:$E,,0))</f>
        <v/>
      </c>
      <c r="S229" s="18"/>
      <c r="T229" s="3" t="str">
        <f>IF($S229="","",_xlfn.XLOOKUP($S229,カテゴリーリスト!$A:$A,カテゴリーリスト!$B:$B,,0))</f>
        <v/>
      </c>
      <c r="U229" s="3" t="str">
        <f>IF($S229="","",_xlfn.XLOOKUP($S229,カテゴリーリスト!$A:$A,カテゴリーリスト!$C:$C,,0))</f>
        <v/>
      </c>
      <c r="V229" s="3" t="str">
        <f>IF($S229="","",_xlfn.XLOOKUP($S229,カテゴリーリスト!$A:$A,カテゴリーリスト!$D:$D,,0))</f>
        <v/>
      </c>
      <c r="W229" s="3" t="str">
        <f>IF($S229="","",_xlfn.XLOOKUP($S229,カテゴリーリスト!$A:$A,カテゴリーリスト!$E:$E,,0))</f>
        <v/>
      </c>
      <c r="X229" s="70"/>
      <c r="Y229" s="18"/>
      <c r="Z229" s="18"/>
      <c r="AA229" s="18"/>
      <c r="AB229" s="18"/>
      <c r="AC229" s="18"/>
      <c r="AD229" s="18"/>
      <c r="AE229" s="21"/>
      <c r="AF229" s="21"/>
      <c r="AG229" s="21"/>
      <c r="AH229" s="18"/>
      <c r="AI229" s="71"/>
      <c r="AJ229" s="71"/>
      <c r="AK229" s="71"/>
      <c r="AL229" s="21"/>
      <c r="AM229" s="71"/>
      <c r="AN229" s="71"/>
      <c r="AO229" s="71"/>
      <c r="AP229" s="21"/>
      <c r="AQ229" s="21"/>
      <c r="AR229" s="19"/>
      <c r="AS229" s="21"/>
      <c r="AT229" s="18"/>
      <c r="AU229" s="65"/>
      <c r="AV229" s="65"/>
      <c r="AW229" s="65"/>
      <c r="AX229" s="65"/>
      <c r="AY229" s="65"/>
      <c r="AZ229" s="65"/>
      <c r="BA229" s="65"/>
      <c r="BB229" s="65"/>
      <c r="BC229" s="65"/>
      <c r="BD229" s="65"/>
      <c r="BE229" s="80"/>
      <c r="BF229" s="66"/>
      <c r="BG229" s="66"/>
      <c r="BH229" s="66"/>
      <c r="BI229" s="66"/>
      <c r="BJ229" s="104"/>
      <c r="BK229" s="20"/>
      <c r="BL229" s="20"/>
      <c r="BM229" s="17"/>
      <c r="BN229" s="20"/>
      <c r="BO229" s="20"/>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22"/>
      <c r="DN229" s="17"/>
      <c r="DO229" s="17"/>
      <c r="DP229" s="17"/>
      <c r="DQ229" s="17"/>
      <c r="DR229" s="17"/>
      <c r="DS229" s="17"/>
      <c r="DT229" s="17"/>
      <c r="DU229" s="17"/>
      <c r="DV229" s="17"/>
      <c r="DW229" s="17"/>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c r="EU229" s="17"/>
      <c r="EV229" s="17"/>
      <c r="EW229" s="17"/>
      <c r="EX229" s="17"/>
      <c r="EY229" s="17"/>
      <c r="EZ229" s="17"/>
      <c r="FA229" s="17"/>
      <c r="FB229" s="17"/>
      <c r="FC229" s="17"/>
      <c r="FD229" s="17"/>
      <c r="FE229" s="17"/>
      <c r="FF229" s="17"/>
      <c r="FG229" s="17"/>
      <c r="FH229" s="17"/>
      <c r="FI229" s="17"/>
      <c r="FJ229" s="17"/>
      <c r="FK229" s="17"/>
      <c r="FL229" s="17"/>
      <c r="FM229" s="17"/>
      <c r="FN229" s="17"/>
      <c r="FO229" s="17"/>
      <c r="FP229" s="17"/>
      <c r="FQ229" s="17"/>
      <c r="FR229" s="17"/>
      <c r="FS229" s="17"/>
      <c r="FT229" s="17"/>
      <c r="FU229" s="17"/>
      <c r="FV229" s="17"/>
      <c r="FW229" s="17"/>
      <c r="FX229" s="17"/>
      <c r="FY229" s="17"/>
      <c r="FZ229" s="17"/>
      <c r="GA229" s="17"/>
      <c r="GB229" s="17"/>
      <c r="GC229" s="17"/>
      <c r="GD229" s="17"/>
      <c r="GE229" s="17"/>
      <c r="GF229" s="17"/>
      <c r="GG229" s="17"/>
      <c r="GH229" s="17"/>
      <c r="GI229" s="17"/>
      <c r="GJ229" s="17"/>
      <c r="GK229" s="17"/>
      <c r="GL229" s="17"/>
      <c r="GM229" s="17"/>
      <c r="GN229" s="17"/>
      <c r="GO229" s="17"/>
      <c r="GP229" s="17"/>
      <c r="GQ229" s="17"/>
      <c r="GR229" s="17"/>
      <c r="GS229" s="17"/>
      <c r="GT229" s="17"/>
      <c r="GU229" s="17"/>
      <c r="GV229" s="17"/>
      <c r="GW229" s="17"/>
      <c r="GX229" s="17"/>
      <c r="GY229" s="17"/>
      <c r="GZ229" s="17"/>
      <c r="HA229" s="17"/>
      <c r="HB229" s="17"/>
      <c r="HC229" s="17"/>
      <c r="HD229" s="23" t="str">
        <f t="shared" si="34"/>
        <v>0223-01</v>
      </c>
      <c r="HE229" s="23" t="str">
        <f t="shared" si="35"/>
        <v>0223-02</v>
      </c>
      <c r="HF229" s="23" t="str">
        <f t="shared" si="36"/>
        <v>0223-03</v>
      </c>
      <c r="HG229" s="23" t="str">
        <f t="shared" si="37"/>
        <v>0223-04</v>
      </c>
      <c r="HH229" s="23" t="str">
        <f t="shared" si="38"/>
        <v>0223-05</v>
      </c>
      <c r="HI229" s="23" t="str">
        <f t="shared" si="39"/>
        <v>0223-06</v>
      </c>
      <c r="HJ229" s="23" t="str">
        <f t="shared" si="40"/>
        <v>0223-07</v>
      </c>
      <c r="HK229" s="23" t="str">
        <f t="shared" si="41"/>
        <v>0223-08</v>
      </c>
      <c r="HL229" s="23" t="str">
        <f t="shared" si="42"/>
        <v>0223-09</v>
      </c>
      <c r="HM229" s="23" t="str">
        <f t="shared" si="43"/>
        <v>0223-10</v>
      </c>
    </row>
    <row r="230" spans="1:221" s="15" customFormat="1" ht="19.5" x14ac:dyDescent="0.4">
      <c r="A230" s="3" t="str">
        <f t="shared" si="33"/>
        <v>0224</v>
      </c>
      <c r="B230" s="18"/>
      <c r="C230" s="18"/>
      <c r="D230" s="18"/>
      <c r="E230" s="18"/>
      <c r="F230" s="18"/>
      <c r="G230" s="18"/>
      <c r="H230" s="18"/>
      <c r="I230" s="18"/>
      <c r="J230" s="3" t="str">
        <f>IF($I230="","",_xlfn.XLOOKUP($I230,カテゴリーリスト!$A:$A,カテゴリーリスト!$B:$B,,0))</f>
        <v/>
      </c>
      <c r="K230" s="3" t="str">
        <f>IF($I230="","",_xlfn.XLOOKUP($I230,カテゴリーリスト!$A:$A,カテゴリーリスト!$C:$C,,0))</f>
        <v/>
      </c>
      <c r="L230" s="3" t="str">
        <f>IF($I230="","",_xlfn.XLOOKUP($I230,カテゴリーリスト!$A:$A,カテゴリーリスト!$D:$D,,0))</f>
        <v/>
      </c>
      <c r="M230" s="3" t="str">
        <f>IF($I230="","",_xlfn.XLOOKUP($I230,カテゴリーリスト!$A:$A,カテゴリーリスト!$E:$E,,0))</f>
        <v/>
      </c>
      <c r="N230" s="18"/>
      <c r="O230" s="3" t="str">
        <f>IF($N230="","",_xlfn.XLOOKUP($N230,カテゴリーリスト!$A:$A,カテゴリーリスト!$B:$B,,0))</f>
        <v/>
      </c>
      <c r="P230" s="3" t="str">
        <f>IF($N230="","",_xlfn.XLOOKUP($N230,カテゴリーリスト!$A:$A,カテゴリーリスト!$C:$C,,0))</f>
        <v/>
      </c>
      <c r="Q230" s="3" t="str">
        <f>IF($N230="","",_xlfn.XLOOKUP($N230,カテゴリーリスト!$A:$A,カテゴリーリスト!$D:$D,,0))</f>
        <v/>
      </c>
      <c r="R230" s="3" t="str">
        <f>IF($N230="","",_xlfn.XLOOKUP($N230,カテゴリーリスト!$A:$A,カテゴリーリスト!$E:$E,,0))</f>
        <v/>
      </c>
      <c r="S230" s="18"/>
      <c r="T230" s="3" t="str">
        <f>IF($S230="","",_xlfn.XLOOKUP($S230,カテゴリーリスト!$A:$A,カテゴリーリスト!$B:$B,,0))</f>
        <v/>
      </c>
      <c r="U230" s="3" t="str">
        <f>IF($S230="","",_xlfn.XLOOKUP($S230,カテゴリーリスト!$A:$A,カテゴリーリスト!$C:$C,,0))</f>
        <v/>
      </c>
      <c r="V230" s="3" t="str">
        <f>IF($S230="","",_xlfn.XLOOKUP($S230,カテゴリーリスト!$A:$A,カテゴリーリスト!$D:$D,,0))</f>
        <v/>
      </c>
      <c r="W230" s="3" t="str">
        <f>IF($S230="","",_xlfn.XLOOKUP($S230,カテゴリーリスト!$A:$A,カテゴリーリスト!$E:$E,,0))</f>
        <v/>
      </c>
      <c r="X230" s="70"/>
      <c r="Y230" s="18"/>
      <c r="Z230" s="18"/>
      <c r="AA230" s="18"/>
      <c r="AB230" s="18"/>
      <c r="AC230" s="18"/>
      <c r="AD230" s="18"/>
      <c r="AE230" s="21"/>
      <c r="AF230" s="21"/>
      <c r="AG230" s="21"/>
      <c r="AH230" s="18"/>
      <c r="AI230" s="71"/>
      <c r="AJ230" s="71"/>
      <c r="AK230" s="71"/>
      <c r="AL230" s="21"/>
      <c r="AM230" s="71"/>
      <c r="AN230" s="71"/>
      <c r="AO230" s="71"/>
      <c r="AP230" s="21"/>
      <c r="AQ230" s="21"/>
      <c r="AR230" s="19"/>
      <c r="AS230" s="21"/>
      <c r="AT230" s="18"/>
      <c r="AU230" s="65"/>
      <c r="AV230" s="65"/>
      <c r="AW230" s="65"/>
      <c r="AX230" s="65"/>
      <c r="AY230" s="65"/>
      <c r="AZ230" s="65"/>
      <c r="BA230" s="65"/>
      <c r="BB230" s="65"/>
      <c r="BC230" s="65"/>
      <c r="BD230" s="65"/>
      <c r="BE230" s="80"/>
      <c r="BF230" s="66"/>
      <c r="BG230" s="66"/>
      <c r="BH230" s="66"/>
      <c r="BI230" s="66"/>
      <c r="BJ230" s="104"/>
      <c r="BK230" s="20"/>
      <c r="BL230" s="20"/>
      <c r="BM230" s="17"/>
      <c r="BN230" s="20"/>
      <c r="BO230" s="20"/>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22"/>
      <c r="DN230" s="17"/>
      <c r="DO230" s="17"/>
      <c r="DP230" s="17"/>
      <c r="DQ230" s="17"/>
      <c r="DR230" s="17"/>
      <c r="DS230" s="17"/>
      <c r="DT230" s="17"/>
      <c r="DU230" s="17"/>
      <c r="DV230" s="17"/>
      <c r="DW230" s="17"/>
      <c r="DX230" s="17"/>
      <c r="DY230" s="17"/>
      <c r="DZ230" s="17"/>
      <c r="EA230" s="17"/>
      <c r="EB230" s="17"/>
      <c r="EC230" s="17"/>
      <c r="ED230" s="17"/>
      <c r="EE230" s="17"/>
      <c r="EF230" s="17"/>
      <c r="EG230" s="17"/>
      <c r="EH230" s="17"/>
      <c r="EI230" s="17"/>
      <c r="EJ230" s="17"/>
      <c r="EK230" s="17"/>
      <c r="EL230" s="17"/>
      <c r="EM230" s="17"/>
      <c r="EN230" s="17"/>
      <c r="EO230" s="17"/>
      <c r="EP230" s="17"/>
      <c r="EQ230" s="17"/>
      <c r="ER230" s="17"/>
      <c r="ES230" s="17"/>
      <c r="ET230" s="17"/>
      <c r="EU230" s="17"/>
      <c r="EV230" s="17"/>
      <c r="EW230" s="17"/>
      <c r="EX230" s="17"/>
      <c r="EY230" s="17"/>
      <c r="EZ230" s="17"/>
      <c r="FA230" s="17"/>
      <c r="FB230" s="17"/>
      <c r="FC230" s="17"/>
      <c r="FD230" s="17"/>
      <c r="FE230" s="17"/>
      <c r="FF230" s="17"/>
      <c r="FG230" s="17"/>
      <c r="FH230" s="17"/>
      <c r="FI230" s="17"/>
      <c r="FJ230" s="17"/>
      <c r="FK230" s="17"/>
      <c r="FL230" s="17"/>
      <c r="FM230" s="17"/>
      <c r="FN230" s="17"/>
      <c r="FO230" s="17"/>
      <c r="FP230" s="17"/>
      <c r="FQ230" s="17"/>
      <c r="FR230" s="17"/>
      <c r="FS230" s="17"/>
      <c r="FT230" s="17"/>
      <c r="FU230" s="17"/>
      <c r="FV230" s="17"/>
      <c r="FW230" s="17"/>
      <c r="FX230" s="17"/>
      <c r="FY230" s="17"/>
      <c r="FZ230" s="17"/>
      <c r="GA230" s="17"/>
      <c r="GB230" s="17"/>
      <c r="GC230" s="17"/>
      <c r="GD230" s="17"/>
      <c r="GE230" s="17"/>
      <c r="GF230" s="17"/>
      <c r="GG230" s="17"/>
      <c r="GH230" s="17"/>
      <c r="GI230" s="17"/>
      <c r="GJ230" s="17"/>
      <c r="GK230" s="17"/>
      <c r="GL230" s="17"/>
      <c r="GM230" s="17"/>
      <c r="GN230" s="17"/>
      <c r="GO230" s="17"/>
      <c r="GP230" s="17"/>
      <c r="GQ230" s="17"/>
      <c r="GR230" s="17"/>
      <c r="GS230" s="17"/>
      <c r="GT230" s="17"/>
      <c r="GU230" s="17"/>
      <c r="GV230" s="17"/>
      <c r="GW230" s="17"/>
      <c r="GX230" s="17"/>
      <c r="GY230" s="17"/>
      <c r="GZ230" s="17"/>
      <c r="HA230" s="17"/>
      <c r="HB230" s="17"/>
      <c r="HC230" s="17"/>
      <c r="HD230" s="23" t="str">
        <f t="shared" si="34"/>
        <v>0224-01</v>
      </c>
      <c r="HE230" s="23" t="str">
        <f t="shared" si="35"/>
        <v>0224-02</v>
      </c>
      <c r="HF230" s="23" t="str">
        <f t="shared" si="36"/>
        <v>0224-03</v>
      </c>
      <c r="HG230" s="23" t="str">
        <f t="shared" si="37"/>
        <v>0224-04</v>
      </c>
      <c r="HH230" s="23" t="str">
        <f t="shared" si="38"/>
        <v>0224-05</v>
      </c>
      <c r="HI230" s="23" t="str">
        <f t="shared" si="39"/>
        <v>0224-06</v>
      </c>
      <c r="HJ230" s="23" t="str">
        <f t="shared" si="40"/>
        <v>0224-07</v>
      </c>
      <c r="HK230" s="23" t="str">
        <f t="shared" si="41"/>
        <v>0224-08</v>
      </c>
      <c r="HL230" s="23" t="str">
        <f t="shared" si="42"/>
        <v>0224-09</v>
      </c>
      <c r="HM230" s="23" t="str">
        <f t="shared" si="43"/>
        <v>0224-10</v>
      </c>
    </row>
    <row r="231" spans="1:221" s="15" customFormat="1" ht="19.5" x14ac:dyDescent="0.4">
      <c r="A231" s="3" t="str">
        <f t="shared" si="33"/>
        <v>0225</v>
      </c>
      <c r="B231" s="18"/>
      <c r="C231" s="18"/>
      <c r="D231" s="18"/>
      <c r="E231" s="18"/>
      <c r="F231" s="18"/>
      <c r="G231" s="18"/>
      <c r="H231" s="18"/>
      <c r="I231" s="18"/>
      <c r="J231" s="3" t="str">
        <f>IF($I231="","",_xlfn.XLOOKUP($I231,カテゴリーリスト!$A:$A,カテゴリーリスト!$B:$B,,0))</f>
        <v/>
      </c>
      <c r="K231" s="3" t="str">
        <f>IF($I231="","",_xlfn.XLOOKUP($I231,カテゴリーリスト!$A:$A,カテゴリーリスト!$C:$C,,0))</f>
        <v/>
      </c>
      <c r="L231" s="3" t="str">
        <f>IF($I231="","",_xlfn.XLOOKUP($I231,カテゴリーリスト!$A:$A,カテゴリーリスト!$D:$D,,0))</f>
        <v/>
      </c>
      <c r="M231" s="3" t="str">
        <f>IF($I231="","",_xlfn.XLOOKUP($I231,カテゴリーリスト!$A:$A,カテゴリーリスト!$E:$E,,0))</f>
        <v/>
      </c>
      <c r="N231" s="18"/>
      <c r="O231" s="3" t="str">
        <f>IF($N231="","",_xlfn.XLOOKUP($N231,カテゴリーリスト!$A:$A,カテゴリーリスト!$B:$B,,0))</f>
        <v/>
      </c>
      <c r="P231" s="3" t="str">
        <f>IF($N231="","",_xlfn.XLOOKUP($N231,カテゴリーリスト!$A:$A,カテゴリーリスト!$C:$C,,0))</f>
        <v/>
      </c>
      <c r="Q231" s="3" t="str">
        <f>IF($N231="","",_xlfn.XLOOKUP($N231,カテゴリーリスト!$A:$A,カテゴリーリスト!$D:$D,,0))</f>
        <v/>
      </c>
      <c r="R231" s="3" t="str">
        <f>IF($N231="","",_xlfn.XLOOKUP($N231,カテゴリーリスト!$A:$A,カテゴリーリスト!$E:$E,,0))</f>
        <v/>
      </c>
      <c r="S231" s="18"/>
      <c r="T231" s="3" t="str">
        <f>IF($S231="","",_xlfn.XLOOKUP($S231,カテゴリーリスト!$A:$A,カテゴリーリスト!$B:$B,,0))</f>
        <v/>
      </c>
      <c r="U231" s="3" t="str">
        <f>IF($S231="","",_xlfn.XLOOKUP($S231,カテゴリーリスト!$A:$A,カテゴリーリスト!$C:$C,,0))</f>
        <v/>
      </c>
      <c r="V231" s="3" t="str">
        <f>IF($S231="","",_xlfn.XLOOKUP($S231,カテゴリーリスト!$A:$A,カテゴリーリスト!$D:$D,,0))</f>
        <v/>
      </c>
      <c r="W231" s="3" t="str">
        <f>IF($S231="","",_xlfn.XLOOKUP($S231,カテゴリーリスト!$A:$A,カテゴリーリスト!$E:$E,,0))</f>
        <v/>
      </c>
      <c r="X231" s="70"/>
      <c r="Y231" s="18"/>
      <c r="Z231" s="18"/>
      <c r="AA231" s="18"/>
      <c r="AB231" s="18"/>
      <c r="AC231" s="18"/>
      <c r="AD231" s="18"/>
      <c r="AE231" s="21"/>
      <c r="AF231" s="21"/>
      <c r="AG231" s="21"/>
      <c r="AH231" s="18"/>
      <c r="AI231" s="71"/>
      <c r="AJ231" s="71"/>
      <c r="AK231" s="71"/>
      <c r="AL231" s="21"/>
      <c r="AM231" s="71"/>
      <c r="AN231" s="71"/>
      <c r="AO231" s="71"/>
      <c r="AP231" s="21"/>
      <c r="AQ231" s="21"/>
      <c r="AR231" s="19"/>
      <c r="AS231" s="21"/>
      <c r="AT231" s="18"/>
      <c r="AU231" s="65"/>
      <c r="AV231" s="65"/>
      <c r="AW231" s="65"/>
      <c r="AX231" s="65"/>
      <c r="AY231" s="65"/>
      <c r="AZ231" s="65"/>
      <c r="BA231" s="65"/>
      <c r="BB231" s="65"/>
      <c r="BC231" s="65"/>
      <c r="BD231" s="65"/>
      <c r="BE231" s="80"/>
      <c r="BF231" s="66"/>
      <c r="BG231" s="66"/>
      <c r="BH231" s="66"/>
      <c r="BI231" s="66"/>
      <c r="BJ231" s="104"/>
      <c r="BK231" s="20"/>
      <c r="BL231" s="20"/>
      <c r="BM231" s="17"/>
      <c r="BN231" s="20"/>
      <c r="BO231" s="20"/>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22"/>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7"/>
      <c r="FA231" s="17"/>
      <c r="FB231" s="17"/>
      <c r="FC231" s="17"/>
      <c r="FD231" s="17"/>
      <c r="FE231" s="17"/>
      <c r="FF231" s="17"/>
      <c r="FG231" s="17"/>
      <c r="FH231" s="17"/>
      <c r="FI231" s="17"/>
      <c r="FJ231" s="17"/>
      <c r="FK231" s="17"/>
      <c r="FL231" s="17"/>
      <c r="FM231" s="17"/>
      <c r="FN231" s="17"/>
      <c r="FO231" s="17"/>
      <c r="FP231" s="17"/>
      <c r="FQ231" s="17"/>
      <c r="FR231" s="17"/>
      <c r="FS231" s="17"/>
      <c r="FT231" s="17"/>
      <c r="FU231" s="17"/>
      <c r="FV231" s="17"/>
      <c r="FW231" s="17"/>
      <c r="FX231" s="17"/>
      <c r="FY231" s="17"/>
      <c r="FZ231" s="17"/>
      <c r="GA231" s="17"/>
      <c r="GB231" s="17"/>
      <c r="GC231" s="17"/>
      <c r="GD231" s="17"/>
      <c r="GE231" s="17"/>
      <c r="GF231" s="17"/>
      <c r="GG231" s="17"/>
      <c r="GH231" s="17"/>
      <c r="GI231" s="17"/>
      <c r="GJ231" s="17"/>
      <c r="GK231" s="17"/>
      <c r="GL231" s="17"/>
      <c r="GM231" s="17"/>
      <c r="GN231" s="17"/>
      <c r="GO231" s="17"/>
      <c r="GP231" s="17"/>
      <c r="GQ231" s="17"/>
      <c r="GR231" s="17"/>
      <c r="GS231" s="17"/>
      <c r="GT231" s="17"/>
      <c r="GU231" s="17"/>
      <c r="GV231" s="17"/>
      <c r="GW231" s="17"/>
      <c r="GX231" s="17"/>
      <c r="GY231" s="17"/>
      <c r="GZ231" s="17"/>
      <c r="HA231" s="17"/>
      <c r="HB231" s="17"/>
      <c r="HC231" s="17"/>
      <c r="HD231" s="23" t="str">
        <f t="shared" si="34"/>
        <v>0225-01</v>
      </c>
      <c r="HE231" s="23" t="str">
        <f t="shared" si="35"/>
        <v>0225-02</v>
      </c>
      <c r="HF231" s="23" t="str">
        <f t="shared" si="36"/>
        <v>0225-03</v>
      </c>
      <c r="HG231" s="23" t="str">
        <f t="shared" si="37"/>
        <v>0225-04</v>
      </c>
      <c r="HH231" s="23" t="str">
        <f t="shared" si="38"/>
        <v>0225-05</v>
      </c>
      <c r="HI231" s="23" t="str">
        <f t="shared" si="39"/>
        <v>0225-06</v>
      </c>
      <c r="HJ231" s="23" t="str">
        <f t="shared" si="40"/>
        <v>0225-07</v>
      </c>
      <c r="HK231" s="23" t="str">
        <f t="shared" si="41"/>
        <v>0225-08</v>
      </c>
      <c r="HL231" s="23" t="str">
        <f t="shared" si="42"/>
        <v>0225-09</v>
      </c>
      <c r="HM231" s="23" t="str">
        <f t="shared" si="43"/>
        <v>0225-10</v>
      </c>
    </row>
    <row r="232" spans="1:221" s="15" customFormat="1" ht="19.5" x14ac:dyDescent="0.4">
      <c r="A232" s="3" t="str">
        <f t="shared" si="33"/>
        <v>0226</v>
      </c>
      <c r="B232" s="18"/>
      <c r="C232" s="18"/>
      <c r="D232" s="18"/>
      <c r="E232" s="18"/>
      <c r="F232" s="18"/>
      <c r="G232" s="18"/>
      <c r="H232" s="18"/>
      <c r="I232" s="18"/>
      <c r="J232" s="3" t="str">
        <f>IF($I232="","",_xlfn.XLOOKUP($I232,カテゴリーリスト!$A:$A,カテゴリーリスト!$B:$B,,0))</f>
        <v/>
      </c>
      <c r="K232" s="3" t="str">
        <f>IF($I232="","",_xlfn.XLOOKUP($I232,カテゴリーリスト!$A:$A,カテゴリーリスト!$C:$C,,0))</f>
        <v/>
      </c>
      <c r="L232" s="3" t="str">
        <f>IF($I232="","",_xlfn.XLOOKUP($I232,カテゴリーリスト!$A:$A,カテゴリーリスト!$D:$D,,0))</f>
        <v/>
      </c>
      <c r="M232" s="3" t="str">
        <f>IF($I232="","",_xlfn.XLOOKUP($I232,カテゴリーリスト!$A:$A,カテゴリーリスト!$E:$E,,0))</f>
        <v/>
      </c>
      <c r="N232" s="18"/>
      <c r="O232" s="3" t="str">
        <f>IF($N232="","",_xlfn.XLOOKUP($N232,カテゴリーリスト!$A:$A,カテゴリーリスト!$B:$B,,0))</f>
        <v/>
      </c>
      <c r="P232" s="3" t="str">
        <f>IF($N232="","",_xlfn.XLOOKUP($N232,カテゴリーリスト!$A:$A,カテゴリーリスト!$C:$C,,0))</f>
        <v/>
      </c>
      <c r="Q232" s="3" t="str">
        <f>IF($N232="","",_xlfn.XLOOKUP($N232,カテゴリーリスト!$A:$A,カテゴリーリスト!$D:$D,,0))</f>
        <v/>
      </c>
      <c r="R232" s="3" t="str">
        <f>IF($N232="","",_xlfn.XLOOKUP($N232,カテゴリーリスト!$A:$A,カテゴリーリスト!$E:$E,,0))</f>
        <v/>
      </c>
      <c r="S232" s="18"/>
      <c r="T232" s="3" t="str">
        <f>IF($S232="","",_xlfn.XLOOKUP($S232,カテゴリーリスト!$A:$A,カテゴリーリスト!$B:$B,,0))</f>
        <v/>
      </c>
      <c r="U232" s="3" t="str">
        <f>IF($S232="","",_xlfn.XLOOKUP($S232,カテゴリーリスト!$A:$A,カテゴリーリスト!$C:$C,,0))</f>
        <v/>
      </c>
      <c r="V232" s="3" t="str">
        <f>IF($S232="","",_xlfn.XLOOKUP($S232,カテゴリーリスト!$A:$A,カテゴリーリスト!$D:$D,,0))</f>
        <v/>
      </c>
      <c r="W232" s="3" t="str">
        <f>IF($S232="","",_xlfn.XLOOKUP($S232,カテゴリーリスト!$A:$A,カテゴリーリスト!$E:$E,,0))</f>
        <v/>
      </c>
      <c r="X232" s="70"/>
      <c r="Y232" s="18"/>
      <c r="Z232" s="18"/>
      <c r="AA232" s="18"/>
      <c r="AB232" s="18"/>
      <c r="AC232" s="18"/>
      <c r="AD232" s="18"/>
      <c r="AE232" s="21"/>
      <c r="AF232" s="21"/>
      <c r="AG232" s="21"/>
      <c r="AH232" s="18"/>
      <c r="AI232" s="71"/>
      <c r="AJ232" s="71"/>
      <c r="AK232" s="71"/>
      <c r="AL232" s="21"/>
      <c r="AM232" s="71"/>
      <c r="AN232" s="71"/>
      <c r="AO232" s="71"/>
      <c r="AP232" s="21"/>
      <c r="AQ232" s="21"/>
      <c r="AR232" s="19"/>
      <c r="AS232" s="21"/>
      <c r="AT232" s="18"/>
      <c r="AU232" s="65"/>
      <c r="AV232" s="65"/>
      <c r="AW232" s="65"/>
      <c r="AX232" s="65"/>
      <c r="AY232" s="65"/>
      <c r="AZ232" s="65"/>
      <c r="BA232" s="65"/>
      <c r="BB232" s="65"/>
      <c r="BC232" s="65"/>
      <c r="BD232" s="65"/>
      <c r="BE232" s="80"/>
      <c r="BF232" s="66"/>
      <c r="BG232" s="66"/>
      <c r="BH232" s="66"/>
      <c r="BI232" s="66"/>
      <c r="BJ232" s="104"/>
      <c r="BK232" s="20"/>
      <c r="BL232" s="20"/>
      <c r="BM232" s="17"/>
      <c r="BN232" s="20"/>
      <c r="BO232" s="20"/>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22"/>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c r="FB232" s="17"/>
      <c r="FC232" s="17"/>
      <c r="FD232" s="17"/>
      <c r="FE232" s="17"/>
      <c r="FF232" s="17"/>
      <c r="FG232" s="17"/>
      <c r="FH232" s="17"/>
      <c r="FI232" s="17"/>
      <c r="FJ232" s="17"/>
      <c r="FK232" s="17"/>
      <c r="FL232" s="17"/>
      <c r="FM232" s="17"/>
      <c r="FN232" s="17"/>
      <c r="FO232" s="17"/>
      <c r="FP232" s="17"/>
      <c r="FQ232" s="17"/>
      <c r="FR232" s="17"/>
      <c r="FS232" s="17"/>
      <c r="FT232" s="17"/>
      <c r="FU232" s="17"/>
      <c r="FV232" s="17"/>
      <c r="FW232" s="17"/>
      <c r="FX232" s="17"/>
      <c r="FY232" s="17"/>
      <c r="FZ232" s="17"/>
      <c r="GA232" s="17"/>
      <c r="GB232" s="17"/>
      <c r="GC232" s="17"/>
      <c r="GD232" s="17"/>
      <c r="GE232" s="17"/>
      <c r="GF232" s="17"/>
      <c r="GG232" s="17"/>
      <c r="GH232" s="17"/>
      <c r="GI232" s="17"/>
      <c r="GJ232" s="17"/>
      <c r="GK232" s="17"/>
      <c r="GL232" s="17"/>
      <c r="GM232" s="17"/>
      <c r="GN232" s="17"/>
      <c r="GO232" s="17"/>
      <c r="GP232" s="17"/>
      <c r="GQ232" s="17"/>
      <c r="GR232" s="17"/>
      <c r="GS232" s="17"/>
      <c r="GT232" s="17"/>
      <c r="GU232" s="17"/>
      <c r="GV232" s="17"/>
      <c r="GW232" s="17"/>
      <c r="GX232" s="17"/>
      <c r="GY232" s="17"/>
      <c r="GZ232" s="17"/>
      <c r="HA232" s="17"/>
      <c r="HB232" s="17"/>
      <c r="HC232" s="17"/>
      <c r="HD232" s="23" t="str">
        <f t="shared" si="34"/>
        <v>0226-01</v>
      </c>
      <c r="HE232" s="23" t="str">
        <f t="shared" si="35"/>
        <v>0226-02</v>
      </c>
      <c r="HF232" s="23" t="str">
        <f t="shared" si="36"/>
        <v>0226-03</v>
      </c>
      <c r="HG232" s="23" t="str">
        <f t="shared" si="37"/>
        <v>0226-04</v>
      </c>
      <c r="HH232" s="23" t="str">
        <f t="shared" si="38"/>
        <v>0226-05</v>
      </c>
      <c r="HI232" s="23" t="str">
        <f t="shared" si="39"/>
        <v>0226-06</v>
      </c>
      <c r="HJ232" s="23" t="str">
        <f t="shared" si="40"/>
        <v>0226-07</v>
      </c>
      <c r="HK232" s="23" t="str">
        <f t="shared" si="41"/>
        <v>0226-08</v>
      </c>
      <c r="HL232" s="23" t="str">
        <f t="shared" si="42"/>
        <v>0226-09</v>
      </c>
      <c r="HM232" s="23" t="str">
        <f t="shared" si="43"/>
        <v>0226-10</v>
      </c>
    </row>
    <row r="233" spans="1:221" s="15" customFormat="1" ht="19.5" x14ac:dyDescent="0.4">
      <c r="A233" s="3" t="str">
        <f t="shared" si="33"/>
        <v>0227</v>
      </c>
      <c r="B233" s="18"/>
      <c r="C233" s="18"/>
      <c r="D233" s="18"/>
      <c r="E233" s="18"/>
      <c r="F233" s="18"/>
      <c r="G233" s="18"/>
      <c r="H233" s="18"/>
      <c r="I233" s="18"/>
      <c r="J233" s="3" t="str">
        <f>IF($I233="","",_xlfn.XLOOKUP($I233,カテゴリーリスト!$A:$A,カテゴリーリスト!$B:$B,,0))</f>
        <v/>
      </c>
      <c r="K233" s="3" t="str">
        <f>IF($I233="","",_xlfn.XLOOKUP($I233,カテゴリーリスト!$A:$A,カテゴリーリスト!$C:$C,,0))</f>
        <v/>
      </c>
      <c r="L233" s="3" t="str">
        <f>IF($I233="","",_xlfn.XLOOKUP($I233,カテゴリーリスト!$A:$A,カテゴリーリスト!$D:$D,,0))</f>
        <v/>
      </c>
      <c r="M233" s="3" t="str">
        <f>IF($I233="","",_xlfn.XLOOKUP($I233,カテゴリーリスト!$A:$A,カテゴリーリスト!$E:$E,,0))</f>
        <v/>
      </c>
      <c r="N233" s="18"/>
      <c r="O233" s="3" t="str">
        <f>IF($N233="","",_xlfn.XLOOKUP($N233,カテゴリーリスト!$A:$A,カテゴリーリスト!$B:$B,,0))</f>
        <v/>
      </c>
      <c r="P233" s="3" t="str">
        <f>IF($N233="","",_xlfn.XLOOKUP($N233,カテゴリーリスト!$A:$A,カテゴリーリスト!$C:$C,,0))</f>
        <v/>
      </c>
      <c r="Q233" s="3" t="str">
        <f>IF($N233="","",_xlfn.XLOOKUP($N233,カテゴリーリスト!$A:$A,カテゴリーリスト!$D:$D,,0))</f>
        <v/>
      </c>
      <c r="R233" s="3" t="str">
        <f>IF($N233="","",_xlfn.XLOOKUP($N233,カテゴリーリスト!$A:$A,カテゴリーリスト!$E:$E,,0))</f>
        <v/>
      </c>
      <c r="S233" s="18"/>
      <c r="T233" s="3" t="str">
        <f>IF($S233="","",_xlfn.XLOOKUP($S233,カテゴリーリスト!$A:$A,カテゴリーリスト!$B:$B,,0))</f>
        <v/>
      </c>
      <c r="U233" s="3" t="str">
        <f>IF($S233="","",_xlfn.XLOOKUP($S233,カテゴリーリスト!$A:$A,カテゴリーリスト!$C:$C,,0))</f>
        <v/>
      </c>
      <c r="V233" s="3" t="str">
        <f>IF($S233="","",_xlfn.XLOOKUP($S233,カテゴリーリスト!$A:$A,カテゴリーリスト!$D:$D,,0))</f>
        <v/>
      </c>
      <c r="W233" s="3" t="str">
        <f>IF($S233="","",_xlfn.XLOOKUP($S233,カテゴリーリスト!$A:$A,カテゴリーリスト!$E:$E,,0))</f>
        <v/>
      </c>
      <c r="X233" s="70"/>
      <c r="Y233" s="18"/>
      <c r="Z233" s="18"/>
      <c r="AA233" s="18"/>
      <c r="AB233" s="18"/>
      <c r="AC233" s="18"/>
      <c r="AD233" s="18"/>
      <c r="AE233" s="21"/>
      <c r="AF233" s="21"/>
      <c r="AG233" s="21"/>
      <c r="AH233" s="18"/>
      <c r="AI233" s="71"/>
      <c r="AJ233" s="71"/>
      <c r="AK233" s="71"/>
      <c r="AL233" s="21"/>
      <c r="AM233" s="71"/>
      <c r="AN233" s="71"/>
      <c r="AO233" s="71"/>
      <c r="AP233" s="21"/>
      <c r="AQ233" s="21"/>
      <c r="AR233" s="19"/>
      <c r="AS233" s="21"/>
      <c r="AT233" s="18"/>
      <c r="AU233" s="65"/>
      <c r="AV233" s="65"/>
      <c r="AW233" s="65"/>
      <c r="AX233" s="65"/>
      <c r="AY233" s="65"/>
      <c r="AZ233" s="65"/>
      <c r="BA233" s="65"/>
      <c r="BB233" s="65"/>
      <c r="BC233" s="65"/>
      <c r="BD233" s="65"/>
      <c r="BE233" s="80"/>
      <c r="BF233" s="66"/>
      <c r="BG233" s="66"/>
      <c r="BH233" s="66"/>
      <c r="BI233" s="66"/>
      <c r="BJ233" s="104"/>
      <c r="BK233" s="20"/>
      <c r="BL233" s="20"/>
      <c r="BM233" s="17"/>
      <c r="BN233" s="20"/>
      <c r="BO233" s="20"/>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22"/>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7"/>
      <c r="FA233" s="17"/>
      <c r="FB233" s="17"/>
      <c r="FC233" s="17"/>
      <c r="FD233" s="17"/>
      <c r="FE233" s="17"/>
      <c r="FF233" s="17"/>
      <c r="FG233" s="17"/>
      <c r="FH233" s="17"/>
      <c r="FI233" s="17"/>
      <c r="FJ233" s="17"/>
      <c r="FK233" s="17"/>
      <c r="FL233" s="17"/>
      <c r="FM233" s="17"/>
      <c r="FN233" s="17"/>
      <c r="FO233" s="17"/>
      <c r="FP233" s="17"/>
      <c r="FQ233" s="17"/>
      <c r="FR233" s="17"/>
      <c r="FS233" s="17"/>
      <c r="FT233" s="17"/>
      <c r="FU233" s="17"/>
      <c r="FV233" s="17"/>
      <c r="FW233" s="17"/>
      <c r="FX233" s="17"/>
      <c r="FY233" s="17"/>
      <c r="FZ233" s="17"/>
      <c r="GA233" s="17"/>
      <c r="GB233" s="17"/>
      <c r="GC233" s="17"/>
      <c r="GD233" s="17"/>
      <c r="GE233" s="17"/>
      <c r="GF233" s="17"/>
      <c r="GG233" s="17"/>
      <c r="GH233" s="17"/>
      <c r="GI233" s="17"/>
      <c r="GJ233" s="17"/>
      <c r="GK233" s="17"/>
      <c r="GL233" s="17"/>
      <c r="GM233" s="17"/>
      <c r="GN233" s="17"/>
      <c r="GO233" s="17"/>
      <c r="GP233" s="17"/>
      <c r="GQ233" s="17"/>
      <c r="GR233" s="17"/>
      <c r="GS233" s="17"/>
      <c r="GT233" s="17"/>
      <c r="GU233" s="17"/>
      <c r="GV233" s="17"/>
      <c r="GW233" s="17"/>
      <c r="GX233" s="17"/>
      <c r="GY233" s="17"/>
      <c r="GZ233" s="17"/>
      <c r="HA233" s="17"/>
      <c r="HB233" s="17"/>
      <c r="HC233" s="17"/>
      <c r="HD233" s="23" t="str">
        <f t="shared" si="34"/>
        <v>0227-01</v>
      </c>
      <c r="HE233" s="23" t="str">
        <f t="shared" si="35"/>
        <v>0227-02</v>
      </c>
      <c r="HF233" s="23" t="str">
        <f t="shared" si="36"/>
        <v>0227-03</v>
      </c>
      <c r="HG233" s="23" t="str">
        <f t="shared" si="37"/>
        <v>0227-04</v>
      </c>
      <c r="HH233" s="23" t="str">
        <f t="shared" si="38"/>
        <v>0227-05</v>
      </c>
      <c r="HI233" s="23" t="str">
        <f t="shared" si="39"/>
        <v>0227-06</v>
      </c>
      <c r="HJ233" s="23" t="str">
        <f t="shared" si="40"/>
        <v>0227-07</v>
      </c>
      <c r="HK233" s="23" t="str">
        <f t="shared" si="41"/>
        <v>0227-08</v>
      </c>
      <c r="HL233" s="23" t="str">
        <f t="shared" si="42"/>
        <v>0227-09</v>
      </c>
      <c r="HM233" s="23" t="str">
        <f t="shared" si="43"/>
        <v>0227-10</v>
      </c>
    </row>
    <row r="234" spans="1:221" s="15" customFormat="1" ht="19.5" x14ac:dyDescent="0.4">
      <c r="A234" s="3" t="str">
        <f t="shared" si="33"/>
        <v>0228</v>
      </c>
      <c r="B234" s="18"/>
      <c r="C234" s="18"/>
      <c r="D234" s="18"/>
      <c r="E234" s="18"/>
      <c r="F234" s="18"/>
      <c r="G234" s="18"/>
      <c r="H234" s="18"/>
      <c r="I234" s="18"/>
      <c r="J234" s="3" t="str">
        <f>IF($I234="","",_xlfn.XLOOKUP($I234,カテゴリーリスト!$A:$A,カテゴリーリスト!$B:$B,,0))</f>
        <v/>
      </c>
      <c r="K234" s="3" t="str">
        <f>IF($I234="","",_xlfn.XLOOKUP($I234,カテゴリーリスト!$A:$A,カテゴリーリスト!$C:$C,,0))</f>
        <v/>
      </c>
      <c r="L234" s="3" t="str">
        <f>IF($I234="","",_xlfn.XLOOKUP($I234,カテゴリーリスト!$A:$A,カテゴリーリスト!$D:$D,,0))</f>
        <v/>
      </c>
      <c r="M234" s="3" t="str">
        <f>IF($I234="","",_xlfn.XLOOKUP($I234,カテゴリーリスト!$A:$A,カテゴリーリスト!$E:$E,,0))</f>
        <v/>
      </c>
      <c r="N234" s="18"/>
      <c r="O234" s="3" t="str">
        <f>IF($N234="","",_xlfn.XLOOKUP($N234,カテゴリーリスト!$A:$A,カテゴリーリスト!$B:$B,,0))</f>
        <v/>
      </c>
      <c r="P234" s="3" t="str">
        <f>IF($N234="","",_xlfn.XLOOKUP($N234,カテゴリーリスト!$A:$A,カテゴリーリスト!$C:$C,,0))</f>
        <v/>
      </c>
      <c r="Q234" s="3" t="str">
        <f>IF($N234="","",_xlfn.XLOOKUP($N234,カテゴリーリスト!$A:$A,カテゴリーリスト!$D:$D,,0))</f>
        <v/>
      </c>
      <c r="R234" s="3" t="str">
        <f>IF($N234="","",_xlfn.XLOOKUP($N234,カテゴリーリスト!$A:$A,カテゴリーリスト!$E:$E,,0))</f>
        <v/>
      </c>
      <c r="S234" s="18"/>
      <c r="T234" s="3" t="str">
        <f>IF($S234="","",_xlfn.XLOOKUP($S234,カテゴリーリスト!$A:$A,カテゴリーリスト!$B:$B,,0))</f>
        <v/>
      </c>
      <c r="U234" s="3" t="str">
        <f>IF($S234="","",_xlfn.XLOOKUP($S234,カテゴリーリスト!$A:$A,カテゴリーリスト!$C:$C,,0))</f>
        <v/>
      </c>
      <c r="V234" s="3" t="str">
        <f>IF($S234="","",_xlfn.XLOOKUP($S234,カテゴリーリスト!$A:$A,カテゴリーリスト!$D:$D,,0))</f>
        <v/>
      </c>
      <c r="W234" s="3" t="str">
        <f>IF($S234="","",_xlfn.XLOOKUP($S234,カテゴリーリスト!$A:$A,カテゴリーリスト!$E:$E,,0))</f>
        <v/>
      </c>
      <c r="X234" s="70"/>
      <c r="Y234" s="18"/>
      <c r="Z234" s="18"/>
      <c r="AA234" s="18"/>
      <c r="AB234" s="18"/>
      <c r="AC234" s="18"/>
      <c r="AD234" s="18"/>
      <c r="AE234" s="21"/>
      <c r="AF234" s="21"/>
      <c r="AG234" s="21"/>
      <c r="AH234" s="18"/>
      <c r="AI234" s="71"/>
      <c r="AJ234" s="71"/>
      <c r="AK234" s="71"/>
      <c r="AL234" s="21"/>
      <c r="AM234" s="71"/>
      <c r="AN234" s="71"/>
      <c r="AO234" s="71"/>
      <c r="AP234" s="21"/>
      <c r="AQ234" s="21"/>
      <c r="AR234" s="19"/>
      <c r="AS234" s="21"/>
      <c r="AT234" s="18"/>
      <c r="AU234" s="65"/>
      <c r="AV234" s="65"/>
      <c r="AW234" s="65"/>
      <c r="AX234" s="65"/>
      <c r="AY234" s="65"/>
      <c r="AZ234" s="65"/>
      <c r="BA234" s="65"/>
      <c r="BB234" s="65"/>
      <c r="BC234" s="65"/>
      <c r="BD234" s="65"/>
      <c r="BE234" s="80"/>
      <c r="BF234" s="66"/>
      <c r="BG234" s="66"/>
      <c r="BH234" s="66"/>
      <c r="BI234" s="66"/>
      <c r="BJ234" s="104"/>
      <c r="BK234" s="20"/>
      <c r="BL234" s="20"/>
      <c r="BM234" s="17"/>
      <c r="BN234" s="20"/>
      <c r="BO234" s="20"/>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22"/>
      <c r="DN234" s="17"/>
      <c r="DO234" s="17"/>
      <c r="DP234" s="17"/>
      <c r="DQ234" s="17"/>
      <c r="DR234" s="17"/>
      <c r="DS234" s="17"/>
      <c r="DT234" s="17"/>
      <c r="DU234" s="17"/>
      <c r="DV234" s="17"/>
      <c r="DW234" s="17"/>
      <c r="DX234" s="17"/>
      <c r="DY234" s="17"/>
      <c r="DZ234" s="17"/>
      <c r="EA234" s="17"/>
      <c r="EB234" s="17"/>
      <c r="EC234" s="17"/>
      <c r="ED234" s="17"/>
      <c r="EE234" s="17"/>
      <c r="EF234" s="17"/>
      <c r="EG234" s="17"/>
      <c r="EH234" s="17"/>
      <c r="EI234" s="17"/>
      <c r="EJ234" s="17"/>
      <c r="EK234" s="17"/>
      <c r="EL234" s="17"/>
      <c r="EM234" s="17"/>
      <c r="EN234" s="17"/>
      <c r="EO234" s="17"/>
      <c r="EP234" s="17"/>
      <c r="EQ234" s="17"/>
      <c r="ER234" s="17"/>
      <c r="ES234" s="17"/>
      <c r="ET234" s="17"/>
      <c r="EU234" s="17"/>
      <c r="EV234" s="17"/>
      <c r="EW234" s="17"/>
      <c r="EX234" s="17"/>
      <c r="EY234" s="17"/>
      <c r="EZ234" s="17"/>
      <c r="FA234" s="17"/>
      <c r="FB234" s="17"/>
      <c r="FC234" s="17"/>
      <c r="FD234" s="17"/>
      <c r="FE234" s="17"/>
      <c r="FF234" s="17"/>
      <c r="FG234" s="17"/>
      <c r="FH234" s="17"/>
      <c r="FI234" s="17"/>
      <c r="FJ234" s="17"/>
      <c r="FK234" s="17"/>
      <c r="FL234" s="17"/>
      <c r="FM234" s="17"/>
      <c r="FN234" s="17"/>
      <c r="FO234" s="17"/>
      <c r="FP234" s="17"/>
      <c r="FQ234" s="17"/>
      <c r="FR234" s="17"/>
      <c r="FS234" s="17"/>
      <c r="FT234" s="17"/>
      <c r="FU234" s="17"/>
      <c r="FV234" s="17"/>
      <c r="FW234" s="17"/>
      <c r="FX234" s="17"/>
      <c r="FY234" s="17"/>
      <c r="FZ234" s="17"/>
      <c r="GA234" s="17"/>
      <c r="GB234" s="17"/>
      <c r="GC234" s="17"/>
      <c r="GD234" s="17"/>
      <c r="GE234" s="17"/>
      <c r="GF234" s="17"/>
      <c r="GG234" s="17"/>
      <c r="GH234" s="17"/>
      <c r="GI234" s="17"/>
      <c r="GJ234" s="17"/>
      <c r="GK234" s="17"/>
      <c r="GL234" s="17"/>
      <c r="GM234" s="17"/>
      <c r="GN234" s="17"/>
      <c r="GO234" s="17"/>
      <c r="GP234" s="17"/>
      <c r="GQ234" s="17"/>
      <c r="GR234" s="17"/>
      <c r="GS234" s="17"/>
      <c r="GT234" s="17"/>
      <c r="GU234" s="17"/>
      <c r="GV234" s="17"/>
      <c r="GW234" s="17"/>
      <c r="GX234" s="17"/>
      <c r="GY234" s="17"/>
      <c r="GZ234" s="17"/>
      <c r="HA234" s="17"/>
      <c r="HB234" s="17"/>
      <c r="HC234" s="17"/>
      <c r="HD234" s="23" t="str">
        <f t="shared" si="34"/>
        <v>0228-01</v>
      </c>
      <c r="HE234" s="23" t="str">
        <f t="shared" si="35"/>
        <v>0228-02</v>
      </c>
      <c r="HF234" s="23" t="str">
        <f t="shared" si="36"/>
        <v>0228-03</v>
      </c>
      <c r="HG234" s="23" t="str">
        <f t="shared" si="37"/>
        <v>0228-04</v>
      </c>
      <c r="HH234" s="23" t="str">
        <f t="shared" si="38"/>
        <v>0228-05</v>
      </c>
      <c r="HI234" s="23" t="str">
        <f t="shared" si="39"/>
        <v>0228-06</v>
      </c>
      <c r="HJ234" s="23" t="str">
        <f t="shared" si="40"/>
        <v>0228-07</v>
      </c>
      <c r="HK234" s="23" t="str">
        <f t="shared" si="41"/>
        <v>0228-08</v>
      </c>
      <c r="HL234" s="23" t="str">
        <f t="shared" si="42"/>
        <v>0228-09</v>
      </c>
      <c r="HM234" s="23" t="str">
        <f t="shared" si="43"/>
        <v>0228-10</v>
      </c>
    </row>
    <row r="235" spans="1:221" s="15" customFormat="1" ht="19.5" x14ac:dyDescent="0.4">
      <c r="A235" s="3" t="str">
        <f t="shared" si="33"/>
        <v>0229</v>
      </c>
      <c r="B235" s="18"/>
      <c r="C235" s="18"/>
      <c r="D235" s="18"/>
      <c r="E235" s="18"/>
      <c r="F235" s="18"/>
      <c r="G235" s="18"/>
      <c r="H235" s="18"/>
      <c r="I235" s="18"/>
      <c r="J235" s="3" t="str">
        <f>IF($I235="","",_xlfn.XLOOKUP($I235,カテゴリーリスト!$A:$A,カテゴリーリスト!$B:$B,,0))</f>
        <v/>
      </c>
      <c r="K235" s="3" t="str">
        <f>IF($I235="","",_xlfn.XLOOKUP($I235,カテゴリーリスト!$A:$A,カテゴリーリスト!$C:$C,,0))</f>
        <v/>
      </c>
      <c r="L235" s="3" t="str">
        <f>IF($I235="","",_xlfn.XLOOKUP($I235,カテゴリーリスト!$A:$A,カテゴリーリスト!$D:$D,,0))</f>
        <v/>
      </c>
      <c r="M235" s="3" t="str">
        <f>IF($I235="","",_xlfn.XLOOKUP($I235,カテゴリーリスト!$A:$A,カテゴリーリスト!$E:$E,,0))</f>
        <v/>
      </c>
      <c r="N235" s="18"/>
      <c r="O235" s="3" t="str">
        <f>IF($N235="","",_xlfn.XLOOKUP($N235,カテゴリーリスト!$A:$A,カテゴリーリスト!$B:$B,,0))</f>
        <v/>
      </c>
      <c r="P235" s="3" t="str">
        <f>IF($N235="","",_xlfn.XLOOKUP($N235,カテゴリーリスト!$A:$A,カテゴリーリスト!$C:$C,,0))</f>
        <v/>
      </c>
      <c r="Q235" s="3" t="str">
        <f>IF($N235="","",_xlfn.XLOOKUP($N235,カテゴリーリスト!$A:$A,カテゴリーリスト!$D:$D,,0))</f>
        <v/>
      </c>
      <c r="R235" s="3" t="str">
        <f>IF($N235="","",_xlfn.XLOOKUP($N235,カテゴリーリスト!$A:$A,カテゴリーリスト!$E:$E,,0))</f>
        <v/>
      </c>
      <c r="S235" s="18"/>
      <c r="T235" s="3" t="str">
        <f>IF($S235="","",_xlfn.XLOOKUP($S235,カテゴリーリスト!$A:$A,カテゴリーリスト!$B:$B,,0))</f>
        <v/>
      </c>
      <c r="U235" s="3" t="str">
        <f>IF($S235="","",_xlfn.XLOOKUP($S235,カテゴリーリスト!$A:$A,カテゴリーリスト!$C:$C,,0))</f>
        <v/>
      </c>
      <c r="V235" s="3" t="str">
        <f>IF($S235="","",_xlfn.XLOOKUP($S235,カテゴリーリスト!$A:$A,カテゴリーリスト!$D:$D,,0))</f>
        <v/>
      </c>
      <c r="W235" s="3" t="str">
        <f>IF($S235="","",_xlfn.XLOOKUP($S235,カテゴリーリスト!$A:$A,カテゴリーリスト!$E:$E,,0))</f>
        <v/>
      </c>
      <c r="X235" s="70"/>
      <c r="Y235" s="18"/>
      <c r="Z235" s="18"/>
      <c r="AA235" s="18"/>
      <c r="AB235" s="18"/>
      <c r="AC235" s="18"/>
      <c r="AD235" s="18"/>
      <c r="AE235" s="21"/>
      <c r="AF235" s="21"/>
      <c r="AG235" s="21"/>
      <c r="AH235" s="18"/>
      <c r="AI235" s="71"/>
      <c r="AJ235" s="71"/>
      <c r="AK235" s="71"/>
      <c r="AL235" s="21"/>
      <c r="AM235" s="71"/>
      <c r="AN235" s="71"/>
      <c r="AO235" s="71"/>
      <c r="AP235" s="21"/>
      <c r="AQ235" s="21"/>
      <c r="AR235" s="19"/>
      <c r="AS235" s="21"/>
      <c r="AT235" s="18"/>
      <c r="AU235" s="65"/>
      <c r="AV235" s="65"/>
      <c r="AW235" s="65"/>
      <c r="AX235" s="65"/>
      <c r="AY235" s="65"/>
      <c r="AZ235" s="65"/>
      <c r="BA235" s="65"/>
      <c r="BB235" s="65"/>
      <c r="BC235" s="65"/>
      <c r="BD235" s="65"/>
      <c r="BE235" s="80"/>
      <c r="BF235" s="66"/>
      <c r="BG235" s="66"/>
      <c r="BH235" s="66"/>
      <c r="BI235" s="66"/>
      <c r="BJ235" s="104"/>
      <c r="BK235" s="20"/>
      <c r="BL235" s="20"/>
      <c r="BM235" s="17"/>
      <c r="BN235" s="20"/>
      <c r="BO235" s="20"/>
      <c r="BP235" s="17"/>
      <c r="BQ235" s="17"/>
      <c r="BR235" s="17"/>
      <c r="BS235" s="17"/>
      <c r="BT235" s="17"/>
      <c r="BU235" s="17"/>
      <c r="BV235" s="17"/>
      <c r="BW235" s="17"/>
      <c r="BX235" s="17"/>
      <c r="BY235" s="17"/>
      <c r="BZ235" s="17"/>
      <c r="CA235" s="17"/>
      <c r="CB235" s="17"/>
      <c r="CC235" s="17"/>
      <c r="CD235" s="17"/>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22"/>
      <c r="DN235" s="17"/>
      <c r="DO235" s="17"/>
      <c r="DP235" s="17"/>
      <c r="DQ235" s="17"/>
      <c r="DR235" s="17"/>
      <c r="DS235" s="17"/>
      <c r="DT235" s="17"/>
      <c r="DU235" s="17"/>
      <c r="DV235" s="17"/>
      <c r="DW235" s="17"/>
      <c r="DX235" s="17"/>
      <c r="DY235" s="17"/>
      <c r="DZ235" s="17"/>
      <c r="EA235" s="17"/>
      <c r="EB235" s="17"/>
      <c r="EC235" s="17"/>
      <c r="ED235" s="17"/>
      <c r="EE235" s="17"/>
      <c r="EF235" s="17"/>
      <c r="EG235" s="17"/>
      <c r="EH235" s="17"/>
      <c r="EI235" s="17"/>
      <c r="EJ235" s="17"/>
      <c r="EK235" s="17"/>
      <c r="EL235" s="17"/>
      <c r="EM235" s="17"/>
      <c r="EN235" s="17"/>
      <c r="EO235" s="17"/>
      <c r="EP235" s="17"/>
      <c r="EQ235" s="17"/>
      <c r="ER235" s="17"/>
      <c r="ES235" s="17"/>
      <c r="ET235" s="17"/>
      <c r="EU235" s="17"/>
      <c r="EV235" s="17"/>
      <c r="EW235" s="17"/>
      <c r="EX235" s="17"/>
      <c r="EY235" s="17"/>
      <c r="EZ235" s="17"/>
      <c r="FA235" s="17"/>
      <c r="FB235" s="17"/>
      <c r="FC235" s="17"/>
      <c r="FD235" s="17"/>
      <c r="FE235" s="17"/>
      <c r="FF235" s="17"/>
      <c r="FG235" s="17"/>
      <c r="FH235" s="17"/>
      <c r="FI235" s="17"/>
      <c r="FJ235" s="17"/>
      <c r="FK235" s="17"/>
      <c r="FL235" s="17"/>
      <c r="FM235" s="17"/>
      <c r="FN235" s="17"/>
      <c r="FO235" s="17"/>
      <c r="FP235" s="17"/>
      <c r="FQ235" s="17"/>
      <c r="FR235" s="17"/>
      <c r="FS235" s="17"/>
      <c r="FT235" s="17"/>
      <c r="FU235" s="17"/>
      <c r="FV235" s="17"/>
      <c r="FW235" s="17"/>
      <c r="FX235" s="17"/>
      <c r="FY235" s="17"/>
      <c r="FZ235" s="17"/>
      <c r="GA235" s="17"/>
      <c r="GB235" s="17"/>
      <c r="GC235" s="17"/>
      <c r="GD235" s="17"/>
      <c r="GE235" s="17"/>
      <c r="GF235" s="17"/>
      <c r="GG235" s="17"/>
      <c r="GH235" s="17"/>
      <c r="GI235" s="17"/>
      <c r="GJ235" s="17"/>
      <c r="GK235" s="17"/>
      <c r="GL235" s="17"/>
      <c r="GM235" s="17"/>
      <c r="GN235" s="17"/>
      <c r="GO235" s="17"/>
      <c r="GP235" s="17"/>
      <c r="GQ235" s="17"/>
      <c r="GR235" s="17"/>
      <c r="GS235" s="17"/>
      <c r="GT235" s="17"/>
      <c r="GU235" s="17"/>
      <c r="GV235" s="17"/>
      <c r="GW235" s="17"/>
      <c r="GX235" s="17"/>
      <c r="GY235" s="17"/>
      <c r="GZ235" s="17"/>
      <c r="HA235" s="17"/>
      <c r="HB235" s="17"/>
      <c r="HC235" s="17"/>
      <c r="HD235" s="23" t="str">
        <f t="shared" si="34"/>
        <v>0229-01</v>
      </c>
      <c r="HE235" s="23" t="str">
        <f t="shared" si="35"/>
        <v>0229-02</v>
      </c>
      <c r="HF235" s="23" t="str">
        <f t="shared" si="36"/>
        <v>0229-03</v>
      </c>
      <c r="HG235" s="23" t="str">
        <f t="shared" si="37"/>
        <v>0229-04</v>
      </c>
      <c r="HH235" s="23" t="str">
        <f t="shared" si="38"/>
        <v>0229-05</v>
      </c>
      <c r="HI235" s="23" t="str">
        <f t="shared" si="39"/>
        <v>0229-06</v>
      </c>
      <c r="HJ235" s="23" t="str">
        <f t="shared" si="40"/>
        <v>0229-07</v>
      </c>
      <c r="HK235" s="23" t="str">
        <f t="shared" si="41"/>
        <v>0229-08</v>
      </c>
      <c r="HL235" s="23" t="str">
        <f t="shared" si="42"/>
        <v>0229-09</v>
      </c>
      <c r="HM235" s="23" t="str">
        <f t="shared" si="43"/>
        <v>0229-10</v>
      </c>
    </row>
    <row r="236" spans="1:221" s="15" customFormat="1" ht="19.5" x14ac:dyDescent="0.4">
      <c r="A236" s="3" t="str">
        <f t="shared" si="33"/>
        <v>0230</v>
      </c>
      <c r="B236" s="18"/>
      <c r="C236" s="18"/>
      <c r="D236" s="18"/>
      <c r="E236" s="18"/>
      <c r="F236" s="18"/>
      <c r="G236" s="18"/>
      <c r="H236" s="18"/>
      <c r="I236" s="18"/>
      <c r="J236" s="3" t="str">
        <f>IF($I236="","",_xlfn.XLOOKUP($I236,カテゴリーリスト!$A:$A,カテゴリーリスト!$B:$B,,0))</f>
        <v/>
      </c>
      <c r="K236" s="3" t="str">
        <f>IF($I236="","",_xlfn.XLOOKUP($I236,カテゴリーリスト!$A:$A,カテゴリーリスト!$C:$C,,0))</f>
        <v/>
      </c>
      <c r="L236" s="3" t="str">
        <f>IF($I236="","",_xlfn.XLOOKUP($I236,カテゴリーリスト!$A:$A,カテゴリーリスト!$D:$D,,0))</f>
        <v/>
      </c>
      <c r="M236" s="3" t="str">
        <f>IF($I236="","",_xlfn.XLOOKUP($I236,カテゴリーリスト!$A:$A,カテゴリーリスト!$E:$E,,0))</f>
        <v/>
      </c>
      <c r="N236" s="18"/>
      <c r="O236" s="3" t="str">
        <f>IF($N236="","",_xlfn.XLOOKUP($N236,カテゴリーリスト!$A:$A,カテゴリーリスト!$B:$B,,0))</f>
        <v/>
      </c>
      <c r="P236" s="3" t="str">
        <f>IF($N236="","",_xlfn.XLOOKUP($N236,カテゴリーリスト!$A:$A,カテゴリーリスト!$C:$C,,0))</f>
        <v/>
      </c>
      <c r="Q236" s="3" t="str">
        <f>IF($N236="","",_xlfn.XLOOKUP($N236,カテゴリーリスト!$A:$A,カテゴリーリスト!$D:$D,,0))</f>
        <v/>
      </c>
      <c r="R236" s="3" t="str">
        <f>IF($N236="","",_xlfn.XLOOKUP($N236,カテゴリーリスト!$A:$A,カテゴリーリスト!$E:$E,,0))</f>
        <v/>
      </c>
      <c r="S236" s="18"/>
      <c r="T236" s="3" t="str">
        <f>IF($S236="","",_xlfn.XLOOKUP($S236,カテゴリーリスト!$A:$A,カテゴリーリスト!$B:$B,,0))</f>
        <v/>
      </c>
      <c r="U236" s="3" t="str">
        <f>IF($S236="","",_xlfn.XLOOKUP($S236,カテゴリーリスト!$A:$A,カテゴリーリスト!$C:$C,,0))</f>
        <v/>
      </c>
      <c r="V236" s="3" t="str">
        <f>IF($S236="","",_xlfn.XLOOKUP($S236,カテゴリーリスト!$A:$A,カテゴリーリスト!$D:$D,,0))</f>
        <v/>
      </c>
      <c r="W236" s="3" t="str">
        <f>IF($S236="","",_xlfn.XLOOKUP($S236,カテゴリーリスト!$A:$A,カテゴリーリスト!$E:$E,,0))</f>
        <v/>
      </c>
      <c r="X236" s="70"/>
      <c r="Y236" s="18"/>
      <c r="Z236" s="18"/>
      <c r="AA236" s="18"/>
      <c r="AB236" s="18"/>
      <c r="AC236" s="18"/>
      <c r="AD236" s="18"/>
      <c r="AE236" s="21"/>
      <c r="AF236" s="21"/>
      <c r="AG236" s="21"/>
      <c r="AH236" s="18"/>
      <c r="AI236" s="71"/>
      <c r="AJ236" s="71"/>
      <c r="AK236" s="71"/>
      <c r="AL236" s="21"/>
      <c r="AM236" s="71"/>
      <c r="AN236" s="71"/>
      <c r="AO236" s="71"/>
      <c r="AP236" s="21"/>
      <c r="AQ236" s="21"/>
      <c r="AR236" s="19"/>
      <c r="AS236" s="21"/>
      <c r="AT236" s="18"/>
      <c r="AU236" s="65"/>
      <c r="AV236" s="65"/>
      <c r="AW236" s="65"/>
      <c r="AX236" s="65"/>
      <c r="AY236" s="65"/>
      <c r="AZ236" s="65"/>
      <c r="BA236" s="65"/>
      <c r="BB236" s="65"/>
      <c r="BC236" s="65"/>
      <c r="BD236" s="65"/>
      <c r="BE236" s="80"/>
      <c r="BF236" s="66"/>
      <c r="BG236" s="66"/>
      <c r="BH236" s="66"/>
      <c r="BI236" s="66"/>
      <c r="BJ236" s="104"/>
      <c r="BK236" s="20"/>
      <c r="BL236" s="20"/>
      <c r="BM236" s="17"/>
      <c r="BN236" s="20"/>
      <c r="BO236" s="20"/>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22"/>
      <c r="DN236" s="17"/>
      <c r="DO236" s="17"/>
      <c r="DP236" s="17"/>
      <c r="DQ236" s="17"/>
      <c r="DR236" s="17"/>
      <c r="DS236" s="17"/>
      <c r="DT236" s="17"/>
      <c r="DU236" s="17"/>
      <c r="DV236" s="17"/>
      <c r="DW236" s="17"/>
      <c r="DX236" s="17"/>
      <c r="DY236" s="17"/>
      <c r="DZ236" s="17"/>
      <c r="EA236" s="17"/>
      <c r="EB236" s="17"/>
      <c r="EC236" s="17"/>
      <c r="ED236" s="17"/>
      <c r="EE236" s="17"/>
      <c r="EF236" s="17"/>
      <c r="EG236" s="17"/>
      <c r="EH236" s="17"/>
      <c r="EI236" s="17"/>
      <c r="EJ236" s="17"/>
      <c r="EK236" s="17"/>
      <c r="EL236" s="17"/>
      <c r="EM236" s="17"/>
      <c r="EN236" s="17"/>
      <c r="EO236" s="17"/>
      <c r="EP236" s="17"/>
      <c r="EQ236" s="17"/>
      <c r="ER236" s="17"/>
      <c r="ES236" s="17"/>
      <c r="ET236" s="17"/>
      <c r="EU236" s="17"/>
      <c r="EV236" s="17"/>
      <c r="EW236" s="17"/>
      <c r="EX236" s="17"/>
      <c r="EY236" s="17"/>
      <c r="EZ236" s="17"/>
      <c r="FA236" s="17"/>
      <c r="FB236" s="17"/>
      <c r="FC236" s="17"/>
      <c r="FD236" s="17"/>
      <c r="FE236" s="17"/>
      <c r="FF236" s="17"/>
      <c r="FG236" s="17"/>
      <c r="FH236" s="17"/>
      <c r="FI236" s="17"/>
      <c r="FJ236" s="17"/>
      <c r="FK236" s="17"/>
      <c r="FL236" s="17"/>
      <c r="FM236" s="17"/>
      <c r="FN236" s="17"/>
      <c r="FO236" s="17"/>
      <c r="FP236" s="17"/>
      <c r="FQ236" s="17"/>
      <c r="FR236" s="17"/>
      <c r="FS236" s="17"/>
      <c r="FT236" s="17"/>
      <c r="FU236" s="17"/>
      <c r="FV236" s="17"/>
      <c r="FW236" s="17"/>
      <c r="FX236" s="17"/>
      <c r="FY236" s="17"/>
      <c r="FZ236" s="17"/>
      <c r="GA236" s="17"/>
      <c r="GB236" s="17"/>
      <c r="GC236" s="17"/>
      <c r="GD236" s="17"/>
      <c r="GE236" s="17"/>
      <c r="GF236" s="17"/>
      <c r="GG236" s="17"/>
      <c r="GH236" s="17"/>
      <c r="GI236" s="17"/>
      <c r="GJ236" s="17"/>
      <c r="GK236" s="17"/>
      <c r="GL236" s="17"/>
      <c r="GM236" s="17"/>
      <c r="GN236" s="17"/>
      <c r="GO236" s="17"/>
      <c r="GP236" s="17"/>
      <c r="GQ236" s="17"/>
      <c r="GR236" s="17"/>
      <c r="GS236" s="17"/>
      <c r="GT236" s="17"/>
      <c r="GU236" s="17"/>
      <c r="GV236" s="17"/>
      <c r="GW236" s="17"/>
      <c r="GX236" s="17"/>
      <c r="GY236" s="17"/>
      <c r="GZ236" s="17"/>
      <c r="HA236" s="17"/>
      <c r="HB236" s="17"/>
      <c r="HC236" s="17"/>
      <c r="HD236" s="23" t="str">
        <f t="shared" si="34"/>
        <v>0230-01</v>
      </c>
      <c r="HE236" s="23" t="str">
        <f t="shared" si="35"/>
        <v>0230-02</v>
      </c>
      <c r="HF236" s="23" t="str">
        <f t="shared" si="36"/>
        <v>0230-03</v>
      </c>
      <c r="HG236" s="23" t="str">
        <f t="shared" si="37"/>
        <v>0230-04</v>
      </c>
      <c r="HH236" s="23" t="str">
        <f t="shared" si="38"/>
        <v>0230-05</v>
      </c>
      <c r="HI236" s="23" t="str">
        <f t="shared" si="39"/>
        <v>0230-06</v>
      </c>
      <c r="HJ236" s="23" t="str">
        <f t="shared" si="40"/>
        <v>0230-07</v>
      </c>
      <c r="HK236" s="23" t="str">
        <f t="shared" si="41"/>
        <v>0230-08</v>
      </c>
      <c r="HL236" s="23" t="str">
        <f t="shared" si="42"/>
        <v>0230-09</v>
      </c>
      <c r="HM236" s="23" t="str">
        <f t="shared" si="43"/>
        <v>0230-10</v>
      </c>
    </row>
    <row r="237" spans="1:221" s="15" customFormat="1" ht="19.5" x14ac:dyDescent="0.4">
      <c r="A237" s="3" t="str">
        <f t="shared" si="33"/>
        <v>0231</v>
      </c>
      <c r="B237" s="18"/>
      <c r="C237" s="18"/>
      <c r="D237" s="18"/>
      <c r="E237" s="18"/>
      <c r="F237" s="18"/>
      <c r="G237" s="18"/>
      <c r="H237" s="18"/>
      <c r="I237" s="18"/>
      <c r="J237" s="3" t="str">
        <f>IF($I237="","",_xlfn.XLOOKUP($I237,カテゴリーリスト!$A:$A,カテゴリーリスト!$B:$B,,0))</f>
        <v/>
      </c>
      <c r="K237" s="3" t="str">
        <f>IF($I237="","",_xlfn.XLOOKUP($I237,カテゴリーリスト!$A:$A,カテゴリーリスト!$C:$C,,0))</f>
        <v/>
      </c>
      <c r="L237" s="3" t="str">
        <f>IF($I237="","",_xlfn.XLOOKUP($I237,カテゴリーリスト!$A:$A,カテゴリーリスト!$D:$D,,0))</f>
        <v/>
      </c>
      <c r="M237" s="3" t="str">
        <f>IF($I237="","",_xlfn.XLOOKUP($I237,カテゴリーリスト!$A:$A,カテゴリーリスト!$E:$E,,0))</f>
        <v/>
      </c>
      <c r="N237" s="18"/>
      <c r="O237" s="3" t="str">
        <f>IF($N237="","",_xlfn.XLOOKUP($N237,カテゴリーリスト!$A:$A,カテゴリーリスト!$B:$B,,0))</f>
        <v/>
      </c>
      <c r="P237" s="3" t="str">
        <f>IF($N237="","",_xlfn.XLOOKUP($N237,カテゴリーリスト!$A:$A,カテゴリーリスト!$C:$C,,0))</f>
        <v/>
      </c>
      <c r="Q237" s="3" t="str">
        <f>IF($N237="","",_xlfn.XLOOKUP($N237,カテゴリーリスト!$A:$A,カテゴリーリスト!$D:$D,,0))</f>
        <v/>
      </c>
      <c r="R237" s="3" t="str">
        <f>IF($N237="","",_xlfn.XLOOKUP($N237,カテゴリーリスト!$A:$A,カテゴリーリスト!$E:$E,,0))</f>
        <v/>
      </c>
      <c r="S237" s="18"/>
      <c r="T237" s="3" t="str">
        <f>IF($S237="","",_xlfn.XLOOKUP($S237,カテゴリーリスト!$A:$A,カテゴリーリスト!$B:$B,,0))</f>
        <v/>
      </c>
      <c r="U237" s="3" t="str">
        <f>IF($S237="","",_xlfn.XLOOKUP($S237,カテゴリーリスト!$A:$A,カテゴリーリスト!$C:$C,,0))</f>
        <v/>
      </c>
      <c r="V237" s="3" t="str">
        <f>IF($S237="","",_xlfn.XLOOKUP($S237,カテゴリーリスト!$A:$A,カテゴリーリスト!$D:$D,,0))</f>
        <v/>
      </c>
      <c r="W237" s="3" t="str">
        <f>IF($S237="","",_xlfn.XLOOKUP($S237,カテゴリーリスト!$A:$A,カテゴリーリスト!$E:$E,,0))</f>
        <v/>
      </c>
      <c r="X237" s="70"/>
      <c r="Y237" s="18"/>
      <c r="Z237" s="18"/>
      <c r="AA237" s="18"/>
      <c r="AB237" s="18"/>
      <c r="AC237" s="18"/>
      <c r="AD237" s="18"/>
      <c r="AE237" s="21"/>
      <c r="AF237" s="21"/>
      <c r="AG237" s="21"/>
      <c r="AH237" s="18"/>
      <c r="AI237" s="71"/>
      <c r="AJ237" s="71"/>
      <c r="AK237" s="71"/>
      <c r="AL237" s="21"/>
      <c r="AM237" s="71"/>
      <c r="AN237" s="71"/>
      <c r="AO237" s="71"/>
      <c r="AP237" s="21"/>
      <c r="AQ237" s="21"/>
      <c r="AR237" s="19"/>
      <c r="AS237" s="21"/>
      <c r="AT237" s="18"/>
      <c r="AU237" s="65"/>
      <c r="AV237" s="65"/>
      <c r="AW237" s="65"/>
      <c r="AX237" s="65"/>
      <c r="AY237" s="65"/>
      <c r="AZ237" s="65"/>
      <c r="BA237" s="65"/>
      <c r="BB237" s="65"/>
      <c r="BC237" s="65"/>
      <c r="BD237" s="65"/>
      <c r="BE237" s="80"/>
      <c r="BF237" s="66"/>
      <c r="BG237" s="66"/>
      <c r="BH237" s="66"/>
      <c r="BI237" s="66"/>
      <c r="BJ237" s="104"/>
      <c r="BK237" s="20"/>
      <c r="BL237" s="20"/>
      <c r="BM237" s="17"/>
      <c r="BN237" s="20"/>
      <c r="BO237" s="20"/>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22"/>
      <c r="DN237" s="17"/>
      <c r="DO237" s="17"/>
      <c r="DP237" s="17"/>
      <c r="DQ237" s="17"/>
      <c r="DR237" s="17"/>
      <c r="DS237" s="17"/>
      <c r="DT237" s="17"/>
      <c r="DU237" s="17"/>
      <c r="DV237" s="17"/>
      <c r="DW237" s="17"/>
      <c r="DX237" s="17"/>
      <c r="DY237" s="17"/>
      <c r="DZ237" s="17"/>
      <c r="EA237" s="17"/>
      <c r="EB237" s="17"/>
      <c r="EC237" s="17"/>
      <c r="ED237" s="17"/>
      <c r="EE237" s="17"/>
      <c r="EF237" s="17"/>
      <c r="EG237" s="17"/>
      <c r="EH237" s="17"/>
      <c r="EI237" s="17"/>
      <c r="EJ237" s="17"/>
      <c r="EK237" s="17"/>
      <c r="EL237" s="17"/>
      <c r="EM237" s="17"/>
      <c r="EN237" s="17"/>
      <c r="EO237" s="17"/>
      <c r="EP237" s="17"/>
      <c r="EQ237" s="17"/>
      <c r="ER237" s="17"/>
      <c r="ES237" s="17"/>
      <c r="ET237" s="17"/>
      <c r="EU237" s="17"/>
      <c r="EV237" s="17"/>
      <c r="EW237" s="17"/>
      <c r="EX237" s="17"/>
      <c r="EY237" s="17"/>
      <c r="EZ237" s="17"/>
      <c r="FA237" s="17"/>
      <c r="FB237" s="17"/>
      <c r="FC237" s="17"/>
      <c r="FD237" s="17"/>
      <c r="FE237" s="17"/>
      <c r="FF237" s="17"/>
      <c r="FG237" s="17"/>
      <c r="FH237" s="17"/>
      <c r="FI237" s="17"/>
      <c r="FJ237" s="17"/>
      <c r="FK237" s="17"/>
      <c r="FL237" s="17"/>
      <c r="FM237" s="17"/>
      <c r="FN237" s="17"/>
      <c r="FO237" s="17"/>
      <c r="FP237" s="17"/>
      <c r="FQ237" s="17"/>
      <c r="FR237" s="17"/>
      <c r="FS237" s="17"/>
      <c r="FT237" s="17"/>
      <c r="FU237" s="17"/>
      <c r="FV237" s="17"/>
      <c r="FW237" s="17"/>
      <c r="FX237" s="17"/>
      <c r="FY237" s="17"/>
      <c r="FZ237" s="17"/>
      <c r="GA237" s="17"/>
      <c r="GB237" s="17"/>
      <c r="GC237" s="17"/>
      <c r="GD237" s="17"/>
      <c r="GE237" s="17"/>
      <c r="GF237" s="17"/>
      <c r="GG237" s="17"/>
      <c r="GH237" s="17"/>
      <c r="GI237" s="17"/>
      <c r="GJ237" s="17"/>
      <c r="GK237" s="17"/>
      <c r="GL237" s="17"/>
      <c r="GM237" s="17"/>
      <c r="GN237" s="17"/>
      <c r="GO237" s="17"/>
      <c r="GP237" s="17"/>
      <c r="GQ237" s="17"/>
      <c r="GR237" s="17"/>
      <c r="GS237" s="17"/>
      <c r="GT237" s="17"/>
      <c r="GU237" s="17"/>
      <c r="GV237" s="17"/>
      <c r="GW237" s="17"/>
      <c r="GX237" s="17"/>
      <c r="GY237" s="17"/>
      <c r="GZ237" s="17"/>
      <c r="HA237" s="17"/>
      <c r="HB237" s="17"/>
      <c r="HC237" s="17"/>
      <c r="HD237" s="23" t="str">
        <f t="shared" si="34"/>
        <v>0231-01</v>
      </c>
      <c r="HE237" s="23" t="str">
        <f t="shared" si="35"/>
        <v>0231-02</v>
      </c>
      <c r="HF237" s="23" t="str">
        <f t="shared" si="36"/>
        <v>0231-03</v>
      </c>
      <c r="HG237" s="23" t="str">
        <f t="shared" si="37"/>
        <v>0231-04</v>
      </c>
      <c r="HH237" s="23" t="str">
        <f t="shared" si="38"/>
        <v>0231-05</v>
      </c>
      <c r="HI237" s="23" t="str">
        <f t="shared" si="39"/>
        <v>0231-06</v>
      </c>
      <c r="HJ237" s="23" t="str">
        <f t="shared" si="40"/>
        <v>0231-07</v>
      </c>
      <c r="HK237" s="23" t="str">
        <f t="shared" si="41"/>
        <v>0231-08</v>
      </c>
      <c r="HL237" s="23" t="str">
        <f t="shared" si="42"/>
        <v>0231-09</v>
      </c>
      <c r="HM237" s="23" t="str">
        <f t="shared" si="43"/>
        <v>0231-10</v>
      </c>
    </row>
    <row r="238" spans="1:221" s="15" customFormat="1" ht="19.5" x14ac:dyDescent="0.4">
      <c r="A238" s="3" t="str">
        <f t="shared" si="33"/>
        <v>0232</v>
      </c>
      <c r="B238" s="18"/>
      <c r="C238" s="18"/>
      <c r="D238" s="18"/>
      <c r="E238" s="18"/>
      <c r="F238" s="18"/>
      <c r="G238" s="18"/>
      <c r="H238" s="18"/>
      <c r="I238" s="18"/>
      <c r="J238" s="3" t="str">
        <f>IF($I238="","",_xlfn.XLOOKUP($I238,カテゴリーリスト!$A:$A,カテゴリーリスト!$B:$B,,0))</f>
        <v/>
      </c>
      <c r="K238" s="3" t="str">
        <f>IF($I238="","",_xlfn.XLOOKUP($I238,カテゴリーリスト!$A:$A,カテゴリーリスト!$C:$C,,0))</f>
        <v/>
      </c>
      <c r="L238" s="3" t="str">
        <f>IF($I238="","",_xlfn.XLOOKUP($I238,カテゴリーリスト!$A:$A,カテゴリーリスト!$D:$D,,0))</f>
        <v/>
      </c>
      <c r="M238" s="3" t="str">
        <f>IF($I238="","",_xlfn.XLOOKUP($I238,カテゴリーリスト!$A:$A,カテゴリーリスト!$E:$E,,0))</f>
        <v/>
      </c>
      <c r="N238" s="18"/>
      <c r="O238" s="3" t="str">
        <f>IF($N238="","",_xlfn.XLOOKUP($N238,カテゴリーリスト!$A:$A,カテゴリーリスト!$B:$B,,0))</f>
        <v/>
      </c>
      <c r="P238" s="3" t="str">
        <f>IF($N238="","",_xlfn.XLOOKUP($N238,カテゴリーリスト!$A:$A,カテゴリーリスト!$C:$C,,0))</f>
        <v/>
      </c>
      <c r="Q238" s="3" t="str">
        <f>IF($N238="","",_xlfn.XLOOKUP($N238,カテゴリーリスト!$A:$A,カテゴリーリスト!$D:$D,,0))</f>
        <v/>
      </c>
      <c r="R238" s="3" t="str">
        <f>IF($N238="","",_xlfn.XLOOKUP($N238,カテゴリーリスト!$A:$A,カテゴリーリスト!$E:$E,,0))</f>
        <v/>
      </c>
      <c r="S238" s="18"/>
      <c r="T238" s="3" t="str">
        <f>IF($S238="","",_xlfn.XLOOKUP($S238,カテゴリーリスト!$A:$A,カテゴリーリスト!$B:$B,,0))</f>
        <v/>
      </c>
      <c r="U238" s="3" t="str">
        <f>IF($S238="","",_xlfn.XLOOKUP($S238,カテゴリーリスト!$A:$A,カテゴリーリスト!$C:$C,,0))</f>
        <v/>
      </c>
      <c r="V238" s="3" t="str">
        <f>IF($S238="","",_xlfn.XLOOKUP($S238,カテゴリーリスト!$A:$A,カテゴリーリスト!$D:$D,,0))</f>
        <v/>
      </c>
      <c r="W238" s="3" t="str">
        <f>IF($S238="","",_xlfn.XLOOKUP($S238,カテゴリーリスト!$A:$A,カテゴリーリスト!$E:$E,,0))</f>
        <v/>
      </c>
      <c r="X238" s="70"/>
      <c r="Y238" s="18"/>
      <c r="Z238" s="18"/>
      <c r="AA238" s="18"/>
      <c r="AB238" s="18"/>
      <c r="AC238" s="18"/>
      <c r="AD238" s="18"/>
      <c r="AE238" s="21"/>
      <c r="AF238" s="21"/>
      <c r="AG238" s="21"/>
      <c r="AH238" s="18"/>
      <c r="AI238" s="71"/>
      <c r="AJ238" s="71"/>
      <c r="AK238" s="71"/>
      <c r="AL238" s="21"/>
      <c r="AM238" s="71"/>
      <c r="AN238" s="71"/>
      <c r="AO238" s="71"/>
      <c r="AP238" s="21"/>
      <c r="AQ238" s="21"/>
      <c r="AR238" s="19"/>
      <c r="AS238" s="21"/>
      <c r="AT238" s="18"/>
      <c r="AU238" s="65"/>
      <c r="AV238" s="65"/>
      <c r="AW238" s="65"/>
      <c r="AX238" s="65"/>
      <c r="AY238" s="65"/>
      <c r="AZ238" s="65"/>
      <c r="BA238" s="65"/>
      <c r="BB238" s="65"/>
      <c r="BC238" s="65"/>
      <c r="BD238" s="65"/>
      <c r="BE238" s="80"/>
      <c r="BF238" s="66"/>
      <c r="BG238" s="66"/>
      <c r="BH238" s="66"/>
      <c r="BI238" s="66"/>
      <c r="BJ238" s="104"/>
      <c r="BK238" s="20"/>
      <c r="BL238" s="20"/>
      <c r="BM238" s="17"/>
      <c r="BN238" s="20"/>
      <c r="BO238" s="20"/>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22"/>
      <c r="DN238" s="17"/>
      <c r="DO238" s="17"/>
      <c r="DP238" s="17"/>
      <c r="DQ238" s="17"/>
      <c r="DR238" s="17"/>
      <c r="DS238" s="17"/>
      <c r="DT238" s="17"/>
      <c r="DU238" s="17"/>
      <c r="DV238" s="17"/>
      <c r="DW238" s="17"/>
      <c r="DX238" s="17"/>
      <c r="DY238" s="17"/>
      <c r="DZ238" s="17"/>
      <c r="EA238" s="17"/>
      <c r="EB238" s="17"/>
      <c r="EC238" s="17"/>
      <c r="ED238" s="17"/>
      <c r="EE238" s="17"/>
      <c r="EF238" s="17"/>
      <c r="EG238" s="17"/>
      <c r="EH238" s="17"/>
      <c r="EI238" s="17"/>
      <c r="EJ238" s="17"/>
      <c r="EK238" s="17"/>
      <c r="EL238" s="17"/>
      <c r="EM238" s="17"/>
      <c r="EN238" s="17"/>
      <c r="EO238" s="17"/>
      <c r="EP238" s="17"/>
      <c r="EQ238" s="17"/>
      <c r="ER238" s="17"/>
      <c r="ES238" s="17"/>
      <c r="ET238" s="17"/>
      <c r="EU238" s="17"/>
      <c r="EV238" s="17"/>
      <c r="EW238" s="17"/>
      <c r="EX238" s="17"/>
      <c r="EY238" s="17"/>
      <c r="EZ238" s="17"/>
      <c r="FA238" s="17"/>
      <c r="FB238" s="17"/>
      <c r="FC238" s="17"/>
      <c r="FD238" s="17"/>
      <c r="FE238" s="17"/>
      <c r="FF238" s="17"/>
      <c r="FG238" s="17"/>
      <c r="FH238" s="17"/>
      <c r="FI238" s="17"/>
      <c r="FJ238" s="17"/>
      <c r="FK238" s="17"/>
      <c r="FL238" s="17"/>
      <c r="FM238" s="17"/>
      <c r="FN238" s="17"/>
      <c r="FO238" s="17"/>
      <c r="FP238" s="17"/>
      <c r="FQ238" s="17"/>
      <c r="FR238" s="17"/>
      <c r="FS238" s="17"/>
      <c r="FT238" s="17"/>
      <c r="FU238" s="17"/>
      <c r="FV238" s="17"/>
      <c r="FW238" s="17"/>
      <c r="FX238" s="17"/>
      <c r="FY238" s="17"/>
      <c r="FZ238" s="17"/>
      <c r="GA238" s="17"/>
      <c r="GB238" s="17"/>
      <c r="GC238" s="17"/>
      <c r="GD238" s="17"/>
      <c r="GE238" s="17"/>
      <c r="GF238" s="17"/>
      <c r="GG238" s="17"/>
      <c r="GH238" s="17"/>
      <c r="GI238" s="17"/>
      <c r="GJ238" s="17"/>
      <c r="GK238" s="17"/>
      <c r="GL238" s="17"/>
      <c r="GM238" s="17"/>
      <c r="GN238" s="17"/>
      <c r="GO238" s="17"/>
      <c r="GP238" s="17"/>
      <c r="GQ238" s="17"/>
      <c r="GR238" s="17"/>
      <c r="GS238" s="17"/>
      <c r="GT238" s="17"/>
      <c r="GU238" s="17"/>
      <c r="GV238" s="17"/>
      <c r="GW238" s="17"/>
      <c r="GX238" s="17"/>
      <c r="GY238" s="17"/>
      <c r="GZ238" s="17"/>
      <c r="HA238" s="17"/>
      <c r="HB238" s="17"/>
      <c r="HC238" s="17"/>
      <c r="HD238" s="23" t="str">
        <f t="shared" si="34"/>
        <v>0232-01</v>
      </c>
      <c r="HE238" s="23" t="str">
        <f t="shared" si="35"/>
        <v>0232-02</v>
      </c>
      <c r="HF238" s="23" t="str">
        <f t="shared" si="36"/>
        <v>0232-03</v>
      </c>
      <c r="HG238" s="23" t="str">
        <f t="shared" si="37"/>
        <v>0232-04</v>
      </c>
      <c r="HH238" s="23" t="str">
        <f t="shared" si="38"/>
        <v>0232-05</v>
      </c>
      <c r="HI238" s="23" t="str">
        <f t="shared" si="39"/>
        <v>0232-06</v>
      </c>
      <c r="HJ238" s="23" t="str">
        <f t="shared" si="40"/>
        <v>0232-07</v>
      </c>
      <c r="HK238" s="23" t="str">
        <f t="shared" si="41"/>
        <v>0232-08</v>
      </c>
      <c r="HL238" s="23" t="str">
        <f t="shared" si="42"/>
        <v>0232-09</v>
      </c>
      <c r="HM238" s="23" t="str">
        <f t="shared" si="43"/>
        <v>0232-10</v>
      </c>
    </row>
    <row r="239" spans="1:221" s="15" customFormat="1" ht="19.5" x14ac:dyDescent="0.4">
      <c r="A239" s="3" t="str">
        <f t="shared" si="33"/>
        <v>0233</v>
      </c>
      <c r="B239" s="18"/>
      <c r="C239" s="18"/>
      <c r="D239" s="18"/>
      <c r="E239" s="18"/>
      <c r="F239" s="18"/>
      <c r="G239" s="18"/>
      <c r="H239" s="18"/>
      <c r="I239" s="18"/>
      <c r="J239" s="3" t="str">
        <f>IF($I239="","",_xlfn.XLOOKUP($I239,カテゴリーリスト!$A:$A,カテゴリーリスト!$B:$B,,0))</f>
        <v/>
      </c>
      <c r="K239" s="3" t="str">
        <f>IF($I239="","",_xlfn.XLOOKUP($I239,カテゴリーリスト!$A:$A,カテゴリーリスト!$C:$C,,0))</f>
        <v/>
      </c>
      <c r="L239" s="3" t="str">
        <f>IF($I239="","",_xlfn.XLOOKUP($I239,カテゴリーリスト!$A:$A,カテゴリーリスト!$D:$D,,0))</f>
        <v/>
      </c>
      <c r="M239" s="3" t="str">
        <f>IF($I239="","",_xlfn.XLOOKUP($I239,カテゴリーリスト!$A:$A,カテゴリーリスト!$E:$E,,0))</f>
        <v/>
      </c>
      <c r="N239" s="18"/>
      <c r="O239" s="3" t="str">
        <f>IF($N239="","",_xlfn.XLOOKUP($N239,カテゴリーリスト!$A:$A,カテゴリーリスト!$B:$B,,0))</f>
        <v/>
      </c>
      <c r="P239" s="3" t="str">
        <f>IF($N239="","",_xlfn.XLOOKUP($N239,カテゴリーリスト!$A:$A,カテゴリーリスト!$C:$C,,0))</f>
        <v/>
      </c>
      <c r="Q239" s="3" t="str">
        <f>IF($N239="","",_xlfn.XLOOKUP($N239,カテゴリーリスト!$A:$A,カテゴリーリスト!$D:$D,,0))</f>
        <v/>
      </c>
      <c r="R239" s="3" t="str">
        <f>IF($N239="","",_xlfn.XLOOKUP($N239,カテゴリーリスト!$A:$A,カテゴリーリスト!$E:$E,,0))</f>
        <v/>
      </c>
      <c r="S239" s="18"/>
      <c r="T239" s="3" t="str">
        <f>IF($S239="","",_xlfn.XLOOKUP($S239,カテゴリーリスト!$A:$A,カテゴリーリスト!$B:$B,,0))</f>
        <v/>
      </c>
      <c r="U239" s="3" t="str">
        <f>IF($S239="","",_xlfn.XLOOKUP($S239,カテゴリーリスト!$A:$A,カテゴリーリスト!$C:$C,,0))</f>
        <v/>
      </c>
      <c r="V239" s="3" t="str">
        <f>IF($S239="","",_xlfn.XLOOKUP($S239,カテゴリーリスト!$A:$A,カテゴリーリスト!$D:$D,,0))</f>
        <v/>
      </c>
      <c r="W239" s="3" t="str">
        <f>IF($S239="","",_xlfn.XLOOKUP($S239,カテゴリーリスト!$A:$A,カテゴリーリスト!$E:$E,,0))</f>
        <v/>
      </c>
      <c r="X239" s="70"/>
      <c r="Y239" s="18"/>
      <c r="Z239" s="18"/>
      <c r="AA239" s="18"/>
      <c r="AB239" s="18"/>
      <c r="AC239" s="18"/>
      <c r="AD239" s="18"/>
      <c r="AE239" s="21"/>
      <c r="AF239" s="21"/>
      <c r="AG239" s="21"/>
      <c r="AH239" s="18"/>
      <c r="AI239" s="71"/>
      <c r="AJ239" s="71"/>
      <c r="AK239" s="71"/>
      <c r="AL239" s="21"/>
      <c r="AM239" s="71"/>
      <c r="AN239" s="71"/>
      <c r="AO239" s="71"/>
      <c r="AP239" s="21"/>
      <c r="AQ239" s="21"/>
      <c r="AR239" s="19"/>
      <c r="AS239" s="21"/>
      <c r="AT239" s="18"/>
      <c r="AU239" s="65"/>
      <c r="AV239" s="65"/>
      <c r="AW239" s="65"/>
      <c r="AX239" s="65"/>
      <c r="AY239" s="65"/>
      <c r="AZ239" s="65"/>
      <c r="BA239" s="65"/>
      <c r="BB239" s="65"/>
      <c r="BC239" s="65"/>
      <c r="BD239" s="65"/>
      <c r="BE239" s="80"/>
      <c r="BF239" s="66"/>
      <c r="BG239" s="66"/>
      <c r="BH239" s="66"/>
      <c r="BI239" s="66"/>
      <c r="BJ239" s="104"/>
      <c r="BK239" s="20"/>
      <c r="BL239" s="20"/>
      <c r="BM239" s="17"/>
      <c r="BN239" s="20"/>
      <c r="BO239" s="20"/>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22"/>
      <c r="DN239" s="17"/>
      <c r="DO239" s="17"/>
      <c r="DP239" s="17"/>
      <c r="DQ239" s="17"/>
      <c r="DR239" s="17"/>
      <c r="DS239" s="17"/>
      <c r="DT239" s="17"/>
      <c r="DU239" s="17"/>
      <c r="DV239" s="17"/>
      <c r="DW239" s="17"/>
      <c r="DX239" s="17"/>
      <c r="DY239" s="17"/>
      <c r="DZ239" s="17"/>
      <c r="EA239" s="17"/>
      <c r="EB239" s="17"/>
      <c r="EC239" s="17"/>
      <c r="ED239" s="17"/>
      <c r="EE239" s="17"/>
      <c r="EF239" s="17"/>
      <c r="EG239" s="17"/>
      <c r="EH239" s="17"/>
      <c r="EI239" s="17"/>
      <c r="EJ239" s="17"/>
      <c r="EK239" s="17"/>
      <c r="EL239" s="17"/>
      <c r="EM239" s="17"/>
      <c r="EN239" s="17"/>
      <c r="EO239" s="17"/>
      <c r="EP239" s="17"/>
      <c r="EQ239" s="17"/>
      <c r="ER239" s="17"/>
      <c r="ES239" s="17"/>
      <c r="ET239" s="17"/>
      <c r="EU239" s="17"/>
      <c r="EV239" s="17"/>
      <c r="EW239" s="17"/>
      <c r="EX239" s="17"/>
      <c r="EY239" s="17"/>
      <c r="EZ239" s="17"/>
      <c r="FA239" s="17"/>
      <c r="FB239" s="17"/>
      <c r="FC239" s="17"/>
      <c r="FD239" s="17"/>
      <c r="FE239" s="17"/>
      <c r="FF239" s="17"/>
      <c r="FG239" s="17"/>
      <c r="FH239" s="17"/>
      <c r="FI239" s="17"/>
      <c r="FJ239" s="17"/>
      <c r="FK239" s="17"/>
      <c r="FL239" s="17"/>
      <c r="FM239" s="17"/>
      <c r="FN239" s="17"/>
      <c r="FO239" s="17"/>
      <c r="FP239" s="17"/>
      <c r="FQ239" s="17"/>
      <c r="FR239" s="17"/>
      <c r="FS239" s="17"/>
      <c r="FT239" s="17"/>
      <c r="FU239" s="17"/>
      <c r="FV239" s="17"/>
      <c r="FW239" s="17"/>
      <c r="FX239" s="17"/>
      <c r="FY239" s="17"/>
      <c r="FZ239" s="17"/>
      <c r="GA239" s="17"/>
      <c r="GB239" s="17"/>
      <c r="GC239" s="17"/>
      <c r="GD239" s="17"/>
      <c r="GE239" s="17"/>
      <c r="GF239" s="17"/>
      <c r="GG239" s="17"/>
      <c r="GH239" s="17"/>
      <c r="GI239" s="17"/>
      <c r="GJ239" s="17"/>
      <c r="GK239" s="17"/>
      <c r="GL239" s="17"/>
      <c r="GM239" s="17"/>
      <c r="GN239" s="17"/>
      <c r="GO239" s="17"/>
      <c r="GP239" s="17"/>
      <c r="GQ239" s="17"/>
      <c r="GR239" s="17"/>
      <c r="GS239" s="17"/>
      <c r="GT239" s="17"/>
      <c r="GU239" s="17"/>
      <c r="GV239" s="17"/>
      <c r="GW239" s="17"/>
      <c r="GX239" s="17"/>
      <c r="GY239" s="17"/>
      <c r="GZ239" s="17"/>
      <c r="HA239" s="17"/>
      <c r="HB239" s="17"/>
      <c r="HC239" s="17"/>
      <c r="HD239" s="23" t="str">
        <f t="shared" si="34"/>
        <v>0233-01</v>
      </c>
      <c r="HE239" s="23" t="str">
        <f t="shared" si="35"/>
        <v>0233-02</v>
      </c>
      <c r="HF239" s="23" t="str">
        <f t="shared" si="36"/>
        <v>0233-03</v>
      </c>
      <c r="HG239" s="23" t="str">
        <f t="shared" si="37"/>
        <v>0233-04</v>
      </c>
      <c r="HH239" s="23" t="str">
        <f t="shared" si="38"/>
        <v>0233-05</v>
      </c>
      <c r="HI239" s="23" t="str">
        <f t="shared" si="39"/>
        <v>0233-06</v>
      </c>
      <c r="HJ239" s="23" t="str">
        <f t="shared" si="40"/>
        <v>0233-07</v>
      </c>
      <c r="HK239" s="23" t="str">
        <f t="shared" si="41"/>
        <v>0233-08</v>
      </c>
      <c r="HL239" s="23" t="str">
        <f t="shared" si="42"/>
        <v>0233-09</v>
      </c>
      <c r="HM239" s="23" t="str">
        <f t="shared" si="43"/>
        <v>0233-10</v>
      </c>
    </row>
    <row r="240" spans="1:221" s="15" customFormat="1" ht="19.5" x14ac:dyDescent="0.4">
      <c r="A240" s="3" t="str">
        <f t="shared" si="33"/>
        <v>0234</v>
      </c>
      <c r="B240" s="18"/>
      <c r="C240" s="18"/>
      <c r="D240" s="18"/>
      <c r="E240" s="18"/>
      <c r="F240" s="18"/>
      <c r="G240" s="18"/>
      <c r="H240" s="18"/>
      <c r="I240" s="18"/>
      <c r="J240" s="3" t="str">
        <f>IF($I240="","",_xlfn.XLOOKUP($I240,カテゴリーリスト!$A:$A,カテゴリーリスト!$B:$B,,0))</f>
        <v/>
      </c>
      <c r="K240" s="3" t="str">
        <f>IF($I240="","",_xlfn.XLOOKUP($I240,カテゴリーリスト!$A:$A,カテゴリーリスト!$C:$C,,0))</f>
        <v/>
      </c>
      <c r="L240" s="3" t="str">
        <f>IF($I240="","",_xlfn.XLOOKUP($I240,カテゴリーリスト!$A:$A,カテゴリーリスト!$D:$D,,0))</f>
        <v/>
      </c>
      <c r="M240" s="3" t="str">
        <f>IF($I240="","",_xlfn.XLOOKUP($I240,カテゴリーリスト!$A:$A,カテゴリーリスト!$E:$E,,0))</f>
        <v/>
      </c>
      <c r="N240" s="18"/>
      <c r="O240" s="3" t="str">
        <f>IF($N240="","",_xlfn.XLOOKUP($N240,カテゴリーリスト!$A:$A,カテゴリーリスト!$B:$B,,0))</f>
        <v/>
      </c>
      <c r="P240" s="3" t="str">
        <f>IF($N240="","",_xlfn.XLOOKUP($N240,カテゴリーリスト!$A:$A,カテゴリーリスト!$C:$C,,0))</f>
        <v/>
      </c>
      <c r="Q240" s="3" t="str">
        <f>IF($N240="","",_xlfn.XLOOKUP($N240,カテゴリーリスト!$A:$A,カテゴリーリスト!$D:$D,,0))</f>
        <v/>
      </c>
      <c r="R240" s="3" t="str">
        <f>IF($N240="","",_xlfn.XLOOKUP($N240,カテゴリーリスト!$A:$A,カテゴリーリスト!$E:$E,,0))</f>
        <v/>
      </c>
      <c r="S240" s="18"/>
      <c r="T240" s="3" t="str">
        <f>IF($S240="","",_xlfn.XLOOKUP($S240,カテゴリーリスト!$A:$A,カテゴリーリスト!$B:$B,,0))</f>
        <v/>
      </c>
      <c r="U240" s="3" t="str">
        <f>IF($S240="","",_xlfn.XLOOKUP($S240,カテゴリーリスト!$A:$A,カテゴリーリスト!$C:$C,,0))</f>
        <v/>
      </c>
      <c r="V240" s="3" t="str">
        <f>IF($S240="","",_xlfn.XLOOKUP($S240,カテゴリーリスト!$A:$A,カテゴリーリスト!$D:$D,,0))</f>
        <v/>
      </c>
      <c r="W240" s="3" t="str">
        <f>IF($S240="","",_xlfn.XLOOKUP($S240,カテゴリーリスト!$A:$A,カテゴリーリスト!$E:$E,,0))</f>
        <v/>
      </c>
      <c r="X240" s="70"/>
      <c r="Y240" s="18"/>
      <c r="Z240" s="18"/>
      <c r="AA240" s="18"/>
      <c r="AB240" s="18"/>
      <c r="AC240" s="18"/>
      <c r="AD240" s="18"/>
      <c r="AE240" s="21"/>
      <c r="AF240" s="21"/>
      <c r="AG240" s="21"/>
      <c r="AH240" s="18"/>
      <c r="AI240" s="71"/>
      <c r="AJ240" s="71"/>
      <c r="AK240" s="71"/>
      <c r="AL240" s="21"/>
      <c r="AM240" s="71"/>
      <c r="AN240" s="71"/>
      <c r="AO240" s="71"/>
      <c r="AP240" s="21"/>
      <c r="AQ240" s="21"/>
      <c r="AR240" s="19"/>
      <c r="AS240" s="21"/>
      <c r="AT240" s="18"/>
      <c r="AU240" s="65"/>
      <c r="AV240" s="65"/>
      <c r="AW240" s="65"/>
      <c r="AX240" s="65"/>
      <c r="AY240" s="65"/>
      <c r="AZ240" s="65"/>
      <c r="BA240" s="65"/>
      <c r="BB240" s="65"/>
      <c r="BC240" s="65"/>
      <c r="BD240" s="65"/>
      <c r="BE240" s="80"/>
      <c r="BF240" s="66"/>
      <c r="BG240" s="66"/>
      <c r="BH240" s="66"/>
      <c r="BI240" s="66"/>
      <c r="BJ240" s="104"/>
      <c r="BK240" s="20"/>
      <c r="BL240" s="20"/>
      <c r="BM240" s="17"/>
      <c r="BN240" s="20"/>
      <c r="BO240" s="20"/>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22"/>
      <c r="DN240" s="17"/>
      <c r="DO240" s="17"/>
      <c r="DP240" s="17"/>
      <c r="DQ240" s="17"/>
      <c r="DR240" s="17"/>
      <c r="DS240" s="17"/>
      <c r="DT240" s="17"/>
      <c r="DU240" s="17"/>
      <c r="DV240" s="17"/>
      <c r="DW240" s="17"/>
      <c r="DX240" s="17"/>
      <c r="DY240" s="17"/>
      <c r="DZ240" s="17"/>
      <c r="EA240" s="17"/>
      <c r="EB240" s="17"/>
      <c r="EC240" s="17"/>
      <c r="ED240" s="17"/>
      <c r="EE240" s="17"/>
      <c r="EF240" s="17"/>
      <c r="EG240" s="17"/>
      <c r="EH240" s="17"/>
      <c r="EI240" s="17"/>
      <c r="EJ240" s="17"/>
      <c r="EK240" s="17"/>
      <c r="EL240" s="17"/>
      <c r="EM240" s="17"/>
      <c r="EN240" s="17"/>
      <c r="EO240" s="17"/>
      <c r="EP240" s="17"/>
      <c r="EQ240" s="17"/>
      <c r="ER240" s="17"/>
      <c r="ES240" s="17"/>
      <c r="ET240" s="17"/>
      <c r="EU240" s="17"/>
      <c r="EV240" s="17"/>
      <c r="EW240" s="17"/>
      <c r="EX240" s="17"/>
      <c r="EY240" s="17"/>
      <c r="EZ240" s="17"/>
      <c r="FA240" s="17"/>
      <c r="FB240" s="17"/>
      <c r="FC240" s="17"/>
      <c r="FD240" s="17"/>
      <c r="FE240" s="17"/>
      <c r="FF240" s="17"/>
      <c r="FG240" s="17"/>
      <c r="FH240" s="17"/>
      <c r="FI240" s="17"/>
      <c r="FJ240" s="17"/>
      <c r="FK240" s="17"/>
      <c r="FL240" s="17"/>
      <c r="FM240" s="17"/>
      <c r="FN240" s="17"/>
      <c r="FO240" s="17"/>
      <c r="FP240" s="17"/>
      <c r="FQ240" s="17"/>
      <c r="FR240" s="17"/>
      <c r="FS240" s="17"/>
      <c r="FT240" s="17"/>
      <c r="FU240" s="17"/>
      <c r="FV240" s="17"/>
      <c r="FW240" s="17"/>
      <c r="FX240" s="17"/>
      <c r="FY240" s="17"/>
      <c r="FZ240" s="17"/>
      <c r="GA240" s="17"/>
      <c r="GB240" s="17"/>
      <c r="GC240" s="17"/>
      <c r="GD240" s="17"/>
      <c r="GE240" s="17"/>
      <c r="GF240" s="17"/>
      <c r="GG240" s="17"/>
      <c r="GH240" s="17"/>
      <c r="GI240" s="17"/>
      <c r="GJ240" s="17"/>
      <c r="GK240" s="17"/>
      <c r="GL240" s="17"/>
      <c r="GM240" s="17"/>
      <c r="GN240" s="17"/>
      <c r="GO240" s="17"/>
      <c r="GP240" s="17"/>
      <c r="GQ240" s="17"/>
      <c r="GR240" s="17"/>
      <c r="GS240" s="17"/>
      <c r="GT240" s="17"/>
      <c r="GU240" s="17"/>
      <c r="GV240" s="17"/>
      <c r="GW240" s="17"/>
      <c r="GX240" s="17"/>
      <c r="GY240" s="17"/>
      <c r="GZ240" s="17"/>
      <c r="HA240" s="17"/>
      <c r="HB240" s="17"/>
      <c r="HC240" s="17"/>
      <c r="HD240" s="23" t="str">
        <f t="shared" si="34"/>
        <v>0234-01</v>
      </c>
      <c r="HE240" s="23" t="str">
        <f t="shared" si="35"/>
        <v>0234-02</v>
      </c>
      <c r="HF240" s="23" t="str">
        <f t="shared" si="36"/>
        <v>0234-03</v>
      </c>
      <c r="HG240" s="23" t="str">
        <f t="shared" si="37"/>
        <v>0234-04</v>
      </c>
      <c r="HH240" s="23" t="str">
        <f t="shared" si="38"/>
        <v>0234-05</v>
      </c>
      <c r="HI240" s="23" t="str">
        <f t="shared" si="39"/>
        <v>0234-06</v>
      </c>
      <c r="HJ240" s="23" t="str">
        <f t="shared" si="40"/>
        <v>0234-07</v>
      </c>
      <c r="HK240" s="23" t="str">
        <f t="shared" si="41"/>
        <v>0234-08</v>
      </c>
      <c r="HL240" s="23" t="str">
        <f t="shared" si="42"/>
        <v>0234-09</v>
      </c>
      <c r="HM240" s="23" t="str">
        <f t="shared" si="43"/>
        <v>0234-10</v>
      </c>
    </row>
    <row r="241" spans="1:221" s="15" customFormat="1" ht="19.5" x14ac:dyDescent="0.4">
      <c r="A241" s="3" t="str">
        <f t="shared" si="33"/>
        <v>0235</v>
      </c>
      <c r="B241" s="18"/>
      <c r="C241" s="18"/>
      <c r="D241" s="18"/>
      <c r="E241" s="18"/>
      <c r="F241" s="18"/>
      <c r="G241" s="18"/>
      <c r="H241" s="18"/>
      <c r="I241" s="18"/>
      <c r="J241" s="3" t="str">
        <f>IF($I241="","",_xlfn.XLOOKUP($I241,カテゴリーリスト!$A:$A,カテゴリーリスト!$B:$B,,0))</f>
        <v/>
      </c>
      <c r="K241" s="3" t="str">
        <f>IF($I241="","",_xlfn.XLOOKUP($I241,カテゴリーリスト!$A:$A,カテゴリーリスト!$C:$C,,0))</f>
        <v/>
      </c>
      <c r="L241" s="3" t="str">
        <f>IF($I241="","",_xlfn.XLOOKUP($I241,カテゴリーリスト!$A:$A,カテゴリーリスト!$D:$D,,0))</f>
        <v/>
      </c>
      <c r="M241" s="3" t="str">
        <f>IF($I241="","",_xlfn.XLOOKUP($I241,カテゴリーリスト!$A:$A,カテゴリーリスト!$E:$E,,0))</f>
        <v/>
      </c>
      <c r="N241" s="18"/>
      <c r="O241" s="3" t="str">
        <f>IF($N241="","",_xlfn.XLOOKUP($N241,カテゴリーリスト!$A:$A,カテゴリーリスト!$B:$B,,0))</f>
        <v/>
      </c>
      <c r="P241" s="3" t="str">
        <f>IF($N241="","",_xlfn.XLOOKUP($N241,カテゴリーリスト!$A:$A,カテゴリーリスト!$C:$C,,0))</f>
        <v/>
      </c>
      <c r="Q241" s="3" t="str">
        <f>IF($N241="","",_xlfn.XLOOKUP($N241,カテゴリーリスト!$A:$A,カテゴリーリスト!$D:$D,,0))</f>
        <v/>
      </c>
      <c r="R241" s="3" t="str">
        <f>IF($N241="","",_xlfn.XLOOKUP($N241,カテゴリーリスト!$A:$A,カテゴリーリスト!$E:$E,,0))</f>
        <v/>
      </c>
      <c r="S241" s="18"/>
      <c r="T241" s="3" t="str">
        <f>IF($S241="","",_xlfn.XLOOKUP($S241,カテゴリーリスト!$A:$A,カテゴリーリスト!$B:$B,,0))</f>
        <v/>
      </c>
      <c r="U241" s="3" t="str">
        <f>IF($S241="","",_xlfn.XLOOKUP($S241,カテゴリーリスト!$A:$A,カテゴリーリスト!$C:$C,,0))</f>
        <v/>
      </c>
      <c r="V241" s="3" t="str">
        <f>IF($S241="","",_xlfn.XLOOKUP($S241,カテゴリーリスト!$A:$A,カテゴリーリスト!$D:$D,,0))</f>
        <v/>
      </c>
      <c r="W241" s="3" t="str">
        <f>IF($S241="","",_xlfn.XLOOKUP($S241,カテゴリーリスト!$A:$A,カテゴリーリスト!$E:$E,,0))</f>
        <v/>
      </c>
      <c r="X241" s="70"/>
      <c r="Y241" s="18"/>
      <c r="Z241" s="18"/>
      <c r="AA241" s="18"/>
      <c r="AB241" s="18"/>
      <c r="AC241" s="18"/>
      <c r="AD241" s="18"/>
      <c r="AE241" s="21"/>
      <c r="AF241" s="21"/>
      <c r="AG241" s="21"/>
      <c r="AH241" s="18"/>
      <c r="AI241" s="71"/>
      <c r="AJ241" s="71"/>
      <c r="AK241" s="71"/>
      <c r="AL241" s="21"/>
      <c r="AM241" s="71"/>
      <c r="AN241" s="71"/>
      <c r="AO241" s="71"/>
      <c r="AP241" s="21"/>
      <c r="AQ241" s="21"/>
      <c r="AR241" s="19"/>
      <c r="AS241" s="21"/>
      <c r="AT241" s="18"/>
      <c r="AU241" s="65"/>
      <c r="AV241" s="65"/>
      <c r="AW241" s="65"/>
      <c r="AX241" s="65"/>
      <c r="AY241" s="65"/>
      <c r="AZ241" s="65"/>
      <c r="BA241" s="65"/>
      <c r="BB241" s="65"/>
      <c r="BC241" s="65"/>
      <c r="BD241" s="65"/>
      <c r="BE241" s="80"/>
      <c r="BF241" s="66"/>
      <c r="BG241" s="66"/>
      <c r="BH241" s="66"/>
      <c r="BI241" s="66"/>
      <c r="BJ241" s="104"/>
      <c r="BK241" s="20"/>
      <c r="BL241" s="20"/>
      <c r="BM241" s="17"/>
      <c r="BN241" s="20"/>
      <c r="BO241" s="20"/>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22"/>
      <c r="DN241" s="17"/>
      <c r="DO241" s="17"/>
      <c r="DP241" s="17"/>
      <c r="DQ241" s="17"/>
      <c r="DR241" s="17"/>
      <c r="DS241" s="17"/>
      <c r="DT241" s="17"/>
      <c r="DU241" s="17"/>
      <c r="DV241" s="17"/>
      <c r="DW241" s="17"/>
      <c r="DX241" s="17"/>
      <c r="DY241" s="17"/>
      <c r="DZ241" s="17"/>
      <c r="EA241" s="17"/>
      <c r="EB241" s="17"/>
      <c r="EC241" s="17"/>
      <c r="ED241" s="17"/>
      <c r="EE241" s="17"/>
      <c r="EF241" s="17"/>
      <c r="EG241" s="17"/>
      <c r="EH241" s="17"/>
      <c r="EI241" s="17"/>
      <c r="EJ241" s="17"/>
      <c r="EK241" s="17"/>
      <c r="EL241" s="17"/>
      <c r="EM241" s="17"/>
      <c r="EN241" s="17"/>
      <c r="EO241" s="17"/>
      <c r="EP241" s="17"/>
      <c r="EQ241" s="17"/>
      <c r="ER241" s="17"/>
      <c r="ES241" s="17"/>
      <c r="ET241" s="17"/>
      <c r="EU241" s="17"/>
      <c r="EV241" s="17"/>
      <c r="EW241" s="17"/>
      <c r="EX241" s="17"/>
      <c r="EY241" s="17"/>
      <c r="EZ241" s="17"/>
      <c r="FA241" s="17"/>
      <c r="FB241" s="17"/>
      <c r="FC241" s="17"/>
      <c r="FD241" s="17"/>
      <c r="FE241" s="17"/>
      <c r="FF241" s="17"/>
      <c r="FG241" s="17"/>
      <c r="FH241" s="17"/>
      <c r="FI241" s="17"/>
      <c r="FJ241" s="17"/>
      <c r="FK241" s="17"/>
      <c r="FL241" s="17"/>
      <c r="FM241" s="17"/>
      <c r="FN241" s="17"/>
      <c r="FO241" s="17"/>
      <c r="FP241" s="17"/>
      <c r="FQ241" s="17"/>
      <c r="FR241" s="17"/>
      <c r="FS241" s="17"/>
      <c r="FT241" s="17"/>
      <c r="FU241" s="17"/>
      <c r="FV241" s="17"/>
      <c r="FW241" s="17"/>
      <c r="FX241" s="17"/>
      <c r="FY241" s="17"/>
      <c r="FZ241" s="17"/>
      <c r="GA241" s="17"/>
      <c r="GB241" s="17"/>
      <c r="GC241" s="17"/>
      <c r="GD241" s="17"/>
      <c r="GE241" s="17"/>
      <c r="GF241" s="17"/>
      <c r="GG241" s="17"/>
      <c r="GH241" s="17"/>
      <c r="GI241" s="17"/>
      <c r="GJ241" s="17"/>
      <c r="GK241" s="17"/>
      <c r="GL241" s="17"/>
      <c r="GM241" s="17"/>
      <c r="GN241" s="17"/>
      <c r="GO241" s="17"/>
      <c r="GP241" s="17"/>
      <c r="GQ241" s="17"/>
      <c r="GR241" s="17"/>
      <c r="GS241" s="17"/>
      <c r="GT241" s="17"/>
      <c r="GU241" s="17"/>
      <c r="GV241" s="17"/>
      <c r="GW241" s="17"/>
      <c r="GX241" s="17"/>
      <c r="GY241" s="17"/>
      <c r="GZ241" s="17"/>
      <c r="HA241" s="17"/>
      <c r="HB241" s="17"/>
      <c r="HC241" s="17"/>
      <c r="HD241" s="23" t="str">
        <f t="shared" si="34"/>
        <v>0235-01</v>
      </c>
      <c r="HE241" s="23" t="str">
        <f t="shared" si="35"/>
        <v>0235-02</v>
      </c>
      <c r="HF241" s="23" t="str">
        <f t="shared" si="36"/>
        <v>0235-03</v>
      </c>
      <c r="HG241" s="23" t="str">
        <f t="shared" si="37"/>
        <v>0235-04</v>
      </c>
      <c r="HH241" s="23" t="str">
        <f t="shared" si="38"/>
        <v>0235-05</v>
      </c>
      <c r="HI241" s="23" t="str">
        <f t="shared" si="39"/>
        <v>0235-06</v>
      </c>
      <c r="HJ241" s="23" t="str">
        <f t="shared" si="40"/>
        <v>0235-07</v>
      </c>
      <c r="HK241" s="23" t="str">
        <f t="shared" si="41"/>
        <v>0235-08</v>
      </c>
      <c r="HL241" s="23" t="str">
        <f t="shared" si="42"/>
        <v>0235-09</v>
      </c>
      <c r="HM241" s="23" t="str">
        <f t="shared" si="43"/>
        <v>0235-10</v>
      </c>
    </row>
    <row r="242" spans="1:221" s="15" customFormat="1" ht="19.5" x14ac:dyDescent="0.4">
      <c r="A242" s="3" t="str">
        <f t="shared" si="33"/>
        <v>0236</v>
      </c>
      <c r="B242" s="18"/>
      <c r="C242" s="18"/>
      <c r="D242" s="18"/>
      <c r="E242" s="18"/>
      <c r="F242" s="18"/>
      <c r="G242" s="18"/>
      <c r="H242" s="18"/>
      <c r="I242" s="18"/>
      <c r="J242" s="3" t="str">
        <f>IF($I242="","",_xlfn.XLOOKUP($I242,カテゴリーリスト!$A:$A,カテゴリーリスト!$B:$B,,0))</f>
        <v/>
      </c>
      <c r="K242" s="3" t="str">
        <f>IF($I242="","",_xlfn.XLOOKUP($I242,カテゴリーリスト!$A:$A,カテゴリーリスト!$C:$C,,0))</f>
        <v/>
      </c>
      <c r="L242" s="3" t="str">
        <f>IF($I242="","",_xlfn.XLOOKUP($I242,カテゴリーリスト!$A:$A,カテゴリーリスト!$D:$D,,0))</f>
        <v/>
      </c>
      <c r="M242" s="3" t="str">
        <f>IF($I242="","",_xlfn.XLOOKUP($I242,カテゴリーリスト!$A:$A,カテゴリーリスト!$E:$E,,0))</f>
        <v/>
      </c>
      <c r="N242" s="18"/>
      <c r="O242" s="3" t="str">
        <f>IF($N242="","",_xlfn.XLOOKUP($N242,カテゴリーリスト!$A:$A,カテゴリーリスト!$B:$B,,0))</f>
        <v/>
      </c>
      <c r="P242" s="3" t="str">
        <f>IF($N242="","",_xlfn.XLOOKUP($N242,カテゴリーリスト!$A:$A,カテゴリーリスト!$C:$C,,0))</f>
        <v/>
      </c>
      <c r="Q242" s="3" t="str">
        <f>IF($N242="","",_xlfn.XLOOKUP($N242,カテゴリーリスト!$A:$A,カテゴリーリスト!$D:$D,,0))</f>
        <v/>
      </c>
      <c r="R242" s="3" t="str">
        <f>IF($N242="","",_xlfn.XLOOKUP($N242,カテゴリーリスト!$A:$A,カテゴリーリスト!$E:$E,,0))</f>
        <v/>
      </c>
      <c r="S242" s="18"/>
      <c r="T242" s="3" t="str">
        <f>IF($S242="","",_xlfn.XLOOKUP($S242,カテゴリーリスト!$A:$A,カテゴリーリスト!$B:$B,,0))</f>
        <v/>
      </c>
      <c r="U242" s="3" t="str">
        <f>IF($S242="","",_xlfn.XLOOKUP($S242,カテゴリーリスト!$A:$A,カテゴリーリスト!$C:$C,,0))</f>
        <v/>
      </c>
      <c r="V242" s="3" t="str">
        <f>IF($S242="","",_xlfn.XLOOKUP($S242,カテゴリーリスト!$A:$A,カテゴリーリスト!$D:$D,,0))</f>
        <v/>
      </c>
      <c r="W242" s="3" t="str">
        <f>IF($S242="","",_xlfn.XLOOKUP($S242,カテゴリーリスト!$A:$A,カテゴリーリスト!$E:$E,,0))</f>
        <v/>
      </c>
      <c r="X242" s="70"/>
      <c r="Y242" s="18"/>
      <c r="Z242" s="18"/>
      <c r="AA242" s="18"/>
      <c r="AB242" s="18"/>
      <c r="AC242" s="18"/>
      <c r="AD242" s="18"/>
      <c r="AE242" s="21"/>
      <c r="AF242" s="21"/>
      <c r="AG242" s="21"/>
      <c r="AH242" s="18"/>
      <c r="AI242" s="71"/>
      <c r="AJ242" s="71"/>
      <c r="AK242" s="71"/>
      <c r="AL242" s="21"/>
      <c r="AM242" s="71"/>
      <c r="AN242" s="71"/>
      <c r="AO242" s="71"/>
      <c r="AP242" s="21"/>
      <c r="AQ242" s="21"/>
      <c r="AR242" s="19"/>
      <c r="AS242" s="21"/>
      <c r="AT242" s="18"/>
      <c r="AU242" s="65"/>
      <c r="AV242" s="65"/>
      <c r="AW242" s="65"/>
      <c r="AX242" s="65"/>
      <c r="AY242" s="65"/>
      <c r="AZ242" s="65"/>
      <c r="BA242" s="65"/>
      <c r="BB242" s="65"/>
      <c r="BC242" s="65"/>
      <c r="BD242" s="65"/>
      <c r="BE242" s="80"/>
      <c r="BF242" s="66"/>
      <c r="BG242" s="66"/>
      <c r="BH242" s="66"/>
      <c r="BI242" s="66"/>
      <c r="BJ242" s="104"/>
      <c r="BK242" s="20"/>
      <c r="BL242" s="20"/>
      <c r="BM242" s="17"/>
      <c r="BN242" s="20"/>
      <c r="BO242" s="20"/>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22"/>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c r="FB242" s="17"/>
      <c r="FC242" s="17"/>
      <c r="FD242" s="17"/>
      <c r="FE242" s="17"/>
      <c r="FF242" s="17"/>
      <c r="FG242" s="17"/>
      <c r="FH242" s="17"/>
      <c r="FI242" s="17"/>
      <c r="FJ242" s="17"/>
      <c r="FK242" s="17"/>
      <c r="FL242" s="17"/>
      <c r="FM242" s="17"/>
      <c r="FN242" s="17"/>
      <c r="FO242" s="17"/>
      <c r="FP242" s="17"/>
      <c r="FQ242" s="17"/>
      <c r="FR242" s="17"/>
      <c r="FS242" s="17"/>
      <c r="FT242" s="17"/>
      <c r="FU242" s="17"/>
      <c r="FV242" s="17"/>
      <c r="FW242" s="17"/>
      <c r="FX242" s="17"/>
      <c r="FY242" s="17"/>
      <c r="FZ242" s="17"/>
      <c r="GA242" s="17"/>
      <c r="GB242" s="17"/>
      <c r="GC242" s="17"/>
      <c r="GD242" s="17"/>
      <c r="GE242" s="17"/>
      <c r="GF242" s="17"/>
      <c r="GG242" s="17"/>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23" t="str">
        <f t="shared" si="34"/>
        <v>0236-01</v>
      </c>
      <c r="HE242" s="23" t="str">
        <f t="shared" si="35"/>
        <v>0236-02</v>
      </c>
      <c r="HF242" s="23" t="str">
        <f t="shared" si="36"/>
        <v>0236-03</v>
      </c>
      <c r="HG242" s="23" t="str">
        <f t="shared" si="37"/>
        <v>0236-04</v>
      </c>
      <c r="HH242" s="23" t="str">
        <f t="shared" si="38"/>
        <v>0236-05</v>
      </c>
      <c r="HI242" s="23" t="str">
        <f t="shared" si="39"/>
        <v>0236-06</v>
      </c>
      <c r="HJ242" s="23" t="str">
        <f t="shared" si="40"/>
        <v>0236-07</v>
      </c>
      <c r="HK242" s="23" t="str">
        <f t="shared" si="41"/>
        <v>0236-08</v>
      </c>
      <c r="HL242" s="23" t="str">
        <f t="shared" si="42"/>
        <v>0236-09</v>
      </c>
      <c r="HM242" s="23" t="str">
        <f t="shared" si="43"/>
        <v>0236-10</v>
      </c>
    </row>
    <row r="243" spans="1:221" s="15" customFormat="1" ht="19.5" x14ac:dyDescent="0.4">
      <c r="A243" s="3" t="str">
        <f t="shared" si="33"/>
        <v>0237</v>
      </c>
      <c r="B243" s="18"/>
      <c r="C243" s="18"/>
      <c r="D243" s="18"/>
      <c r="E243" s="18"/>
      <c r="F243" s="18"/>
      <c r="G243" s="18"/>
      <c r="H243" s="18"/>
      <c r="I243" s="18"/>
      <c r="J243" s="3" t="str">
        <f>IF($I243="","",_xlfn.XLOOKUP($I243,カテゴリーリスト!$A:$A,カテゴリーリスト!$B:$B,,0))</f>
        <v/>
      </c>
      <c r="K243" s="3" t="str">
        <f>IF($I243="","",_xlfn.XLOOKUP($I243,カテゴリーリスト!$A:$A,カテゴリーリスト!$C:$C,,0))</f>
        <v/>
      </c>
      <c r="L243" s="3" t="str">
        <f>IF($I243="","",_xlfn.XLOOKUP($I243,カテゴリーリスト!$A:$A,カテゴリーリスト!$D:$D,,0))</f>
        <v/>
      </c>
      <c r="M243" s="3" t="str">
        <f>IF($I243="","",_xlfn.XLOOKUP($I243,カテゴリーリスト!$A:$A,カテゴリーリスト!$E:$E,,0))</f>
        <v/>
      </c>
      <c r="N243" s="18"/>
      <c r="O243" s="3" t="str">
        <f>IF($N243="","",_xlfn.XLOOKUP($N243,カテゴリーリスト!$A:$A,カテゴリーリスト!$B:$B,,0))</f>
        <v/>
      </c>
      <c r="P243" s="3" t="str">
        <f>IF($N243="","",_xlfn.XLOOKUP($N243,カテゴリーリスト!$A:$A,カテゴリーリスト!$C:$C,,0))</f>
        <v/>
      </c>
      <c r="Q243" s="3" t="str">
        <f>IF($N243="","",_xlfn.XLOOKUP($N243,カテゴリーリスト!$A:$A,カテゴリーリスト!$D:$D,,0))</f>
        <v/>
      </c>
      <c r="R243" s="3" t="str">
        <f>IF($N243="","",_xlfn.XLOOKUP($N243,カテゴリーリスト!$A:$A,カテゴリーリスト!$E:$E,,0))</f>
        <v/>
      </c>
      <c r="S243" s="18"/>
      <c r="T243" s="3" t="str">
        <f>IF($S243="","",_xlfn.XLOOKUP($S243,カテゴリーリスト!$A:$A,カテゴリーリスト!$B:$B,,0))</f>
        <v/>
      </c>
      <c r="U243" s="3" t="str">
        <f>IF($S243="","",_xlfn.XLOOKUP($S243,カテゴリーリスト!$A:$A,カテゴリーリスト!$C:$C,,0))</f>
        <v/>
      </c>
      <c r="V243" s="3" t="str">
        <f>IF($S243="","",_xlfn.XLOOKUP($S243,カテゴリーリスト!$A:$A,カテゴリーリスト!$D:$D,,0))</f>
        <v/>
      </c>
      <c r="W243" s="3" t="str">
        <f>IF($S243="","",_xlfn.XLOOKUP($S243,カテゴリーリスト!$A:$A,カテゴリーリスト!$E:$E,,0))</f>
        <v/>
      </c>
      <c r="X243" s="70"/>
      <c r="Y243" s="18"/>
      <c r="Z243" s="18"/>
      <c r="AA243" s="18"/>
      <c r="AB243" s="18"/>
      <c r="AC243" s="18"/>
      <c r="AD243" s="18"/>
      <c r="AE243" s="21"/>
      <c r="AF243" s="21"/>
      <c r="AG243" s="21"/>
      <c r="AH243" s="18"/>
      <c r="AI243" s="71"/>
      <c r="AJ243" s="71"/>
      <c r="AK243" s="71"/>
      <c r="AL243" s="21"/>
      <c r="AM243" s="71"/>
      <c r="AN243" s="71"/>
      <c r="AO243" s="71"/>
      <c r="AP243" s="21"/>
      <c r="AQ243" s="21"/>
      <c r="AR243" s="19"/>
      <c r="AS243" s="21"/>
      <c r="AT243" s="18"/>
      <c r="AU243" s="65"/>
      <c r="AV243" s="65"/>
      <c r="AW243" s="65"/>
      <c r="AX243" s="65"/>
      <c r="AY243" s="65"/>
      <c r="AZ243" s="65"/>
      <c r="BA243" s="65"/>
      <c r="BB243" s="65"/>
      <c r="BC243" s="65"/>
      <c r="BD243" s="65"/>
      <c r="BE243" s="80"/>
      <c r="BF243" s="66"/>
      <c r="BG243" s="66"/>
      <c r="BH243" s="66"/>
      <c r="BI243" s="66"/>
      <c r="BJ243" s="104"/>
      <c r="BK243" s="20"/>
      <c r="BL243" s="20"/>
      <c r="BM243" s="17"/>
      <c r="BN243" s="20"/>
      <c r="BO243" s="20"/>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22"/>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7"/>
      <c r="HA243" s="17"/>
      <c r="HB243" s="17"/>
      <c r="HC243" s="17"/>
      <c r="HD243" s="23" t="str">
        <f t="shared" si="34"/>
        <v>0237-01</v>
      </c>
      <c r="HE243" s="23" t="str">
        <f t="shared" si="35"/>
        <v>0237-02</v>
      </c>
      <c r="HF243" s="23" t="str">
        <f t="shared" si="36"/>
        <v>0237-03</v>
      </c>
      <c r="HG243" s="23" t="str">
        <f t="shared" si="37"/>
        <v>0237-04</v>
      </c>
      <c r="HH243" s="23" t="str">
        <f t="shared" si="38"/>
        <v>0237-05</v>
      </c>
      <c r="HI243" s="23" t="str">
        <f t="shared" si="39"/>
        <v>0237-06</v>
      </c>
      <c r="HJ243" s="23" t="str">
        <f t="shared" si="40"/>
        <v>0237-07</v>
      </c>
      <c r="HK243" s="23" t="str">
        <f t="shared" si="41"/>
        <v>0237-08</v>
      </c>
      <c r="HL243" s="23" t="str">
        <f t="shared" si="42"/>
        <v>0237-09</v>
      </c>
      <c r="HM243" s="23" t="str">
        <f t="shared" si="43"/>
        <v>0237-10</v>
      </c>
    </row>
    <row r="244" spans="1:221" s="15" customFormat="1" ht="19.5" x14ac:dyDescent="0.4">
      <c r="A244" s="3" t="str">
        <f t="shared" si="33"/>
        <v>0238</v>
      </c>
      <c r="B244" s="18"/>
      <c r="C244" s="18"/>
      <c r="D244" s="18"/>
      <c r="E244" s="18"/>
      <c r="F244" s="18"/>
      <c r="G244" s="18"/>
      <c r="H244" s="18"/>
      <c r="I244" s="18"/>
      <c r="J244" s="3" t="str">
        <f>IF($I244="","",_xlfn.XLOOKUP($I244,カテゴリーリスト!$A:$A,カテゴリーリスト!$B:$B,,0))</f>
        <v/>
      </c>
      <c r="K244" s="3" t="str">
        <f>IF($I244="","",_xlfn.XLOOKUP($I244,カテゴリーリスト!$A:$A,カテゴリーリスト!$C:$C,,0))</f>
        <v/>
      </c>
      <c r="L244" s="3" t="str">
        <f>IF($I244="","",_xlfn.XLOOKUP($I244,カテゴリーリスト!$A:$A,カテゴリーリスト!$D:$D,,0))</f>
        <v/>
      </c>
      <c r="M244" s="3" t="str">
        <f>IF($I244="","",_xlfn.XLOOKUP($I244,カテゴリーリスト!$A:$A,カテゴリーリスト!$E:$E,,0))</f>
        <v/>
      </c>
      <c r="N244" s="18"/>
      <c r="O244" s="3" t="str">
        <f>IF($N244="","",_xlfn.XLOOKUP($N244,カテゴリーリスト!$A:$A,カテゴリーリスト!$B:$B,,0))</f>
        <v/>
      </c>
      <c r="P244" s="3" t="str">
        <f>IF($N244="","",_xlfn.XLOOKUP($N244,カテゴリーリスト!$A:$A,カテゴリーリスト!$C:$C,,0))</f>
        <v/>
      </c>
      <c r="Q244" s="3" t="str">
        <f>IF($N244="","",_xlfn.XLOOKUP($N244,カテゴリーリスト!$A:$A,カテゴリーリスト!$D:$D,,0))</f>
        <v/>
      </c>
      <c r="R244" s="3" t="str">
        <f>IF($N244="","",_xlfn.XLOOKUP($N244,カテゴリーリスト!$A:$A,カテゴリーリスト!$E:$E,,0))</f>
        <v/>
      </c>
      <c r="S244" s="18"/>
      <c r="T244" s="3" t="str">
        <f>IF($S244="","",_xlfn.XLOOKUP($S244,カテゴリーリスト!$A:$A,カテゴリーリスト!$B:$B,,0))</f>
        <v/>
      </c>
      <c r="U244" s="3" t="str">
        <f>IF($S244="","",_xlfn.XLOOKUP($S244,カテゴリーリスト!$A:$A,カテゴリーリスト!$C:$C,,0))</f>
        <v/>
      </c>
      <c r="V244" s="3" t="str">
        <f>IF($S244="","",_xlfn.XLOOKUP($S244,カテゴリーリスト!$A:$A,カテゴリーリスト!$D:$D,,0))</f>
        <v/>
      </c>
      <c r="W244" s="3" t="str">
        <f>IF($S244="","",_xlfn.XLOOKUP($S244,カテゴリーリスト!$A:$A,カテゴリーリスト!$E:$E,,0))</f>
        <v/>
      </c>
      <c r="X244" s="70"/>
      <c r="Y244" s="18"/>
      <c r="Z244" s="18"/>
      <c r="AA244" s="18"/>
      <c r="AB244" s="18"/>
      <c r="AC244" s="18"/>
      <c r="AD244" s="18"/>
      <c r="AE244" s="21"/>
      <c r="AF244" s="21"/>
      <c r="AG244" s="21"/>
      <c r="AH244" s="18"/>
      <c r="AI244" s="71"/>
      <c r="AJ244" s="71"/>
      <c r="AK244" s="71"/>
      <c r="AL244" s="21"/>
      <c r="AM244" s="71"/>
      <c r="AN244" s="71"/>
      <c r="AO244" s="71"/>
      <c r="AP244" s="21"/>
      <c r="AQ244" s="21"/>
      <c r="AR244" s="19"/>
      <c r="AS244" s="21"/>
      <c r="AT244" s="18"/>
      <c r="AU244" s="65"/>
      <c r="AV244" s="65"/>
      <c r="AW244" s="65"/>
      <c r="AX244" s="65"/>
      <c r="AY244" s="65"/>
      <c r="AZ244" s="65"/>
      <c r="BA244" s="65"/>
      <c r="BB244" s="65"/>
      <c r="BC244" s="65"/>
      <c r="BD244" s="65"/>
      <c r="BE244" s="80"/>
      <c r="BF244" s="66"/>
      <c r="BG244" s="66"/>
      <c r="BH244" s="66"/>
      <c r="BI244" s="66"/>
      <c r="BJ244" s="104"/>
      <c r="BK244" s="20"/>
      <c r="BL244" s="20"/>
      <c r="BM244" s="17"/>
      <c r="BN244" s="20"/>
      <c r="BO244" s="20"/>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22"/>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c r="FB244" s="17"/>
      <c r="FC244" s="17"/>
      <c r="FD244" s="17"/>
      <c r="FE244" s="17"/>
      <c r="FF244" s="17"/>
      <c r="FG244" s="17"/>
      <c r="FH244" s="17"/>
      <c r="FI244" s="17"/>
      <c r="FJ244" s="17"/>
      <c r="FK244" s="17"/>
      <c r="FL244" s="17"/>
      <c r="FM244" s="17"/>
      <c r="FN244" s="17"/>
      <c r="FO244" s="17"/>
      <c r="FP244" s="17"/>
      <c r="FQ244" s="17"/>
      <c r="FR244" s="17"/>
      <c r="FS244" s="17"/>
      <c r="FT244" s="17"/>
      <c r="FU244" s="17"/>
      <c r="FV244" s="17"/>
      <c r="FW244" s="17"/>
      <c r="FX244" s="17"/>
      <c r="FY244" s="17"/>
      <c r="FZ244" s="17"/>
      <c r="GA244" s="17"/>
      <c r="GB244" s="17"/>
      <c r="GC244" s="17"/>
      <c r="GD244" s="17"/>
      <c r="GE244" s="17"/>
      <c r="GF244" s="17"/>
      <c r="GG244" s="17"/>
      <c r="GH244" s="17"/>
      <c r="GI244" s="17"/>
      <c r="GJ244" s="17"/>
      <c r="GK244" s="17"/>
      <c r="GL244" s="17"/>
      <c r="GM244" s="17"/>
      <c r="GN244" s="17"/>
      <c r="GO244" s="17"/>
      <c r="GP244" s="17"/>
      <c r="GQ244" s="17"/>
      <c r="GR244" s="17"/>
      <c r="GS244" s="17"/>
      <c r="GT244" s="17"/>
      <c r="GU244" s="17"/>
      <c r="GV244" s="17"/>
      <c r="GW244" s="17"/>
      <c r="GX244" s="17"/>
      <c r="GY244" s="17"/>
      <c r="GZ244" s="17"/>
      <c r="HA244" s="17"/>
      <c r="HB244" s="17"/>
      <c r="HC244" s="17"/>
      <c r="HD244" s="23" t="str">
        <f t="shared" si="34"/>
        <v>0238-01</v>
      </c>
      <c r="HE244" s="23" t="str">
        <f t="shared" si="35"/>
        <v>0238-02</v>
      </c>
      <c r="HF244" s="23" t="str">
        <f t="shared" si="36"/>
        <v>0238-03</v>
      </c>
      <c r="HG244" s="23" t="str">
        <f t="shared" si="37"/>
        <v>0238-04</v>
      </c>
      <c r="HH244" s="23" t="str">
        <f t="shared" si="38"/>
        <v>0238-05</v>
      </c>
      <c r="HI244" s="23" t="str">
        <f t="shared" si="39"/>
        <v>0238-06</v>
      </c>
      <c r="HJ244" s="23" t="str">
        <f t="shared" si="40"/>
        <v>0238-07</v>
      </c>
      <c r="HK244" s="23" t="str">
        <f t="shared" si="41"/>
        <v>0238-08</v>
      </c>
      <c r="HL244" s="23" t="str">
        <f t="shared" si="42"/>
        <v>0238-09</v>
      </c>
      <c r="HM244" s="23" t="str">
        <f t="shared" si="43"/>
        <v>0238-10</v>
      </c>
    </row>
    <row r="245" spans="1:221" s="15" customFormat="1" ht="19.5" x14ac:dyDescent="0.4">
      <c r="A245" s="3" t="str">
        <f t="shared" si="33"/>
        <v>0239</v>
      </c>
      <c r="B245" s="18"/>
      <c r="C245" s="18"/>
      <c r="D245" s="18"/>
      <c r="E245" s="18"/>
      <c r="F245" s="18"/>
      <c r="G245" s="18"/>
      <c r="H245" s="18"/>
      <c r="I245" s="18"/>
      <c r="J245" s="3" t="str">
        <f>IF($I245="","",_xlfn.XLOOKUP($I245,カテゴリーリスト!$A:$A,カテゴリーリスト!$B:$B,,0))</f>
        <v/>
      </c>
      <c r="K245" s="3" t="str">
        <f>IF($I245="","",_xlfn.XLOOKUP($I245,カテゴリーリスト!$A:$A,カテゴリーリスト!$C:$C,,0))</f>
        <v/>
      </c>
      <c r="L245" s="3" t="str">
        <f>IF($I245="","",_xlfn.XLOOKUP($I245,カテゴリーリスト!$A:$A,カテゴリーリスト!$D:$D,,0))</f>
        <v/>
      </c>
      <c r="M245" s="3" t="str">
        <f>IF($I245="","",_xlfn.XLOOKUP($I245,カテゴリーリスト!$A:$A,カテゴリーリスト!$E:$E,,0))</f>
        <v/>
      </c>
      <c r="N245" s="18"/>
      <c r="O245" s="3" t="str">
        <f>IF($N245="","",_xlfn.XLOOKUP($N245,カテゴリーリスト!$A:$A,カテゴリーリスト!$B:$B,,0))</f>
        <v/>
      </c>
      <c r="P245" s="3" t="str">
        <f>IF($N245="","",_xlfn.XLOOKUP($N245,カテゴリーリスト!$A:$A,カテゴリーリスト!$C:$C,,0))</f>
        <v/>
      </c>
      <c r="Q245" s="3" t="str">
        <f>IF($N245="","",_xlfn.XLOOKUP($N245,カテゴリーリスト!$A:$A,カテゴリーリスト!$D:$D,,0))</f>
        <v/>
      </c>
      <c r="R245" s="3" t="str">
        <f>IF($N245="","",_xlfn.XLOOKUP($N245,カテゴリーリスト!$A:$A,カテゴリーリスト!$E:$E,,0))</f>
        <v/>
      </c>
      <c r="S245" s="18"/>
      <c r="T245" s="3" t="str">
        <f>IF($S245="","",_xlfn.XLOOKUP($S245,カテゴリーリスト!$A:$A,カテゴリーリスト!$B:$B,,0))</f>
        <v/>
      </c>
      <c r="U245" s="3" t="str">
        <f>IF($S245="","",_xlfn.XLOOKUP($S245,カテゴリーリスト!$A:$A,カテゴリーリスト!$C:$C,,0))</f>
        <v/>
      </c>
      <c r="V245" s="3" t="str">
        <f>IF($S245="","",_xlfn.XLOOKUP($S245,カテゴリーリスト!$A:$A,カテゴリーリスト!$D:$D,,0))</f>
        <v/>
      </c>
      <c r="W245" s="3" t="str">
        <f>IF($S245="","",_xlfn.XLOOKUP($S245,カテゴリーリスト!$A:$A,カテゴリーリスト!$E:$E,,0))</f>
        <v/>
      </c>
      <c r="X245" s="70"/>
      <c r="Y245" s="18"/>
      <c r="Z245" s="18"/>
      <c r="AA245" s="18"/>
      <c r="AB245" s="18"/>
      <c r="AC245" s="18"/>
      <c r="AD245" s="18"/>
      <c r="AE245" s="21"/>
      <c r="AF245" s="21"/>
      <c r="AG245" s="21"/>
      <c r="AH245" s="18"/>
      <c r="AI245" s="71"/>
      <c r="AJ245" s="71"/>
      <c r="AK245" s="71"/>
      <c r="AL245" s="21"/>
      <c r="AM245" s="71"/>
      <c r="AN245" s="71"/>
      <c r="AO245" s="71"/>
      <c r="AP245" s="21"/>
      <c r="AQ245" s="21"/>
      <c r="AR245" s="19"/>
      <c r="AS245" s="21"/>
      <c r="AT245" s="18"/>
      <c r="AU245" s="65"/>
      <c r="AV245" s="65"/>
      <c r="AW245" s="65"/>
      <c r="AX245" s="65"/>
      <c r="AY245" s="65"/>
      <c r="AZ245" s="65"/>
      <c r="BA245" s="65"/>
      <c r="BB245" s="65"/>
      <c r="BC245" s="65"/>
      <c r="BD245" s="65"/>
      <c r="BE245" s="80"/>
      <c r="BF245" s="66"/>
      <c r="BG245" s="66"/>
      <c r="BH245" s="66"/>
      <c r="BI245" s="66"/>
      <c r="BJ245" s="104"/>
      <c r="BK245" s="20"/>
      <c r="BL245" s="20"/>
      <c r="BM245" s="17"/>
      <c r="BN245" s="20"/>
      <c r="BO245" s="20"/>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22"/>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7"/>
      <c r="HA245" s="17"/>
      <c r="HB245" s="17"/>
      <c r="HC245" s="17"/>
      <c r="HD245" s="23" t="str">
        <f t="shared" si="34"/>
        <v>0239-01</v>
      </c>
      <c r="HE245" s="23" t="str">
        <f t="shared" si="35"/>
        <v>0239-02</v>
      </c>
      <c r="HF245" s="23" t="str">
        <f t="shared" si="36"/>
        <v>0239-03</v>
      </c>
      <c r="HG245" s="23" t="str">
        <f t="shared" si="37"/>
        <v>0239-04</v>
      </c>
      <c r="HH245" s="23" t="str">
        <f t="shared" si="38"/>
        <v>0239-05</v>
      </c>
      <c r="HI245" s="23" t="str">
        <f t="shared" si="39"/>
        <v>0239-06</v>
      </c>
      <c r="HJ245" s="23" t="str">
        <f t="shared" si="40"/>
        <v>0239-07</v>
      </c>
      <c r="HK245" s="23" t="str">
        <f t="shared" si="41"/>
        <v>0239-08</v>
      </c>
      <c r="HL245" s="23" t="str">
        <f t="shared" si="42"/>
        <v>0239-09</v>
      </c>
      <c r="HM245" s="23" t="str">
        <f t="shared" si="43"/>
        <v>0239-10</v>
      </c>
    </row>
    <row r="246" spans="1:221" s="15" customFormat="1" ht="19.5" x14ac:dyDescent="0.4">
      <c r="A246" s="3" t="str">
        <f t="shared" si="33"/>
        <v>0240</v>
      </c>
      <c r="B246" s="18"/>
      <c r="C246" s="18"/>
      <c r="D246" s="18"/>
      <c r="E246" s="18"/>
      <c r="F246" s="18"/>
      <c r="G246" s="18"/>
      <c r="H246" s="18"/>
      <c r="I246" s="18"/>
      <c r="J246" s="3" t="str">
        <f>IF($I246="","",_xlfn.XLOOKUP($I246,カテゴリーリスト!$A:$A,カテゴリーリスト!$B:$B,,0))</f>
        <v/>
      </c>
      <c r="K246" s="3" t="str">
        <f>IF($I246="","",_xlfn.XLOOKUP($I246,カテゴリーリスト!$A:$A,カテゴリーリスト!$C:$C,,0))</f>
        <v/>
      </c>
      <c r="L246" s="3" t="str">
        <f>IF($I246="","",_xlfn.XLOOKUP($I246,カテゴリーリスト!$A:$A,カテゴリーリスト!$D:$D,,0))</f>
        <v/>
      </c>
      <c r="M246" s="3" t="str">
        <f>IF($I246="","",_xlfn.XLOOKUP($I246,カテゴリーリスト!$A:$A,カテゴリーリスト!$E:$E,,0))</f>
        <v/>
      </c>
      <c r="N246" s="18"/>
      <c r="O246" s="3" t="str">
        <f>IF($N246="","",_xlfn.XLOOKUP($N246,カテゴリーリスト!$A:$A,カテゴリーリスト!$B:$B,,0))</f>
        <v/>
      </c>
      <c r="P246" s="3" t="str">
        <f>IF($N246="","",_xlfn.XLOOKUP($N246,カテゴリーリスト!$A:$A,カテゴリーリスト!$C:$C,,0))</f>
        <v/>
      </c>
      <c r="Q246" s="3" t="str">
        <f>IF($N246="","",_xlfn.XLOOKUP($N246,カテゴリーリスト!$A:$A,カテゴリーリスト!$D:$D,,0))</f>
        <v/>
      </c>
      <c r="R246" s="3" t="str">
        <f>IF($N246="","",_xlfn.XLOOKUP($N246,カテゴリーリスト!$A:$A,カテゴリーリスト!$E:$E,,0))</f>
        <v/>
      </c>
      <c r="S246" s="18"/>
      <c r="T246" s="3" t="str">
        <f>IF($S246="","",_xlfn.XLOOKUP($S246,カテゴリーリスト!$A:$A,カテゴリーリスト!$B:$B,,0))</f>
        <v/>
      </c>
      <c r="U246" s="3" t="str">
        <f>IF($S246="","",_xlfn.XLOOKUP($S246,カテゴリーリスト!$A:$A,カテゴリーリスト!$C:$C,,0))</f>
        <v/>
      </c>
      <c r="V246" s="3" t="str">
        <f>IF($S246="","",_xlfn.XLOOKUP($S246,カテゴリーリスト!$A:$A,カテゴリーリスト!$D:$D,,0))</f>
        <v/>
      </c>
      <c r="W246" s="3" t="str">
        <f>IF($S246="","",_xlfn.XLOOKUP($S246,カテゴリーリスト!$A:$A,カテゴリーリスト!$E:$E,,0))</f>
        <v/>
      </c>
      <c r="X246" s="70"/>
      <c r="Y246" s="18"/>
      <c r="Z246" s="18"/>
      <c r="AA246" s="18"/>
      <c r="AB246" s="18"/>
      <c r="AC246" s="18"/>
      <c r="AD246" s="18"/>
      <c r="AE246" s="21"/>
      <c r="AF246" s="21"/>
      <c r="AG246" s="21"/>
      <c r="AH246" s="18"/>
      <c r="AI246" s="71"/>
      <c r="AJ246" s="71"/>
      <c r="AK246" s="71"/>
      <c r="AL246" s="21"/>
      <c r="AM246" s="71"/>
      <c r="AN246" s="71"/>
      <c r="AO246" s="71"/>
      <c r="AP246" s="21"/>
      <c r="AQ246" s="21"/>
      <c r="AR246" s="19"/>
      <c r="AS246" s="21"/>
      <c r="AT246" s="18"/>
      <c r="AU246" s="65"/>
      <c r="AV246" s="65"/>
      <c r="AW246" s="65"/>
      <c r="AX246" s="65"/>
      <c r="AY246" s="65"/>
      <c r="AZ246" s="65"/>
      <c r="BA246" s="65"/>
      <c r="BB246" s="65"/>
      <c r="BC246" s="65"/>
      <c r="BD246" s="65"/>
      <c r="BE246" s="80"/>
      <c r="BF246" s="66"/>
      <c r="BG246" s="66"/>
      <c r="BH246" s="66"/>
      <c r="BI246" s="66"/>
      <c r="BJ246" s="104"/>
      <c r="BK246" s="20"/>
      <c r="BL246" s="20"/>
      <c r="BM246" s="17"/>
      <c r="BN246" s="20"/>
      <c r="BO246" s="20"/>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22"/>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c r="FB246" s="17"/>
      <c r="FC246" s="17"/>
      <c r="FD246" s="17"/>
      <c r="FE246" s="17"/>
      <c r="FF246" s="17"/>
      <c r="FG246" s="17"/>
      <c r="FH246" s="17"/>
      <c r="FI246" s="17"/>
      <c r="FJ246" s="17"/>
      <c r="FK246" s="17"/>
      <c r="FL246" s="17"/>
      <c r="FM246" s="17"/>
      <c r="FN246" s="17"/>
      <c r="FO246" s="17"/>
      <c r="FP246" s="17"/>
      <c r="FQ246" s="17"/>
      <c r="FR246" s="17"/>
      <c r="FS246" s="17"/>
      <c r="FT246" s="17"/>
      <c r="FU246" s="17"/>
      <c r="FV246" s="17"/>
      <c r="FW246" s="17"/>
      <c r="FX246" s="17"/>
      <c r="FY246" s="17"/>
      <c r="FZ246" s="17"/>
      <c r="GA246" s="17"/>
      <c r="GB246" s="17"/>
      <c r="GC246" s="17"/>
      <c r="GD246" s="17"/>
      <c r="GE246" s="17"/>
      <c r="GF246" s="17"/>
      <c r="GG246" s="17"/>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23" t="str">
        <f t="shared" si="34"/>
        <v>0240-01</v>
      </c>
      <c r="HE246" s="23" t="str">
        <f t="shared" si="35"/>
        <v>0240-02</v>
      </c>
      <c r="HF246" s="23" t="str">
        <f t="shared" si="36"/>
        <v>0240-03</v>
      </c>
      <c r="HG246" s="23" t="str">
        <f t="shared" si="37"/>
        <v>0240-04</v>
      </c>
      <c r="HH246" s="23" t="str">
        <f t="shared" si="38"/>
        <v>0240-05</v>
      </c>
      <c r="HI246" s="23" t="str">
        <f t="shared" si="39"/>
        <v>0240-06</v>
      </c>
      <c r="HJ246" s="23" t="str">
        <f t="shared" si="40"/>
        <v>0240-07</v>
      </c>
      <c r="HK246" s="23" t="str">
        <f t="shared" si="41"/>
        <v>0240-08</v>
      </c>
      <c r="HL246" s="23" t="str">
        <f t="shared" si="42"/>
        <v>0240-09</v>
      </c>
      <c r="HM246" s="23" t="str">
        <f t="shared" si="43"/>
        <v>0240-10</v>
      </c>
    </row>
    <row r="247" spans="1:221" s="15" customFormat="1" ht="19.5" x14ac:dyDescent="0.4">
      <c r="A247" s="3" t="str">
        <f t="shared" si="33"/>
        <v>0241</v>
      </c>
      <c r="B247" s="18"/>
      <c r="C247" s="18"/>
      <c r="D247" s="18"/>
      <c r="E247" s="18"/>
      <c r="F247" s="18"/>
      <c r="G247" s="18"/>
      <c r="H247" s="18"/>
      <c r="I247" s="18"/>
      <c r="J247" s="3" t="str">
        <f>IF($I247="","",_xlfn.XLOOKUP($I247,カテゴリーリスト!$A:$A,カテゴリーリスト!$B:$B,,0))</f>
        <v/>
      </c>
      <c r="K247" s="3" t="str">
        <f>IF($I247="","",_xlfn.XLOOKUP($I247,カテゴリーリスト!$A:$A,カテゴリーリスト!$C:$C,,0))</f>
        <v/>
      </c>
      <c r="L247" s="3" t="str">
        <f>IF($I247="","",_xlfn.XLOOKUP($I247,カテゴリーリスト!$A:$A,カテゴリーリスト!$D:$D,,0))</f>
        <v/>
      </c>
      <c r="M247" s="3" t="str">
        <f>IF($I247="","",_xlfn.XLOOKUP($I247,カテゴリーリスト!$A:$A,カテゴリーリスト!$E:$E,,0))</f>
        <v/>
      </c>
      <c r="N247" s="18"/>
      <c r="O247" s="3" t="str">
        <f>IF($N247="","",_xlfn.XLOOKUP($N247,カテゴリーリスト!$A:$A,カテゴリーリスト!$B:$B,,0))</f>
        <v/>
      </c>
      <c r="P247" s="3" t="str">
        <f>IF($N247="","",_xlfn.XLOOKUP($N247,カテゴリーリスト!$A:$A,カテゴリーリスト!$C:$C,,0))</f>
        <v/>
      </c>
      <c r="Q247" s="3" t="str">
        <f>IF($N247="","",_xlfn.XLOOKUP($N247,カテゴリーリスト!$A:$A,カテゴリーリスト!$D:$D,,0))</f>
        <v/>
      </c>
      <c r="R247" s="3" t="str">
        <f>IF($N247="","",_xlfn.XLOOKUP($N247,カテゴリーリスト!$A:$A,カテゴリーリスト!$E:$E,,0))</f>
        <v/>
      </c>
      <c r="S247" s="18"/>
      <c r="T247" s="3" t="str">
        <f>IF($S247="","",_xlfn.XLOOKUP($S247,カテゴリーリスト!$A:$A,カテゴリーリスト!$B:$B,,0))</f>
        <v/>
      </c>
      <c r="U247" s="3" t="str">
        <f>IF($S247="","",_xlfn.XLOOKUP($S247,カテゴリーリスト!$A:$A,カテゴリーリスト!$C:$C,,0))</f>
        <v/>
      </c>
      <c r="V247" s="3" t="str">
        <f>IF($S247="","",_xlfn.XLOOKUP($S247,カテゴリーリスト!$A:$A,カテゴリーリスト!$D:$D,,0))</f>
        <v/>
      </c>
      <c r="W247" s="3" t="str">
        <f>IF($S247="","",_xlfn.XLOOKUP($S247,カテゴリーリスト!$A:$A,カテゴリーリスト!$E:$E,,0))</f>
        <v/>
      </c>
      <c r="X247" s="70"/>
      <c r="Y247" s="18"/>
      <c r="Z247" s="18"/>
      <c r="AA247" s="18"/>
      <c r="AB247" s="18"/>
      <c r="AC247" s="18"/>
      <c r="AD247" s="18"/>
      <c r="AE247" s="21"/>
      <c r="AF247" s="21"/>
      <c r="AG247" s="21"/>
      <c r="AH247" s="18"/>
      <c r="AI247" s="71"/>
      <c r="AJ247" s="71"/>
      <c r="AK247" s="71"/>
      <c r="AL247" s="21"/>
      <c r="AM247" s="71"/>
      <c r="AN247" s="71"/>
      <c r="AO247" s="71"/>
      <c r="AP247" s="21"/>
      <c r="AQ247" s="21"/>
      <c r="AR247" s="19"/>
      <c r="AS247" s="21"/>
      <c r="AT247" s="18"/>
      <c r="AU247" s="65"/>
      <c r="AV247" s="65"/>
      <c r="AW247" s="65"/>
      <c r="AX247" s="65"/>
      <c r="AY247" s="65"/>
      <c r="AZ247" s="65"/>
      <c r="BA247" s="65"/>
      <c r="BB247" s="65"/>
      <c r="BC247" s="65"/>
      <c r="BD247" s="65"/>
      <c r="BE247" s="80"/>
      <c r="BF247" s="66"/>
      <c r="BG247" s="66"/>
      <c r="BH247" s="66"/>
      <c r="BI247" s="66"/>
      <c r="BJ247" s="104"/>
      <c r="BK247" s="20"/>
      <c r="BL247" s="20"/>
      <c r="BM247" s="17"/>
      <c r="BN247" s="20"/>
      <c r="BO247" s="20"/>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22"/>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7"/>
      <c r="HA247" s="17"/>
      <c r="HB247" s="17"/>
      <c r="HC247" s="17"/>
      <c r="HD247" s="23" t="str">
        <f t="shared" si="34"/>
        <v>0241-01</v>
      </c>
      <c r="HE247" s="23" t="str">
        <f t="shared" si="35"/>
        <v>0241-02</v>
      </c>
      <c r="HF247" s="23" t="str">
        <f t="shared" si="36"/>
        <v>0241-03</v>
      </c>
      <c r="HG247" s="23" t="str">
        <f t="shared" si="37"/>
        <v>0241-04</v>
      </c>
      <c r="HH247" s="23" t="str">
        <f t="shared" si="38"/>
        <v>0241-05</v>
      </c>
      <c r="HI247" s="23" t="str">
        <f t="shared" si="39"/>
        <v>0241-06</v>
      </c>
      <c r="HJ247" s="23" t="str">
        <f t="shared" si="40"/>
        <v>0241-07</v>
      </c>
      <c r="HK247" s="23" t="str">
        <f t="shared" si="41"/>
        <v>0241-08</v>
      </c>
      <c r="HL247" s="23" t="str">
        <f t="shared" si="42"/>
        <v>0241-09</v>
      </c>
      <c r="HM247" s="23" t="str">
        <f t="shared" si="43"/>
        <v>0241-10</v>
      </c>
    </row>
    <row r="248" spans="1:221" s="15" customFormat="1" ht="19.5" x14ac:dyDescent="0.4">
      <c r="A248" s="3" t="str">
        <f t="shared" si="33"/>
        <v>0242</v>
      </c>
      <c r="B248" s="18"/>
      <c r="C248" s="18"/>
      <c r="D248" s="18"/>
      <c r="E248" s="18"/>
      <c r="F248" s="18"/>
      <c r="G248" s="18"/>
      <c r="H248" s="18"/>
      <c r="I248" s="18"/>
      <c r="J248" s="3" t="str">
        <f>IF($I248="","",_xlfn.XLOOKUP($I248,カテゴリーリスト!$A:$A,カテゴリーリスト!$B:$B,,0))</f>
        <v/>
      </c>
      <c r="K248" s="3" t="str">
        <f>IF($I248="","",_xlfn.XLOOKUP($I248,カテゴリーリスト!$A:$A,カテゴリーリスト!$C:$C,,0))</f>
        <v/>
      </c>
      <c r="L248" s="3" t="str">
        <f>IF($I248="","",_xlfn.XLOOKUP($I248,カテゴリーリスト!$A:$A,カテゴリーリスト!$D:$D,,0))</f>
        <v/>
      </c>
      <c r="M248" s="3" t="str">
        <f>IF($I248="","",_xlfn.XLOOKUP($I248,カテゴリーリスト!$A:$A,カテゴリーリスト!$E:$E,,0))</f>
        <v/>
      </c>
      <c r="N248" s="18"/>
      <c r="O248" s="3" t="str">
        <f>IF($N248="","",_xlfn.XLOOKUP($N248,カテゴリーリスト!$A:$A,カテゴリーリスト!$B:$B,,0))</f>
        <v/>
      </c>
      <c r="P248" s="3" t="str">
        <f>IF($N248="","",_xlfn.XLOOKUP($N248,カテゴリーリスト!$A:$A,カテゴリーリスト!$C:$C,,0))</f>
        <v/>
      </c>
      <c r="Q248" s="3" t="str">
        <f>IF($N248="","",_xlfn.XLOOKUP($N248,カテゴリーリスト!$A:$A,カテゴリーリスト!$D:$D,,0))</f>
        <v/>
      </c>
      <c r="R248" s="3" t="str">
        <f>IF($N248="","",_xlfn.XLOOKUP($N248,カテゴリーリスト!$A:$A,カテゴリーリスト!$E:$E,,0))</f>
        <v/>
      </c>
      <c r="S248" s="18"/>
      <c r="T248" s="3" t="str">
        <f>IF($S248="","",_xlfn.XLOOKUP($S248,カテゴリーリスト!$A:$A,カテゴリーリスト!$B:$B,,0))</f>
        <v/>
      </c>
      <c r="U248" s="3" t="str">
        <f>IF($S248="","",_xlfn.XLOOKUP($S248,カテゴリーリスト!$A:$A,カテゴリーリスト!$C:$C,,0))</f>
        <v/>
      </c>
      <c r="V248" s="3" t="str">
        <f>IF($S248="","",_xlfn.XLOOKUP($S248,カテゴリーリスト!$A:$A,カテゴリーリスト!$D:$D,,0))</f>
        <v/>
      </c>
      <c r="W248" s="3" t="str">
        <f>IF($S248="","",_xlfn.XLOOKUP($S248,カテゴリーリスト!$A:$A,カテゴリーリスト!$E:$E,,0))</f>
        <v/>
      </c>
      <c r="X248" s="70"/>
      <c r="Y248" s="18"/>
      <c r="Z248" s="18"/>
      <c r="AA248" s="18"/>
      <c r="AB248" s="18"/>
      <c r="AC248" s="18"/>
      <c r="AD248" s="18"/>
      <c r="AE248" s="21"/>
      <c r="AF248" s="21"/>
      <c r="AG248" s="21"/>
      <c r="AH248" s="18"/>
      <c r="AI248" s="71"/>
      <c r="AJ248" s="71"/>
      <c r="AK248" s="71"/>
      <c r="AL248" s="21"/>
      <c r="AM248" s="71"/>
      <c r="AN248" s="71"/>
      <c r="AO248" s="71"/>
      <c r="AP248" s="21"/>
      <c r="AQ248" s="21"/>
      <c r="AR248" s="19"/>
      <c r="AS248" s="21"/>
      <c r="AT248" s="18"/>
      <c r="AU248" s="65"/>
      <c r="AV248" s="65"/>
      <c r="AW248" s="65"/>
      <c r="AX248" s="65"/>
      <c r="AY248" s="65"/>
      <c r="AZ248" s="65"/>
      <c r="BA248" s="65"/>
      <c r="BB248" s="65"/>
      <c r="BC248" s="65"/>
      <c r="BD248" s="65"/>
      <c r="BE248" s="80"/>
      <c r="BF248" s="66"/>
      <c r="BG248" s="66"/>
      <c r="BH248" s="66"/>
      <c r="BI248" s="66"/>
      <c r="BJ248" s="104"/>
      <c r="BK248" s="20"/>
      <c r="BL248" s="20"/>
      <c r="BM248" s="17"/>
      <c r="BN248" s="20"/>
      <c r="BO248" s="20"/>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22"/>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c r="FB248" s="17"/>
      <c r="FC248" s="17"/>
      <c r="FD248" s="17"/>
      <c r="FE248" s="17"/>
      <c r="FF248" s="17"/>
      <c r="FG248" s="17"/>
      <c r="FH248" s="17"/>
      <c r="FI248" s="17"/>
      <c r="FJ248" s="17"/>
      <c r="FK248" s="17"/>
      <c r="FL248" s="17"/>
      <c r="FM248" s="17"/>
      <c r="FN248" s="17"/>
      <c r="FO248" s="17"/>
      <c r="FP248" s="17"/>
      <c r="FQ248" s="17"/>
      <c r="FR248" s="17"/>
      <c r="FS248" s="17"/>
      <c r="FT248" s="17"/>
      <c r="FU248" s="17"/>
      <c r="FV248" s="17"/>
      <c r="FW248" s="17"/>
      <c r="FX248" s="17"/>
      <c r="FY248" s="17"/>
      <c r="FZ248" s="17"/>
      <c r="GA248" s="17"/>
      <c r="GB248" s="17"/>
      <c r="GC248" s="17"/>
      <c r="GD248" s="17"/>
      <c r="GE248" s="17"/>
      <c r="GF248" s="17"/>
      <c r="GG248" s="17"/>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23" t="str">
        <f t="shared" si="34"/>
        <v>0242-01</v>
      </c>
      <c r="HE248" s="23" t="str">
        <f t="shared" si="35"/>
        <v>0242-02</v>
      </c>
      <c r="HF248" s="23" t="str">
        <f t="shared" si="36"/>
        <v>0242-03</v>
      </c>
      <c r="HG248" s="23" t="str">
        <f t="shared" si="37"/>
        <v>0242-04</v>
      </c>
      <c r="HH248" s="23" t="str">
        <f t="shared" si="38"/>
        <v>0242-05</v>
      </c>
      <c r="HI248" s="23" t="str">
        <f t="shared" si="39"/>
        <v>0242-06</v>
      </c>
      <c r="HJ248" s="23" t="str">
        <f t="shared" si="40"/>
        <v>0242-07</v>
      </c>
      <c r="HK248" s="23" t="str">
        <f t="shared" si="41"/>
        <v>0242-08</v>
      </c>
      <c r="HL248" s="23" t="str">
        <f t="shared" si="42"/>
        <v>0242-09</v>
      </c>
      <c r="HM248" s="23" t="str">
        <f t="shared" si="43"/>
        <v>0242-10</v>
      </c>
    </row>
    <row r="249" spans="1:221" s="15" customFormat="1" ht="19.5" x14ac:dyDescent="0.4">
      <c r="A249" s="3" t="str">
        <f t="shared" si="33"/>
        <v>0243</v>
      </c>
      <c r="B249" s="18"/>
      <c r="C249" s="18"/>
      <c r="D249" s="18"/>
      <c r="E249" s="18"/>
      <c r="F249" s="18"/>
      <c r="G249" s="18"/>
      <c r="H249" s="18"/>
      <c r="I249" s="18"/>
      <c r="J249" s="3" t="str">
        <f>IF($I249="","",_xlfn.XLOOKUP($I249,カテゴリーリスト!$A:$A,カテゴリーリスト!$B:$B,,0))</f>
        <v/>
      </c>
      <c r="K249" s="3" t="str">
        <f>IF($I249="","",_xlfn.XLOOKUP($I249,カテゴリーリスト!$A:$A,カテゴリーリスト!$C:$C,,0))</f>
        <v/>
      </c>
      <c r="L249" s="3" t="str">
        <f>IF($I249="","",_xlfn.XLOOKUP($I249,カテゴリーリスト!$A:$A,カテゴリーリスト!$D:$D,,0))</f>
        <v/>
      </c>
      <c r="M249" s="3" t="str">
        <f>IF($I249="","",_xlfn.XLOOKUP($I249,カテゴリーリスト!$A:$A,カテゴリーリスト!$E:$E,,0))</f>
        <v/>
      </c>
      <c r="N249" s="18"/>
      <c r="O249" s="3" t="str">
        <f>IF($N249="","",_xlfn.XLOOKUP($N249,カテゴリーリスト!$A:$A,カテゴリーリスト!$B:$B,,0))</f>
        <v/>
      </c>
      <c r="P249" s="3" t="str">
        <f>IF($N249="","",_xlfn.XLOOKUP($N249,カテゴリーリスト!$A:$A,カテゴリーリスト!$C:$C,,0))</f>
        <v/>
      </c>
      <c r="Q249" s="3" t="str">
        <f>IF($N249="","",_xlfn.XLOOKUP($N249,カテゴリーリスト!$A:$A,カテゴリーリスト!$D:$D,,0))</f>
        <v/>
      </c>
      <c r="R249" s="3" t="str">
        <f>IF($N249="","",_xlfn.XLOOKUP($N249,カテゴリーリスト!$A:$A,カテゴリーリスト!$E:$E,,0))</f>
        <v/>
      </c>
      <c r="S249" s="18"/>
      <c r="T249" s="3" t="str">
        <f>IF($S249="","",_xlfn.XLOOKUP($S249,カテゴリーリスト!$A:$A,カテゴリーリスト!$B:$B,,0))</f>
        <v/>
      </c>
      <c r="U249" s="3" t="str">
        <f>IF($S249="","",_xlfn.XLOOKUP($S249,カテゴリーリスト!$A:$A,カテゴリーリスト!$C:$C,,0))</f>
        <v/>
      </c>
      <c r="V249" s="3" t="str">
        <f>IF($S249="","",_xlfn.XLOOKUP($S249,カテゴリーリスト!$A:$A,カテゴリーリスト!$D:$D,,0))</f>
        <v/>
      </c>
      <c r="W249" s="3" t="str">
        <f>IF($S249="","",_xlfn.XLOOKUP($S249,カテゴリーリスト!$A:$A,カテゴリーリスト!$E:$E,,0))</f>
        <v/>
      </c>
      <c r="X249" s="70"/>
      <c r="Y249" s="18"/>
      <c r="Z249" s="18"/>
      <c r="AA249" s="18"/>
      <c r="AB249" s="18"/>
      <c r="AC249" s="18"/>
      <c r="AD249" s="18"/>
      <c r="AE249" s="21"/>
      <c r="AF249" s="21"/>
      <c r="AG249" s="21"/>
      <c r="AH249" s="18"/>
      <c r="AI249" s="71"/>
      <c r="AJ249" s="71"/>
      <c r="AK249" s="71"/>
      <c r="AL249" s="21"/>
      <c r="AM249" s="71"/>
      <c r="AN249" s="71"/>
      <c r="AO249" s="71"/>
      <c r="AP249" s="21"/>
      <c r="AQ249" s="21"/>
      <c r="AR249" s="19"/>
      <c r="AS249" s="21"/>
      <c r="AT249" s="18"/>
      <c r="AU249" s="65"/>
      <c r="AV249" s="65"/>
      <c r="AW249" s="65"/>
      <c r="AX249" s="65"/>
      <c r="AY249" s="65"/>
      <c r="AZ249" s="65"/>
      <c r="BA249" s="65"/>
      <c r="BB249" s="65"/>
      <c r="BC249" s="65"/>
      <c r="BD249" s="65"/>
      <c r="BE249" s="80"/>
      <c r="BF249" s="66"/>
      <c r="BG249" s="66"/>
      <c r="BH249" s="66"/>
      <c r="BI249" s="66"/>
      <c r="BJ249" s="104"/>
      <c r="BK249" s="20"/>
      <c r="BL249" s="20"/>
      <c r="BM249" s="17"/>
      <c r="BN249" s="20"/>
      <c r="BO249" s="20"/>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22"/>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c r="FB249" s="17"/>
      <c r="FC249" s="17"/>
      <c r="FD249" s="17"/>
      <c r="FE249" s="17"/>
      <c r="FF249" s="17"/>
      <c r="FG249" s="17"/>
      <c r="FH249" s="17"/>
      <c r="FI249" s="17"/>
      <c r="FJ249" s="17"/>
      <c r="FK249" s="17"/>
      <c r="FL249" s="17"/>
      <c r="FM249" s="17"/>
      <c r="FN249" s="17"/>
      <c r="FO249" s="17"/>
      <c r="FP249" s="17"/>
      <c r="FQ249" s="17"/>
      <c r="FR249" s="17"/>
      <c r="FS249" s="17"/>
      <c r="FT249" s="17"/>
      <c r="FU249" s="17"/>
      <c r="FV249" s="17"/>
      <c r="FW249" s="17"/>
      <c r="FX249" s="17"/>
      <c r="FY249" s="17"/>
      <c r="FZ249" s="17"/>
      <c r="GA249" s="17"/>
      <c r="GB249" s="17"/>
      <c r="GC249" s="17"/>
      <c r="GD249" s="17"/>
      <c r="GE249" s="17"/>
      <c r="GF249" s="17"/>
      <c r="GG249" s="17"/>
      <c r="GH249" s="17"/>
      <c r="GI249" s="17"/>
      <c r="GJ249" s="17"/>
      <c r="GK249" s="17"/>
      <c r="GL249" s="17"/>
      <c r="GM249" s="17"/>
      <c r="GN249" s="17"/>
      <c r="GO249" s="17"/>
      <c r="GP249" s="17"/>
      <c r="GQ249" s="17"/>
      <c r="GR249" s="17"/>
      <c r="GS249" s="17"/>
      <c r="GT249" s="17"/>
      <c r="GU249" s="17"/>
      <c r="GV249" s="17"/>
      <c r="GW249" s="17"/>
      <c r="GX249" s="17"/>
      <c r="GY249" s="17"/>
      <c r="GZ249" s="17"/>
      <c r="HA249" s="17"/>
      <c r="HB249" s="17"/>
      <c r="HC249" s="17"/>
      <c r="HD249" s="23" t="str">
        <f t="shared" si="34"/>
        <v>0243-01</v>
      </c>
      <c r="HE249" s="23" t="str">
        <f t="shared" si="35"/>
        <v>0243-02</v>
      </c>
      <c r="HF249" s="23" t="str">
        <f t="shared" si="36"/>
        <v>0243-03</v>
      </c>
      <c r="HG249" s="23" t="str">
        <f t="shared" si="37"/>
        <v>0243-04</v>
      </c>
      <c r="HH249" s="23" t="str">
        <f t="shared" si="38"/>
        <v>0243-05</v>
      </c>
      <c r="HI249" s="23" t="str">
        <f t="shared" si="39"/>
        <v>0243-06</v>
      </c>
      <c r="HJ249" s="23" t="str">
        <f t="shared" si="40"/>
        <v>0243-07</v>
      </c>
      <c r="HK249" s="23" t="str">
        <f t="shared" si="41"/>
        <v>0243-08</v>
      </c>
      <c r="HL249" s="23" t="str">
        <f t="shared" si="42"/>
        <v>0243-09</v>
      </c>
      <c r="HM249" s="23" t="str">
        <f t="shared" si="43"/>
        <v>0243-10</v>
      </c>
    </row>
    <row r="250" spans="1:221" s="15" customFormat="1" ht="19.5" x14ac:dyDescent="0.4">
      <c r="A250" s="3" t="str">
        <f t="shared" si="33"/>
        <v>0244</v>
      </c>
      <c r="B250" s="18"/>
      <c r="C250" s="18"/>
      <c r="D250" s="18"/>
      <c r="E250" s="18"/>
      <c r="F250" s="18"/>
      <c r="G250" s="18"/>
      <c r="H250" s="18"/>
      <c r="I250" s="18"/>
      <c r="J250" s="3" t="str">
        <f>IF($I250="","",_xlfn.XLOOKUP($I250,カテゴリーリスト!$A:$A,カテゴリーリスト!$B:$B,,0))</f>
        <v/>
      </c>
      <c r="K250" s="3" t="str">
        <f>IF($I250="","",_xlfn.XLOOKUP($I250,カテゴリーリスト!$A:$A,カテゴリーリスト!$C:$C,,0))</f>
        <v/>
      </c>
      <c r="L250" s="3" t="str">
        <f>IF($I250="","",_xlfn.XLOOKUP($I250,カテゴリーリスト!$A:$A,カテゴリーリスト!$D:$D,,0))</f>
        <v/>
      </c>
      <c r="M250" s="3" t="str">
        <f>IF($I250="","",_xlfn.XLOOKUP($I250,カテゴリーリスト!$A:$A,カテゴリーリスト!$E:$E,,0))</f>
        <v/>
      </c>
      <c r="N250" s="18"/>
      <c r="O250" s="3" t="str">
        <f>IF($N250="","",_xlfn.XLOOKUP($N250,カテゴリーリスト!$A:$A,カテゴリーリスト!$B:$B,,0))</f>
        <v/>
      </c>
      <c r="P250" s="3" t="str">
        <f>IF($N250="","",_xlfn.XLOOKUP($N250,カテゴリーリスト!$A:$A,カテゴリーリスト!$C:$C,,0))</f>
        <v/>
      </c>
      <c r="Q250" s="3" t="str">
        <f>IF($N250="","",_xlfn.XLOOKUP($N250,カテゴリーリスト!$A:$A,カテゴリーリスト!$D:$D,,0))</f>
        <v/>
      </c>
      <c r="R250" s="3" t="str">
        <f>IF($N250="","",_xlfn.XLOOKUP($N250,カテゴリーリスト!$A:$A,カテゴリーリスト!$E:$E,,0))</f>
        <v/>
      </c>
      <c r="S250" s="18"/>
      <c r="T250" s="3" t="str">
        <f>IF($S250="","",_xlfn.XLOOKUP($S250,カテゴリーリスト!$A:$A,カテゴリーリスト!$B:$B,,0))</f>
        <v/>
      </c>
      <c r="U250" s="3" t="str">
        <f>IF($S250="","",_xlfn.XLOOKUP($S250,カテゴリーリスト!$A:$A,カテゴリーリスト!$C:$C,,0))</f>
        <v/>
      </c>
      <c r="V250" s="3" t="str">
        <f>IF($S250="","",_xlfn.XLOOKUP($S250,カテゴリーリスト!$A:$A,カテゴリーリスト!$D:$D,,0))</f>
        <v/>
      </c>
      <c r="W250" s="3" t="str">
        <f>IF($S250="","",_xlfn.XLOOKUP($S250,カテゴリーリスト!$A:$A,カテゴリーリスト!$E:$E,,0))</f>
        <v/>
      </c>
      <c r="X250" s="70"/>
      <c r="Y250" s="18"/>
      <c r="Z250" s="18"/>
      <c r="AA250" s="18"/>
      <c r="AB250" s="18"/>
      <c r="AC250" s="18"/>
      <c r="AD250" s="18"/>
      <c r="AE250" s="21"/>
      <c r="AF250" s="21"/>
      <c r="AG250" s="21"/>
      <c r="AH250" s="18"/>
      <c r="AI250" s="71"/>
      <c r="AJ250" s="71"/>
      <c r="AK250" s="71"/>
      <c r="AL250" s="21"/>
      <c r="AM250" s="71"/>
      <c r="AN250" s="71"/>
      <c r="AO250" s="71"/>
      <c r="AP250" s="21"/>
      <c r="AQ250" s="21"/>
      <c r="AR250" s="19"/>
      <c r="AS250" s="21"/>
      <c r="AT250" s="18"/>
      <c r="AU250" s="65"/>
      <c r="AV250" s="65"/>
      <c r="AW250" s="65"/>
      <c r="AX250" s="65"/>
      <c r="AY250" s="65"/>
      <c r="AZ250" s="65"/>
      <c r="BA250" s="65"/>
      <c r="BB250" s="65"/>
      <c r="BC250" s="65"/>
      <c r="BD250" s="65"/>
      <c r="BE250" s="80"/>
      <c r="BF250" s="66"/>
      <c r="BG250" s="66"/>
      <c r="BH250" s="66"/>
      <c r="BI250" s="66"/>
      <c r="BJ250" s="104"/>
      <c r="BK250" s="20"/>
      <c r="BL250" s="20"/>
      <c r="BM250" s="17"/>
      <c r="BN250" s="20"/>
      <c r="BO250" s="20"/>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22"/>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c r="FB250" s="17"/>
      <c r="FC250" s="17"/>
      <c r="FD250" s="17"/>
      <c r="FE250" s="17"/>
      <c r="FF250" s="17"/>
      <c r="FG250" s="17"/>
      <c r="FH250" s="17"/>
      <c r="FI250" s="17"/>
      <c r="FJ250" s="17"/>
      <c r="FK250" s="17"/>
      <c r="FL250" s="17"/>
      <c r="FM250" s="17"/>
      <c r="FN250" s="17"/>
      <c r="FO250" s="17"/>
      <c r="FP250" s="17"/>
      <c r="FQ250" s="17"/>
      <c r="FR250" s="17"/>
      <c r="FS250" s="17"/>
      <c r="FT250" s="17"/>
      <c r="FU250" s="17"/>
      <c r="FV250" s="17"/>
      <c r="FW250" s="17"/>
      <c r="FX250" s="17"/>
      <c r="FY250" s="17"/>
      <c r="FZ250" s="17"/>
      <c r="GA250" s="17"/>
      <c r="GB250" s="17"/>
      <c r="GC250" s="17"/>
      <c r="GD250" s="17"/>
      <c r="GE250" s="17"/>
      <c r="GF250" s="17"/>
      <c r="GG250" s="17"/>
      <c r="GH250" s="17"/>
      <c r="GI250" s="17"/>
      <c r="GJ250" s="17"/>
      <c r="GK250" s="17"/>
      <c r="GL250" s="17"/>
      <c r="GM250" s="17"/>
      <c r="GN250" s="17"/>
      <c r="GO250" s="17"/>
      <c r="GP250" s="17"/>
      <c r="GQ250" s="17"/>
      <c r="GR250" s="17"/>
      <c r="GS250" s="17"/>
      <c r="GT250" s="17"/>
      <c r="GU250" s="17"/>
      <c r="GV250" s="17"/>
      <c r="GW250" s="17"/>
      <c r="GX250" s="17"/>
      <c r="GY250" s="17"/>
      <c r="GZ250" s="17"/>
      <c r="HA250" s="17"/>
      <c r="HB250" s="17"/>
      <c r="HC250" s="17"/>
      <c r="HD250" s="23" t="str">
        <f t="shared" si="34"/>
        <v>0244-01</v>
      </c>
      <c r="HE250" s="23" t="str">
        <f t="shared" si="35"/>
        <v>0244-02</v>
      </c>
      <c r="HF250" s="23" t="str">
        <f t="shared" si="36"/>
        <v>0244-03</v>
      </c>
      <c r="HG250" s="23" t="str">
        <f t="shared" si="37"/>
        <v>0244-04</v>
      </c>
      <c r="HH250" s="23" t="str">
        <f t="shared" si="38"/>
        <v>0244-05</v>
      </c>
      <c r="HI250" s="23" t="str">
        <f t="shared" si="39"/>
        <v>0244-06</v>
      </c>
      <c r="HJ250" s="23" t="str">
        <f t="shared" si="40"/>
        <v>0244-07</v>
      </c>
      <c r="HK250" s="23" t="str">
        <f t="shared" si="41"/>
        <v>0244-08</v>
      </c>
      <c r="HL250" s="23" t="str">
        <f t="shared" si="42"/>
        <v>0244-09</v>
      </c>
      <c r="HM250" s="23" t="str">
        <f t="shared" si="43"/>
        <v>0244-10</v>
      </c>
    </row>
    <row r="251" spans="1:221" s="15" customFormat="1" ht="19.5" x14ac:dyDescent="0.4">
      <c r="A251" s="3" t="str">
        <f t="shared" si="33"/>
        <v>0245</v>
      </c>
      <c r="B251" s="18"/>
      <c r="C251" s="18"/>
      <c r="D251" s="18"/>
      <c r="E251" s="18"/>
      <c r="F251" s="18"/>
      <c r="G251" s="18"/>
      <c r="H251" s="18"/>
      <c r="I251" s="18"/>
      <c r="J251" s="3" t="str">
        <f>IF($I251="","",_xlfn.XLOOKUP($I251,カテゴリーリスト!$A:$A,カテゴリーリスト!$B:$B,,0))</f>
        <v/>
      </c>
      <c r="K251" s="3" t="str">
        <f>IF($I251="","",_xlfn.XLOOKUP($I251,カテゴリーリスト!$A:$A,カテゴリーリスト!$C:$C,,0))</f>
        <v/>
      </c>
      <c r="L251" s="3" t="str">
        <f>IF($I251="","",_xlfn.XLOOKUP($I251,カテゴリーリスト!$A:$A,カテゴリーリスト!$D:$D,,0))</f>
        <v/>
      </c>
      <c r="M251" s="3" t="str">
        <f>IF($I251="","",_xlfn.XLOOKUP($I251,カテゴリーリスト!$A:$A,カテゴリーリスト!$E:$E,,0))</f>
        <v/>
      </c>
      <c r="N251" s="18"/>
      <c r="O251" s="3" t="str">
        <f>IF($N251="","",_xlfn.XLOOKUP($N251,カテゴリーリスト!$A:$A,カテゴリーリスト!$B:$B,,0))</f>
        <v/>
      </c>
      <c r="P251" s="3" t="str">
        <f>IF($N251="","",_xlfn.XLOOKUP($N251,カテゴリーリスト!$A:$A,カテゴリーリスト!$C:$C,,0))</f>
        <v/>
      </c>
      <c r="Q251" s="3" t="str">
        <f>IF($N251="","",_xlfn.XLOOKUP($N251,カテゴリーリスト!$A:$A,カテゴリーリスト!$D:$D,,0))</f>
        <v/>
      </c>
      <c r="R251" s="3" t="str">
        <f>IF($N251="","",_xlfn.XLOOKUP($N251,カテゴリーリスト!$A:$A,カテゴリーリスト!$E:$E,,0))</f>
        <v/>
      </c>
      <c r="S251" s="18"/>
      <c r="T251" s="3" t="str">
        <f>IF($S251="","",_xlfn.XLOOKUP($S251,カテゴリーリスト!$A:$A,カテゴリーリスト!$B:$B,,0))</f>
        <v/>
      </c>
      <c r="U251" s="3" t="str">
        <f>IF($S251="","",_xlfn.XLOOKUP($S251,カテゴリーリスト!$A:$A,カテゴリーリスト!$C:$C,,0))</f>
        <v/>
      </c>
      <c r="V251" s="3" t="str">
        <f>IF($S251="","",_xlfn.XLOOKUP($S251,カテゴリーリスト!$A:$A,カテゴリーリスト!$D:$D,,0))</f>
        <v/>
      </c>
      <c r="W251" s="3" t="str">
        <f>IF($S251="","",_xlfn.XLOOKUP($S251,カテゴリーリスト!$A:$A,カテゴリーリスト!$E:$E,,0))</f>
        <v/>
      </c>
      <c r="X251" s="70"/>
      <c r="Y251" s="18"/>
      <c r="Z251" s="18"/>
      <c r="AA251" s="18"/>
      <c r="AB251" s="18"/>
      <c r="AC251" s="18"/>
      <c r="AD251" s="18"/>
      <c r="AE251" s="21"/>
      <c r="AF251" s="21"/>
      <c r="AG251" s="21"/>
      <c r="AH251" s="18"/>
      <c r="AI251" s="71"/>
      <c r="AJ251" s="71"/>
      <c r="AK251" s="71"/>
      <c r="AL251" s="21"/>
      <c r="AM251" s="71"/>
      <c r="AN251" s="71"/>
      <c r="AO251" s="71"/>
      <c r="AP251" s="21"/>
      <c r="AQ251" s="21"/>
      <c r="AR251" s="19"/>
      <c r="AS251" s="21"/>
      <c r="AT251" s="18"/>
      <c r="AU251" s="65"/>
      <c r="AV251" s="65"/>
      <c r="AW251" s="65"/>
      <c r="AX251" s="65"/>
      <c r="AY251" s="65"/>
      <c r="AZ251" s="65"/>
      <c r="BA251" s="65"/>
      <c r="BB251" s="65"/>
      <c r="BC251" s="65"/>
      <c r="BD251" s="65"/>
      <c r="BE251" s="80"/>
      <c r="BF251" s="66"/>
      <c r="BG251" s="66"/>
      <c r="BH251" s="66"/>
      <c r="BI251" s="66"/>
      <c r="BJ251" s="104"/>
      <c r="BK251" s="20"/>
      <c r="BL251" s="20"/>
      <c r="BM251" s="17"/>
      <c r="BN251" s="20"/>
      <c r="BO251" s="20"/>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22"/>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c r="FB251" s="17"/>
      <c r="FC251" s="17"/>
      <c r="FD251" s="17"/>
      <c r="FE251" s="17"/>
      <c r="FF251" s="17"/>
      <c r="FG251" s="17"/>
      <c r="FH251" s="17"/>
      <c r="FI251" s="17"/>
      <c r="FJ251" s="17"/>
      <c r="FK251" s="17"/>
      <c r="FL251" s="17"/>
      <c r="FM251" s="17"/>
      <c r="FN251" s="17"/>
      <c r="FO251" s="17"/>
      <c r="FP251" s="17"/>
      <c r="FQ251" s="17"/>
      <c r="FR251" s="17"/>
      <c r="FS251" s="17"/>
      <c r="FT251" s="17"/>
      <c r="FU251" s="17"/>
      <c r="FV251" s="17"/>
      <c r="FW251" s="17"/>
      <c r="FX251" s="17"/>
      <c r="FY251" s="17"/>
      <c r="FZ251" s="17"/>
      <c r="GA251" s="17"/>
      <c r="GB251" s="17"/>
      <c r="GC251" s="17"/>
      <c r="GD251" s="17"/>
      <c r="GE251" s="17"/>
      <c r="GF251" s="17"/>
      <c r="GG251" s="17"/>
      <c r="GH251" s="17"/>
      <c r="GI251" s="17"/>
      <c r="GJ251" s="17"/>
      <c r="GK251" s="17"/>
      <c r="GL251" s="17"/>
      <c r="GM251" s="17"/>
      <c r="GN251" s="17"/>
      <c r="GO251" s="17"/>
      <c r="GP251" s="17"/>
      <c r="GQ251" s="17"/>
      <c r="GR251" s="17"/>
      <c r="GS251" s="17"/>
      <c r="GT251" s="17"/>
      <c r="GU251" s="17"/>
      <c r="GV251" s="17"/>
      <c r="GW251" s="17"/>
      <c r="GX251" s="17"/>
      <c r="GY251" s="17"/>
      <c r="GZ251" s="17"/>
      <c r="HA251" s="17"/>
      <c r="HB251" s="17"/>
      <c r="HC251" s="17"/>
      <c r="HD251" s="23" t="str">
        <f t="shared" si="34"/>
        <v>0245-01</v>
      </c>
      <c r="HE251" s="23" t="str">
        <f t="shared" si="35"/>
        <v>0245-02</v>
      </c>
      <c r="HF251" s="23" t="str">
        <f t="shared" si="36"/>
        <v>0245-03</v>
      </c>
      <c r="HG251" s="23" t="str">
        <f t="shared" si="37"/>
        <v>0245-04</v>
      </c>
      <c r="HH251" s="23" t="str">
        <f t="shared" si="38"/>
        <v>0245-05</v>
      </c>
      <c r="HI251" s="23" t="str">
        <f t="shared" si="39"/>
        <v>0245-06</v>
      </c>
      <c r="HJ251" s="23" t="str">
        <f t="shared" si="40"/>
        <v>0245-07</v>
      </c>
      <c r="HK251" s="23" t="str">
        <f t="shared" si="41"/>
        <v>0245-08</v>
      </c>
      <c r="HL251" s="23" t="str">
        <f t="shared" si="42"/>
        <v>0245-09</v>
      </c>
      <c r="HM251" s="23" t="str">
        <f t="shared" si="43"/>
        <v>0245-10</v>
      </c>
    </row>
    <row r="252" spans="1:221" s="15" customFormat="1" ht="19.5" x14ac:dyDescent="0.4">
      <c r="A252" s="3" t="str">
        <f t="shared" si="33"/>
        <v>0246</v>
      </c>
      <c r="B252" s="18"/>
      <c r="C252" s="18"/>
      <c r="D252" s="18"/>
      <c r="E252" s="18"/>
      <c r="F252" s="18"/>
      <c r="G252" s="18"/>
      <c r="H252" s="18"/>
      <c r="I252" s="18"/>
      <c r="J252" s="3" t="str">
        <f>IF($I252="","",_xlfn.XLOOKUP($I252,カテゴリーリスト!$A:$A,カテゴリーリスト!$B:$B,,0))</f>
        <v/>
      </c>
      <c r="K252" s="3" t="str">
        <f>IF($I252="","",_xlfn.XLOOKUP($I252,カテゴリーリスト!$A:$A,カテゴリーリスト!$C:$C,,0))</f>
        <v/>
      </c>
      <c r="L252" s="3" t="str">
        <f>IF($I252="","",_xlfn.XLOOKUP($I252,カテゴリーリスト!$A:$A,カテゴリーリスト!$D:$D,,0))</f>
        <v/>
      </c>
      <c r="M252" s="3" t="str">
        <f>IF($I252="","",_xlfn.XLOOKUP($I252,カテゴリーリスト!$A:$A,カテゴリーリスト!$E:$E,,0))</f>
        <v/>
      </c>
      <c r="N252" s="18"/>
      <c r="O252" s="3" t="str">
        <f>IF($N252="","",_xlfn.XLOOKUP($N252,カテゴリーリスト!$A:$A,カテゴリーリスト!$B:$B,,0))</f>
        <v/>
      </c>
      <c r="P252" s="3" t="str">
        <f>IF($N252="","",_xlfn.XLOOKUP($N252,カテゴリーリスト!$A:$A,カテゴリーリスト!$C:$C,,0))</f>
        <v/>
      </c>
      <c r="Q252" s="3" t="str">
        <f>IF($N252="","",_xlfn.XLOOKUP($N252,カテゴリーリスト!$A:$A,カテゴリーリスト!$D:$D,,0))</f>
        <v/>
      </c>
      <c r="R252" s="3" t="str">
        <f>IF($N252="","",_xlfn.XLOOKUP($N252,カテゴリーリスト!$A:$A,カテゴリーリスト!$E:$E,,0))</f>
        <v/>
      </c>
      <c r="S252" s="18"/>
      <c r="T252" s="3" t="str">
        <f>IF($S252="","",_xlfn.XLOOKUP($S252,カテゴリーリスト!$A:$A,カテゴリーリスト!$B:$B,,0))</f>
        <v/>
      </c>
      <c r="U252" s="3" t="str">
        <f>IF($S252="","",_xlfn.XLOOKUP($S252,カテゴリーリスト!$A:$A,カテゴリーリスト!$C:$C,,0))</f>
        <v/>
      </c>
      <c r="V252" s="3" t="str">
        <f>IF($S252="","",_xlfn.XLOOKUP($S252,カテゴリーリスト!$A:$A,カテゴリーリスト!$D:$D,,0))</f>
        <v/>
      </c>
      <c r="W252" s="3" t="str">
        <f>IF($S252="","",_xlfn.XLOOKUP($S252,カテゴリーリスト!$A:$A,カテゴリーリスト!$E:$E,,0))</f>
        <v/>
      </c>
      <c r="X252" s="70"/>
      <c r="Y252" s="18"/>
      <c r="Z252" s="18"/>
      <c r="AA252" s="18"/>
      <c r="AB252" s="18"/>
      <c r="AC252" s="18"/>
      <c r="AD252" s="18"/>
      <c r="AE252" s="21"/>
      <c r="AF252" s="21"/>
      <c r="AG252" s="21"/>
      <c r="AH252" s="18"/>
      <c r="AI252" s="71"/>
      <c r="AJ252" s="71"/>
      <c r="AK252" s="71"/>
      <c r="AL252" s="21"/>
      <c r="AM252" s="71"/>
      <c r="AN252" s="71"/>
      <c r="AO252" s="71"/>
      <c r="AP252" s="21"/>
      <c r="AQ252" s="21"/>
      <c r="AR252" s="19"/>
      <c r="AS252" s="21"/>
      <c r="AT252" s="18"/>
      <c r="AU252" s="65"/>
      <c r="AV252" s="65"/>
      <c r="AW252" s="65"/>
      <c r="AX252" s="65"/>
      <c r="AY252" s="65"/>
      <c r="AZ252" s="65"/>
      <c r="BA252" s="65"/>
      <c r="BB252" s="65"/>
      <c r="BC252" s="65"/>
      <c r="BD252" s="65"/>
      <c r="BE252" s="80"/>
      <c r="BF252" s="66"/>
      <c r="BG252" s="66"/>
      <c r="BH252" s="66"/>
      <c r="BI252" s="66"/>
      <c r="BJ252" s="104"/>
      <c r="BK252" s="20"/>
      <c r="BL252" s="20"/>
      <c r="BM252" s="17"/>
      <c r="BN252" s="20"/>
      <c r="BO252" s="20"/>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22"/>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c r="FB252" s="17"/>
      <c r="FC252" s="17"/>
      <c r="FD252" s="17"/>
      <c r="FE252" s="17"/>
      <c r="FF252" s="17"/>
      <c r="FG252" s="17"/>
      <c r="FH252" s="17"/>
      <c r="FI252" s="17"/>
      <c r="FJ252" s="17"/>
      <c r="FK252" s="17"/>
      <c r="FL252" s="17"/>
      <c r="FM252" s="17"/>
      <c r="FN252" s="17"/>
      <c r="FO252" s="17"/>
      <c r="FP252" s="17"/>
      <c r="FQ252" s="17"/>
      <c r="FR252" s="17"/>
      <c r="FS252" s="17"/>
      <c r="FT252" s="17"/>
      <c r="FU252" s="17"/>
      <c r="FV252" s="17"/>
      <c r="FW252" s="17"/>
      <c r="FX252" s="17"/>
      <c r="FY252" s="17"/>
      <c r="FZ252" s="17"/>
      <c r="GA252" s="17"/>
      <c r="GB252" s="17"/>
      <c r="GC252" s="17"/>
      <c r="GD252" s="17"/>
      <c r="GE252" s="17"/>
      <c r="GF252" s="17"/>
      <c r="GG252" s="17"/>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23" t="str">
        <f t="shared" si="34"/>
        <v>0246-01</v>
      </c>
      <c r="HE252" s="23" t="str">
        <f t="shared" si="35"/>
        <v>0246-02</v>
      </c>
      <c r="HF252" s="23" t="str">
        <f t="shared" si="36"/>
        <v>0246-03</v>
      </c>
      <c r="HG252" s="23" t="str">
        <f t="shared" si="37"/>
        <v>0246-04</v>
      </c>
      <c r="HH252" s="23" t="str">
        <f t="shared" si="38"/>
        <v>0246-05</v>
      </c>
      <c r="HI252" s="23" t="str">
        <f t="shared" si="39"/>
        <v>0246-06</v>
      </c>
      <c r="HJ252" s="23" t="str">
        <f t="shared" si="40"/>
        <v>0246-07</v>
      </c>
      <c r="HK252" s="23" t="str">
        <f t="shared" si="41"/>
        <v>0246-08</v>
      </c>
      <c r="HL252" s="23" t="str">
        <f t="shared" si="42"/>
        <v>0246-09</v>
      </c>
      <c r="HM252" s="23" t="str">
        <f t="shared" si="43"/>
        <v>0246-10</v>
      </c>
    </row>
    <row r="253" spans="1:221" s="15" customFormat="1" ht="19.5" x14ac:dyDescent="0.4">
      <c r="A253" s="3" t="str">
        <f t="shared" si="33"/>
        <v>0247</v>
      </c>
      <c r="B253" s="18"/>
      <c r="C253" s="18"/>
      <c r="D253" s="18"/>
      <c r="E253" s="18"/>
      <c r="F253" s="18"/>
      <c r="G253" s="18"/>
      <c r="H253" s="18"/>
      <c r="I253" s="18"/>
      <c r="J253" s="3" t="str">
        <f>IF($I253="","",_xlfn.XLOOKUP($I253,カテゴリーリスト!$A:$A,カテゴリーリスト!$B:$B,,0))</f>
        <v/>
      </c>
      <c r="K253" s="3" t="str">
        <f>IF($I253="","",_xlfn.XLOOKUP($I253,カテゴリーリスト!$A:$A,カテゴリーリスト!$C:$C,,0))</f>
        <v/>
      </c>
      <c r="L253" s="3" t="str">
        <f>IF($I253="","",_xlfn.XLOOKUP($I253,カテゴリーリスト!$A:$A,カテゴリーリスト!$D:$D,,0))</f>
        <v/>
      </c>
      <c r="M253" s="3" t="str">
        <f>IF($I253="","",_xlfn.XLOOKUP($I253,カテゴリーリスト!$A:$A,カテゴリーリスト!$E:$E,,0))</f>
        <v/>
      </c>
      <c r="N253" s="18"/>
      <c r="O253" s="3" t="str">
        <f>IF($N253="","",_xlfn.XLOOKUP($N253,カテゴリーリスト!$A:$A,カテゴリーリスト!$B:$B,,0))</f>
        <v/>
      </c>
      <c r="P253" s="3" t="str">
        <f>IF($N253="","",_xlfn.XLOOKUP($N253,カテゴリーリスト!$A:$A,カテゴリーリスト!$C:$C,,0))</f>
        <v/>
      </c>
      <c r="Q253" s="3" t="str">
        <f>IF($N253="","",_xlfn.XLOOKUP($N253,カテゴリーリスト!$A:$A,カテゴリーリスト!$D:$D,,0))</f>
        <v/>
      </c>
      <c r="R253" s="3" t="str">
        <f>IF($N253="","",_xlfn.XLOOKUP($N253,カテゴリーリスト!$A:$A,カテゴリーリスト!$E:$E,,0))</f>
        <v/>
      </c>
      <c r="S253" s="18"/>
      <c r="T253" s="3" t="str">
        <f>IF($S253="","",_xlfn.XLOOKUP($S253,カテゴリーリスト!$A:$A,カテゴリーリスト!$B:$B,,0))</f>
        <v/>
      </c>
      <c r="U253" s="3" t="str">
        <f>IF($S253="","",_xlfn.XLOOKUP($S253,カテゴリーリスト!$A:$A,カテゴリーリスト!$C:$C,,0))</f>
        <v/>
      </c>
      <c r="V253" s="3" t="str">
        <f>IF($S253="","",_xlfn.XLOOKUP($S253,カテゴリーリスト!$A:$A,カテゴリーリスト!$D:$D,,0))</f>
        <v/>
      </c>
      <c r="W253" s="3" t="str">
        <f>IF($S253="","",_xlfn.XLOOKUP($S253,カテゴリーリスト!$A:$A,カテゴリーリスト!$E:$E,,0))</f>
        <v/>
      </c>
      <c r="X253" s="70"/>
      <c r="Y253" s="18"/>
      <c r="Z253" s="18"/>
      <c r="AA253" s="18"/>
      <c r="AB253" s="18"/>
      <c r="AC253" s="18"/>
      <c r="AD253" s="18"/>
      <c r="AE253" s="21"/>
      <c r="AF253" s="21"/>
      <c r="AG253" s="21"/>
      <c r="AH253" s="18"/>
      <c r="AI253" s="71"/>
      <c r="AJ253" s="71"/>
      <c r="AK253" s="71"/>
      <c r="AL253" s="21"/>
      <c r="AM253" s="71"/>
      <c r="AN253" s="71"/>
      <c r="AO253" s="71"/>
      <c r="AP253" s="21"/>
      <c r="AQ253" s="21"/>
      <c r="AR253" s="19"/>
      <c r="AS253" s="21"/>
      <c r="AT253" s="18"/>
      <c r="AU253" s="65"/>
      <c r="AV253" s="65"/>
      <c r="AW253" s="65"/>
      <c r="AX253" s="65"/>
      <c r="AY253" s="65"/>
      <c r="AZ253" s="65"/>
      <c r="BA253" s="65"/>
      <c r="BB253" s="65"/>
      <c r="BC253" s="65"/>
      <c r="BD253" s="65"/>
      <c r="BE253" s="80"/>
      <c r="BF253" s="66"/>
      <c r="BG253" s="66"/>
      <c r="BH253" s="66"/>
      <c r="BI253" s="66"/>
      <c r="BJ253" s="104"/>
      <c r="BK253" s="20"/>
      <c r="BL253" s="20"/>
      <c r="BM253" s="17"/>
      <c r="BN253" s="20"/>
      <c r="BO253" s="20"/>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22"/>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c r="FB253" s="17"/>
      <c r="FC253" s="17"/>
      <c r="FD253" s="17"/>
      <c r="FE253" s="17"/>
      <c r="FF253" s="17"/>
      <c r="FG253" s="17"/>
      <c r="FH253" s="17"/>
      <c r="FI253" s="17"/>
      <c r="FJ253" s="17"/>
      <c r="FK253" s="17"/>
      <c r="FL253" s="17"/>
      <c r="FM253" s="17"/>
      <c r="FN253" s="17"/>
      <c r="FO253" s="17"/>
      <c r="FP253" s="17"/>
      <c r="FQ253" s="17"/>
      <c r="FR253" s="17"/>
      <c r="FS253" s="17"/>
      <c r="FT253" s="17"/>
      <c r="FU253" s="17"/>
      <c r="FV253" s="17"/>
      <c r="FW253" s="17"/>
      <c r="FX253" s="17"/>
      <c r="FY253" s="17"/>
      <c r="FZ253" s="17"/>
      <c r="GA253" s="17"/>
      <c r="GB253" s="17"/>
      <c r="GC253" s="17"/>
      <c r="GD253" s="17"/>
      <c r="GE253" s="17"/>
      <c r="GF253" s="17"/>
      <c r="GG253" s="17"/>
      <c r="GH253" s="17"/>
      <c r="GI253" s="17"/>
      <c r="GJ253" s="17"/>
      <c r="GK253" s="17"/>
      <c r="GL253" s="17"/>
      <c r="GM253" s="17"/>
      <c r="GN253" s="17"/>
      <c r="GO253" s="17"/>
      <c r="GP253" s="17"/>
      <c r="GQ253" s="17"/>
      <c r="GR253" s="17"/>
      <c r="GS253" s="17"/>
      <c r="GT253" s="17"/>
      <c r="GU253" s="17"/>
      <c r="GV253" s="17"/>
      <c r="GW253" s="17"/>
      <c r="GX253" s="17"/>
      <c r="GY253" s="17"/>
      <c r="GZ253" s="17"/>
      <c r="HA253" s="17"/>
      <c r="HB253" s="17"/>
      <c r="HC253" s="17"/>
      <c r="HD253" s="23" t="str">
        <f t="shared" si="34"/>
        <v>0247-01</v>
      </c>
      <c r="HE253" s="23" t="str">
        <f t="shared" si="35"/>
        <v>0247-02</v>
      </c>
      <c r="HF253" s="23" t="str">
        <f t="shared" si="36"/>
        <v>0247-03</v>
      </c>
      <c r="HG253" s="23" t="str">
        <f t="shared" si="37"/>
        <v>0247-04</v>
      </c>
      <c r="HH253" s="23" t="str">
        <f t="shared" si="38"/>
        <v>0247-05</v>
      </c>
      <c r="HI253" s="23" t="str">
        <f t="shared" si="39"/>
        <v>0247-06</v>
      </c>
      <c r="HJ253" s="23" t="str">
        <f t="shared" si="40"/>
        <v>0247-07</v>
      </c>
      <c r="HK253" s="23" t="str">
        <f t="shared" si="41"/>
        <v>0247-08</v>
      </c>
      <c r="HL253" s="23" t="str">
        <f t="shared" si="42"/>
        <v>0247-09</v>
      </c>
      <c r="HM253" s="23" t="str">
        <f t="shared" si="43"/>
        <v>0247-10</v>
      </c>
    </row>
    <row r="254" spans="1:221" s="15" customFormat="1" ht="19.5" x14ac:dyDescent="0.4">
      <c r="A254" s="3" t="str">
        <f t="shared" si="33"/>
        <v>0248</v>
      </c>
      <c r="B254" s="18"/>
      <c r="C254" s="18"/>
      <c r="D254" s="18"/>
      <c r="E254" s="18"/>
      <c r="F254" s="18"/>
      <c r="G254" s="18"/>
      <c r="H254" s="18"/>
      <c r="I254" s="18"/>
      <c r="J254" s="3" t="str">
        <f>IF($I254="","",_xlfn.XLOOKUP($I254,カテゴリーリスト!$A:$A,カテゴリーリスト!$B:$B,,0))</f>
        <v/>
      </c>
      <c r="K254" s="3" t="str">
        <f>IF($I254="","",_xlfn.XLOOKUP($I254,カテゴリーリスト!$A:$A,カテゴリーリスト!$C:$C,,0))</f>
        <v/>
      </c>
      <c r="L254" s="3" t="str">
        <f>IF($I254="","",_xlfn.XLOOKUP($I254,カテゴリーリスト!$A:$A,カテゴリーリスト!$D:$D,,0))</f>
        <v/>
      </c>
      <c r="M254" s="3" t="str">
        <f>IF($I254="","",_xlfn.XLOOKUP($I254,カテゴリーリスト!$A:$A,カテゴリーリスト!$E:$E,,0))</f>
        <v/>
      </c>
      <c r="N254" s="18"/>
      <c r="O254" s="3" t="str">
        <f>IF($N254="","",_xlfn.XLOOKUP($N254,カテゴリーリスト!$A:$A,カテゴリーリスト!$B:$B,,0))</f>
        <v/>
      </c>
      <c r="P254" s="3" t="str">
        <f>IF($N254="","",_xlfn.XLOOKUP($N254,カテゴリーリスト!$A:$A,カテゴリーリスト!$C:$C,,0))</f>
        <v/>
      </c>
      <c r="Q254" s="3" t="str">
        <f>IF($N254="","",_xlfn.XLOOKUP($N254,カテゴリーリスト!$A:$A,カテゴリーリスト!$D:$D,,0))</f>
        <v/>
      </c>
      <c r="R254" s="3" t="str">
        <f>IF($N254="","",_xlfn.XLOOKUP($N254,カテゴリーリスト!$A:$A,カテゴリーリスト!$E:$E,,0))</f>
        <v/>
      </c>
      <c r="S254" s="18"/>
      <c r="T254" s="3" t="str">
        <f>IF($S254="","",_xlfn.XLOOKUP($S254,カテゴリーリスト!$A:$A,カテゴリーリスト!$B:$B,,0))</f>
        <v/>
      </c>
      <c r="U254" s="3" t="str">
        <f>IF($S254="","",_xlfn.XLOOKUP($S254,カテゴリーリスト!$A:$A,カテゴリーリスト!$C:$C,,0))</f>
        <v/>
      </c>
      <c r="V254" s="3" t="str">
        <f>IF($S254="","",_xlfn.XLOOKUP($S254,カテゴリーリスト!$A:$A,カテゴリーリスト!$D:$D,,0))</f>
        <v/>
      </c>
      <c r="W254" s="3" t="str">
        <f>IF($S254="","",_xlfn.XLOOKUP($S254,カテゴリーリスト!$A:$A,カテゴリーリスト!$E:$E,,0))</f>
        <v/>
      </c>
      <c r="X254" s="70"/>
      <c r="Y254" s="18"/>
      <c r="Z254" s="18"/>
      <c r="AA254" s="18"/>
      <c r="AB254" s="18"/>
      <c r="AC254" s="18"/>
      <c r="AD254" s="18"/>
      <c r="AE254" s="21"/>
      <c r="AF254" s="21"/>
      <c r="AG254" s="21"/>
      <c r="AH254" s="18"/>
      <c r="AI254" s="71"/>
      <c r="AJ254" s="71"/>
      <c r="AK254" s="71"/>
      <c r="AL254" s="21"/>
      <c r="AM254" s="71"/>
      <c r="AN254" s="71"/>
      <c r="AO254" s="71"/>
      <c r="AP254" s="21"/>
      <c r="AQ254" s="21"/>
      <c r="AR254" s="19"/>
      <c r="AS254" s="21"/>
      <c r="AT254" s="18"/>
      <c r="AU254" s="65"/>
      <c r="AV254" s="65"/>
      <c r="AW254" s="65"/>
      <c r="AX254" s="65"/>
      <c r="AY254" s="65"/>
      <c r="AZ254" s="65"/>
      <c r="BA254" s="65"/>
      <c r="BB254" s="65"/>
      <c r="BC254" s="65"/>
      <c r="BD254" s="65"/>
      <c r="BE254" s="80"/>
      <c r="BF254" s="66"/>
      <c r="BG254" s="66"/>
      <c r="BH254" s="66"/>
      <c r="BI254" s="66"/>
      <c r="BJ254" s="104"/>
      <c r="BK254" s="20"/>
      <c r="BL254" s="20"/>
      <c r="BM254" s="17"/>
      <c r="BN254" s="20"/>
      <c r="BO254" s="20"/>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22"/>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c r="FB254" s="17"/>
      <c r="FC254" s="17"/>
      <c r="FD254" s="17"/>
      <c r="FE254" s="17"/>
      <c r="FF254" s="17"/>
      <c r="FG254" s="17"/>
      <c r="FH254" s="17"/>
      <c r="FI254" s="17"/>
      <c r="FJ254" s="17"/>
      <c r="FK254" s="17"/>
      <c r="FL254" s="17"/>
      <c r="FM254" s="17"/>
      <c r="FN254" s="17"/>
      <c r="FO254" s="17"/>
      <c r="FP254" s="17"/>
      <c r="FQ254" s="17"/>
      <c r="FR254" s="17"/>
      <c r="FS254" s="17"/>
      <c r="FT254" s="17"/>
      <c r="FU254" s="17"/>
      <c r="FV254" s="17"/>
      <c r="FW254" s="17"/>
      <c r="FX254" s="17"/>
      <c r="FY254" s="17"/>
      <c r="FZ254" s="17"/>
      <c r="GA254" s="17"/>
      <c r="GB254" s="17"/>
      <c r="GC254" s="17"/>
      <c r="GD254" s="17"/>
      <c r="GE254" s="17"/>
      <c r="GF254" s="17"/>
      <c r="GG254" s="17"/>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23" t="str">
        <f t="shared" si="34"/>
        <v>0248-01</v>
      </c>
      <c r="HE254" s="23" t="str">
        <f t="shared" si="35"/>
        <v>0248-02</v>
      </c>
      <c r="HF254" s="23" t="str">
        <f t="shared" si="36"/>
        <v>0248-03</v>
      </c>
      <c r="HG254" s="23" t="str">
        <f t="shared" si="37"/>
        <v>0248-04</v>
      </c>
      <c r="HH254" s="23" t="str">
        <f t="shared" si="38"/>
        <v>0248-05</v>
      </c>
      <c r="HI254" s="23" t="str">
        <f t="shared" si="39"/>
        <v>0248-06</v>
      </c>
      <c r="HJ254" s="23" t="str">
        <f t="shared" si="40"/>
        <v>0248-07</v>
      </c>
      <c r="HK254" s="23" t="str">
        <f t="shared" si="41"/>
        <v>0248-08</v>
      </c>
      <c r="HL254" s="23" t="str">
        <f t="shared" si="42"/>
        <v>0248-09</v>
      </c>
      <c r="HM254" s="23" t="str">
        <f t="shared" si="43"/>
        <v>0248-10</v>
      </c>
    </row>
    <row r="255" spans="1:221" s="15" customFormat="1" ht="19.5" x14ac:dyDescent="0.4">
      <c r="A255" s="3" t="str">
        <f t="shared" si="33"/>
        <v>0249</v>
      </c>
      <c r="B255" s="18"/>
      <c r="C255" s="18"/>
      <c r="D255" s="18"/>
      <c r="E255" s="18"/>
      <c r="F255" s="18"/>
      <c r="G255" s="18"/>
      <c r="H255" s="18"/>
      <c r="I255" s="18"/>
      <c r="J255" s="3" t="str">
        <f>IF($I255="","",_xlfn.XLOOKUP($I255,カテゴリーリスト!$A:$A,カテゴリーリスト!$B:$B,,0))</f>
        <v/>
      </c>
      <c r="K255" s="3" t="str">
        <f>IF($I255="","",_xlfn.XLOOKUP($I255,カテゴリーリスト!$A:$A,カテゴリーリスト!$C:$C,,0))</f>
        <v/>
      </c>
      <c r="L255" s="3" t="str">
        <f>IF($I255="","",_xlfn.XLOOKUP($I255,カテゴリーリスト!$A:$A,カテゴリーリスト!$D:$D,,0))</f>
        <v/>
      </c>
      <c r="M255" s="3" t="str">
        <f>IF($I255="","",_xlfn.XLOOKUP($I255,カテゴリーリスト!$A:$A,カテゴリーリスト!$E:$E,,0))</f>
        <v/>
      </c>
      <c r="N255" s="18"/>
      <c r="O255" s="3" t="str">
        <f>IF($N255="","",_xlfn.XLOOKUP($N255,カテゴリーリスト!$A:$A,カテゴリーリスト!$B:$B,,0))</f>
        <v/>
      </c>
      <c r="P255" s="3" t="str">
        <f>IF($N255="","",_xlfn.XLOOKUP($N255,カテゴリーリスト!$A:$A,カテゴリーリスト!$C:$C,,0))</f>
        <v/>
      </c>
      <c r="Q255" s="3" t="str">
        <f>IF($N255="","",_xlfn.XLOOKUP($N255,カテゴリーリスト!$A:$A,カテゴリーリスト!$D:$D,,0))</f>
        <v/>
      </c>
      <c r="R255" s="3" t="str">
        <f>IF($N255="","",_xlfn.XLOOKUP($N255,カテゴリーリスト!$A:$A,カテゴリーリスト!$E:$E,,0))</f>
        <v/>
      </c>
      <c r="S255" s="18"/>
      <c r="T255" s="3" t="str">
        <f>IF($S255="","",_xlfn.XLOOKUP($S255,カテゴリーリスト!$A:$A,カテゴリーリスト!$B:$B,,0))</f>
        <v/>
      </c>
      <c r="U255" s="3" t="str">
        <f>IF($S255="","",_xlfn.XLOOKUP($S255,カテゴリーリスト!$A:$A,カテゴリーリスト!$C:$C,,0))</f>
        <v/>
      </c>
      <c r="V255" s="3" t="str">
        <f>IF($S255="","",_xlfn.XLOOKUP($S255,カテゴリーリスト!$A:$A,カテゴリーリスト!$D:$D,,0))</f>
        <v/>
      </c>
      <c r="W255" s="3" t="str">
        <f>IF($S255="","",_xlfn.XLOOKUP($S255,カテゴリーリスト!$A:$A,カテゴリーリスト!$E:$E,,0))</f>
        <v/>
      </c>
      <c r="X255" s="70"/>
      <c r="Y255" s="18"/>
      <c r="Z255" s="18"/>
      <c r="AA255" s="18"/>
      <c r="AB255" s="18"/>
      <c r="AC255" s="18"/>
      <c r="AD255" s="18"/>
      <c r="AE255" s="21"/>
      <c r="AF255" s="21"/>
      <c r="AG255" s="21"/>
      <c r="AH255" s="18"/>
      <c r="AI255" s="71"/>
      <c r="AJ255" s="71"/>
      <c r="AK255" s="71"/>
      <c r="AL255" s="21"/>
      <c r="AM255" s="71"/>
      <c r="AN255" s="71"/>
      <c r="AO255" s="71"/>
      <c r="AP255" s="21"/>
      <c r="AQ255" s="21"/>
      <c r="AR255" s="19"/>
      <c r="AS255" s="21"/>
      <c r="AT255" s="18"/>
      <c r="AU255" s="65"/>
      <c r="AV255" s="65"/>
      <c r="AW255" s="65"/>
      <c r="AX255" s="65"/>
      <c r="AY255" s="65"/>
      <c r="AZ255" s="65"/>
      <c r="BA255" s="65"/>
      <c r="BB255" s="65"/>
      <c r="BC255" s="65"/>
      <c r="BD255" s="65"/>
      <c r="BE255" s="80"/>
      <c r="BF255" s="66"/>
      <c r="BG255" s="66"/>
      <c r="BH255" s="66"/>
      <c r="BI255" s="66"/>
      <c r="BJ255" s="104"/>
      <c r="BK255" s="20"/>
      <c r="BL255" s="20"/>
      <c r="BM255" s="17"/>
      <c r="BN255" s="20"/>
      <c r="BO255" s="20"/>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22"/>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7"/>
      <c r="HA255" s="17"/>
      <c r="HB255" s="17"/>
      <c r="HC255" s="17"/>
      <c r="HD255" s="23" t="str">
        <f t="shared" si="34"/>
        <v>0249-01</v>
      </c>
      <c r="HE255" s="23" t="str">
        <f t="shared" si="35"/>
        <v>0249-02</v>
      </c>
      <c r="HF255" s="23" t="str">
        <f t="shared" si="36"/>
        <v>0249-03</v>
      </c>
      <c r="HG255" s="23" t="str">
        <f t="shared" si="37"/>
        <v>0249-04</v>
      </c>
      <c r="HH255" s="23" t="str">
        <f t="shared" si="38"/>
        <v>0249-05</v>
      </c>
      <c r="HI255" s="23" t="str">
        <f t="shared" si="39"/>
        <v>0249-06</v>
      </c>
      <c r="HJ255" s="23" t="str">
        <f t="shared" si="40"/>
        <v>0249-07</v>
      </c>
      <c r="HK255" s="23" t="str">
        <f t="shared" si="41"/>
        <v>0249-08</v>
      </c>
      <c r="HL255" s="23" t="str">
        <f t="shared" si="42"/>
        <v>0249-09</v>
      </c>
      <c r="HM255" s="23" t="str">
        <f t="shared" si="43"/>
        <v>0249-10</v>
      </c>
    </row>
    <row r="256" spans="1:221" s="15" customFormat="1" ht="19.5" x14ac:dyDescent="0.4">
      <c r="A256" s="3" t="str">
        <f t="shared" si="33"/>
        <v>0250</v>
      </c>
      <c r="B256" s="18"/>
      <c r="C256" s="18"/>
      <c r="D256" s="18"/>
      <c r="E256" s="18"/>
      <c r="F256" s="18"/>
      <c r="G256" s="18"/>
      <c r="H256" s="18"/>
      <c r="I256" s="18"/>
      <c r="J256" s="3" t="str">
        <f>IF($I256="","",_xlfn.XLOOKUP($I256,カテゴリーリスト!$A:$A,カテゴリーリスト!$B:$B,,0))</f>
        <v/>
      </c>
      <c r="K256" s="3" t="str">
        <f>IF($I256="","",_xlfn.XLOOKUP($I256,カテゴリーリスト!$A:$A,カテゴリーリスト!$C:$C,,0))</f>
        <v/>
      </c>
      <c r="L256" s="3" t="str">
        <f>IF($I256="","",_xlfn.XLOOKUP($I256,カテゴリーリスト!$A:$A,カテゴリーリスト!$D:$D,,0))</f>
        <v/>
      </c>
      <c r="M256" s="3" t="str">
        <f>IF($I256="","",_xlfn.XLOOKUP($I256,カテゴリーリスト!$A:$A,カテゴリーリスト!$E:$E,,0))</f>
        <v/>
      </c>
      <c r="N256" s="18"/>
      <c r="O256" s="3" t="str">
        <f>IF($N256="","",_xlfn.XLOOKUP($N256,カテゴリーリスト!$A:$A,カテゴリーリスト!$B:$B,,0))</f>
        <v/>
      </c>
      <c r="P256" s="3" t="str">
        <f>IF($N256="","",_xlfn.XLOOKUP($N256,カテゴリーリスト!$A:$A,カテゴリーリスト!$C:$C,,0))</f>
        <v/>
      </c>
      <c r="Q256" s="3" t="str">
        <f>IF($N256="","",_xlfn.XLOOKUP($N256,カテゴリーリスト!$A:$A,カテゴリーリスト!$D:$D,,0))</f>
        <v/>
      </c>
      <c r="R256" s="3" t="str">
        <f>IF($N256="","",_xlfn.XLOOKUP($N256,カテゴリーリスト!$A:$A,カテゴリーリスト!$E:$E,,0))</f>
        <v/>
      </c>
      <c r="S256" s="18"/>
      <c r="T256" s="3" t="str">
        <f>IF($S256="","",_xlfn.XLOOKUP($S256,カテゴリーリスト!$A:$A,カテゴリーリスト!$B:$B,,0))</f>
        <v/>
      </c>
      <c r="U256" s="3" t="str">
        <f>IF($S256="","",_xlfn.XLOOKUP($S256,カテゴリーリスト!$A:$A,カテゴリーリスト!$C:$C,,0))</f>
        <v/>
      </c>
      <c r="V256" s="3" t="str">
        <f>IF($S256="","",_xlfn.XLOOKUP($S256,カテゴリーリスト!$A:$A,カテゴリーリスト!$D:$D,,0))</f>
        <v/>
      </c>
      <c r="W256" s="3" t="str">
        <f>IF($S256="","",_xlfn.XLOOKUP($S256,カテゴリーリスト!$A:$A,カテゴリーリスト!$E:$E,,0))</f>
        <v/>
      </c>
      <c r="X256" s="70"/>
      <c r="Y256" s="18"/>
      <c r="Z256" s="18"/>
      <c r="AA256" s="18"/>
      <c r="AB256" s="18"/>
      <c r="AC256" s="18"/>
      <c r="AD256" s="18"/>
      <c r="AE256" s="21"/>
      <c r="AF256" s="21"/>
      <c r="AG256" s="21"/>
      <c r="AH256" s="18"/>
      <c r="AI256" s="71"/>
      <c r="AJ256" s="71"/>
      <c r="AK256" s="71"/>
      <c r="AL256" s="21"/>
      <c r="AM256" s="71"/>
      <c r="AN256" s="71"/>
      <c r="AO256" s="71"/>
      <c r="AP256" s="21"/>
      <c r="AQ256" s="21"/>
      <c r="AR256" s="19"/>
      <c r="AS256" s="21"/>
      <c r="AT256" s="18"/>
      <c r="AU256" s="65"/>
      <c r="AV256" s="65"/>
      <c r="AW256" s="65"/>
      <c r="AX256" s="65"/>
      <c r="AY256" s="65"/>
      <c r="AZ256" s="65"/>
      <c r="BA256" s="65"/>
      <c r="BB256" s="65"/>
      <c r="BC256" s="65"/>
      <c r="BD256" s="65"/>
      <c r="BE256" s="80"/>
      <c r="BF256" s="66"/>
      <c r="BG256" s="66"/>
      <c r="BH256" s="66"/>
      <c r="BI256" s="66"/>
      <c r="BJ256" s="104"/>
      <c r="BK256" s="20"/>
      <c r="BL256" s="20"/>
      <c r="BM256" s="17"/>
      <c r="BN256" s="20"/>
      <c r="BO256" s="20"/>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22"/>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7"/>
      <c r="HA256" s="17"/>
      <c r="HB256" s="17"/>
      <c r="HC256" s="17"/>
      <c r="HD256" s="23" t="str">
        <f t="shared" si="34"/>
        <v>0250-01</v>
      </c>
      <c r="HE256" s="23" t="str">
        <f t="shared" si="35"/>
        <v>0250-02</v>
      </c>
      <c r="HF256" s="23" t="str">
        <f t="shared" si="36"/>
        <v>0250-03</v>
      </c>
      <c r="HG256" s="23" t="str">
        <f t="shared" si="37"/>
        <v>0250-04</v>
      </c>
      <c r="HH256" s="23" t="str">
        <f t="shared" si="38"/>
        <v>0250-05</v>
      </c>
      <c r="HI256" s="23" t="str">
        <f t="shared" si="39"/>
        <v>0250-06</v>
      </c>
      <c r="HJ256" s="23" t="str">
        <f t="shared" si="40"/>
        <v>0250-07</v>
      </c>
      <c r="HK256" s="23" t="str">
        <f t="shared" si="41"/>
        <v>0250-08</v>
      </c>
      <c r="HL256" s="23" t="str">
        <f t="shared" si="42"/>
        <v>0250-09</v>
      </c>
      <c r="HM256" s="23" t="str">
        <f t="shared" si="43"/>
        <v>0250-10</v>
      </c>
    </row>
    <row r="257" spans="1:221" s="15" customFormat="1" ht="19.5" x14ac:dyDescent="0.4">
      <c r="A257" s="3" t="str">
        <f t="shared" si="33"/>
        <v>0251</v>
      </c>
      <c r="B257" s="18"/>
      <c r="C257" s="18"/>
      <c r="D257" s="18"/>
      <c r="E257" s="18"/>
      <c r="F257" s="18"/>
      <c r="G257" s="18"/>
      <c r="H257" s="18"/>
      <c r="I257" s="18"/>
      <c r="J257" s="3" t="str">
        <f>IF($I257="","",_xlfn.XLOOKUP($I257,カテゴリーリスト!$A:$A,カテゴリーリスト!$B:$B,,0))</f>
        <v/>
      </c>
      <c r="K257" s="3" t="str">
        <f>IF($I257="","",_xlfn.XLOOKUP($I257,カテゴリーリスト!$A:$A,カテゴリーリスト!$C:$C,,0))</f>
        <v/>
      </c>
      <c r="L257" s="3" t="str">
        <f>IF($I257="","",_xlfn.XLOOKUP($I257,カテゴリーリスト!$A:$A,カテゴリーリスト!$D:$D,,0))</f>
        <v/>
      </c>
      <c r="M257" s="3" t="str">
        <f>IF($I257="","",_xlfn.XLOOKUP($I257,カテゴリーリスト!$A:$A,カテゴリーリスト!$E:$E,,0))</f>
        <v/>
      </c>
      <c r="N257" s="18"/>
      <c r="O257" s="3" t="str">
        <f>IF($N257="","",_xlfn.XLOOKUP($N257,カテゴリーリスト!$A:$A,カテゴリーリスト!$B:$B,,0))</f>
        <v/>
      </c>
      <c r="P257" s="3" t="str">
        <f>IF($N257="","",_xlfn.XLOOKUP($N257,カテゴリーリスト!$A:$A,カテゴリーリスト!$C:$C,,0))</f>
        <v/>
      </c>
      <c r="Q257" s="3" t="str">
        <f>IF($N257="","",_xlfn.XLOOKUP($N257,カテゴリーリスト!$A:$A,カテゴリーリスト!$D:$D,,0))</f>
        <v/>
      </c>
      <c r="R257" s="3" t="str">
        <f>IF($N257="","",_xlfn.XLOOKUP($N257,カテゴリーリスト!$A:$A,カテゴリーリスト!$E:$E,,0))</f>
        <v/>
      </c>
      <c r="S257" s="18"/>
      <c r="T257" s="3" t="str">
        <f>IF($S257="","",_xlfn.XLOOKUP($S257,カテゴリーリスト!$A:$A,カテゴリーリスト!$B:$B,,0))</f>
        <v/>
      </c>
      <c r="U257" s="3" t="str">
        <f>IF($S257="","",_xlfn.XLOOKUP($S257,カテゴリーリスト!$A:$A,カテゴリーリスト!$C:$C,,0))</f>
        <v/>
      </c>
      <c r="V257" s="3" t="str">
        <f>IF($S257="","",_xlfn.XLOOKUP($S257,カテゴリーリスト!$A:$A,カテゴリーリスト!$D:$D,,0))</f>
        <v/>
      </c>
      <c r="W257" s="3" t="str">
        <f>IF($S257="","",_xlfn.XLOOKUP($S257,カテゴリーリスト!$A:$A,カテゴリーリスト!$E:$E,,0))</f>
        <v/>
      </c>
      <c r="X257" s="70"/>
      <c r="Y257" s="18"/>
      <c r="Z257" s="18"/>
      <c r="AA257" s="18"/>
      <c r="AB257" s="18"/>
      <c r="AC257" s="18"/>
      <c r="AD257" s="18"/>
      <c r="AE257" s="21"/>
      <c r="AF257" s="21"/>
      <c r="AG257" s="21"/>
      <c r="AH257" s="18"/>
      <c r="AI257" s="71"/>
      <c r="AJ257" s="71"/>
      <c r="AK257" s="71"/>
      <c r="AL257" s="21"/>
      <c r="AM257" s="71"/>
      <c r="AN257" s="71"/>
      <c r="AO257" s="71"/>
      <c r="AP257" s="21"/>
      <c r="AQ257" s="21"/>
      <c r="AR257" s="19"/>
      <c r="AS257" s="21"/>
      <c r="AT257" s="18"/>
      <c r="AU257" s="65"/>
      <c r="AV257" s="65"/>
      <c r="AW257" s="65"/>
      <c r="AX257" s="65"/>
      <c r="AY257" s="65"/>
      <c r="AZ257" s="65"/>
      <c r="BA257" s="65"/>
      <c r="BB257" s="65"/>
      <c r="BC257" s="65"/>
      <c r="BD257" s="65"/>
      <c r="BE257" s="80"/>
      <c r="BF257" s="66"/>
      <c r="BG257" s="66"/>
      <c r="BH257" s="66"/>
      <c r="BI257" s="66"/>
      <c r="BJ257" s="104"/>
      <c r="BK257" s="20"/>
      <c r="BL257" s="20"/>
      <c r="BM257" s="17"/>
      <c r="BN257" s="20"/>
      <c r="BO257" s="20"/>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22"/>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7"/>
      <c r="HA257" s="17"/>
      <c r="HB257" s="17"/>
      <c r="HC257" s="17"/>
      <c r="HD257" s="23" t="str">
        <f t="shared" si="34"/>
        <v>0251-01</v>
      </c>
      <c r="HE257" s="23" t="str">
        <f t="shared" si="35"/>
        <v>0251-02</v>
      </c>
      <c r="HF257" s="23" t="str">
        <f t="shared" si="36"/>
        <v>0251-03</v>
      </c>
      <c r="HG257" s="23" t="str">
        <f t="shared" si="37"/>
        <v>0251-04</v>
      </c>
      <c r="HH257" s="23" t="str">
        <f t="shared" si="38"/>
        <v>0251-05</v>
      </c>
      <c r="HI257" s="23" t="str">
        <f t="shared" si="39"/>
        <v>0251-06</v>
      </c>
      <c r="HJ257" s="23" t="str">
        <f t="shared" si="40"/>
        <v>0251-07</v>
      </c>
      <c r="HK257" s="23" t="str">
        <f t="shared" si="41"/>
        <v>0251-08</v>
      </c>
      <c r="HL257" s="23" t="str">
        <f t="shared" si="42"/>
        <v>0251-09</v>
      </c>
      <c r="HM257" s="23" t="str">
        <f t="shared" si="43"/>
        <v>0251-10</v>
      </c>
    </row>
    <row r="258" spans="1:221" s="15" customFormat="1" ht="19.5" x14ac:dyDescent="0.4">
      <c r="A258" s="3" t="str">
        <f t="shared" si="33"/>
        <v>0252</v>
      </c>
      <c r="B258" s="18"/>
      <c r="C258" s="18"/>
      <c r="D258" s="18"/>
      <c r="E258" s="18"/>
      <c r="F258" s="18"/>
      <c r="G258" s="18"/>
      <c r="H258" s="18"/>
      <c r="I258" s="18"/>
      <c r="J258" s="3" t="str">
        <f>IF($I258="","",_xlfn.XLOOKUP($I258,カテゴリーリスト!$A:$A,カテゴリーリスト!$B:$B,,0))</f>
        <v/>
      </c>
      <c r="K258" s="3" t="str">
        <f>IF($I258="","",_xlfn.XLOOKUP($I258,カテゴリーリスト!$A:$A,カテゴリーリスト!$C:$C,,0))</f>
        <v/>
      </c>
      <c r="L258" s="3" t="str">
        <f>IF($I258="","",_xlfn.XLOOKUP($I258,カテゴリーリスト!$A:$A,カテゴリーリスト!$D:$D,,0))</f>
        <v/>
      </c>
      <c r="M258" s="3" t="str">
        <f>IF($I258="","",_xlfn.XLOOKUP($I258,カテゴリーリスト!$A:$A,カテゴリーリスト!$E:$E,,0))</f>
        <v/>
      </c>
      <c r="N258" s="18"/>
      <c r="O258" s="3" t="str">
        <f>IF($N258="","",_xlfn.XLOOKUP($N258,カテゴリーリスト!$A:$A,カテゴリーリスト!$B:$B,,0))</f>
        <v/>
      </c>
      <c r="P258" s="3" t="str">
        <f>IF($N258="","",_xlfn.XLOOKUP($N258,カテゴリーリスト!$A:$A,カテゴリーリスト!$C:$C,,0))</f>
        <v/>
      </c>
      <c r="Q258" s="3" t="str">
        <f>IF($N258="","",_xlfn.XLOOKUP($N258,カテゴリーリスト!$A:$A,カテゴリーリスト!$D:$D,,0))</f>
        <v/>
      </c>
      <c r="R258" s="3" t="str">
        <f>IF($N258="","",_xlfn.XLOOKUP($N258,カテゴリーリスト!$A:$A,カテゴリーリスト!$E:$E,,0))</f>
        <v/>
      </c>
      <c r="S258" s="18"/>
      <c r="T258" s="3" t="str">
        <f>IF($S258="","",_xlfn.XLOOKUP($S258,カテゴリーリスト!$A:$A,カテゴリーリスト!$B:$B,,0))</f>
        <v/>
      </c>
      <c r="U258" s="3" t="str">
        <f>IF($S258="","",_xlfn.XLOOKUP($S258,カテゴリーリスト!$A:$A,カテゴリーリスト!$C:$C,,0))</f>
        <v/>
      </c>
      <c r="V258" s="3" t="str">
        <f>IF($S258="","",_xlfn.XLOOKUP($S258,カテゴリーリスト!$A:$A,カテゴリーリスト!$D:$D,,0))</f>
        <v/>
      </c>
      <c r="W258" s="3" t="str">
        <f>IF($S258="","",_xlfn.XLOOKUP($S258,カテゴリーリスト!$A:$A,カテゴリーリスト!$E:$E,,0))</f>
        <v/>
      </c>
      <c r="X258" s="70"/>
      <c r="Y258" s="18"/>
      <c r="Z258" s="18"/>
      <c r="AA258" s="18"/>
      <c r="AB258" s="18"/>
      <c r="AC258" s="18"/>
      <c r="AD258" s="18"/>
      <c r="AE258" s="21"/>
      <c r="AF258" s="21"/>
      <c r="AG258" s="21"/>
      <c r="AH258" s="18"/>
      <c r="AI258" s="71"/>
      <c r="AJ258" s="71"/>
      <c r="AK258" s="71"/>
      <c r="AL258" s="21"/>
      <c r="AM258" s="71"/>
      <c r="AN258" s="71"/>
      <c r="AO258" s="71"/>
      <c r="AP258" s="21"/>
      <c r="AQ258" s="21"/>
      <c r="AR258" s="19"/>
      <c r="AS258" s="21"/>
      <c r="AT258" s="18"/>
      <c r="AU258" s="65"/>
      <c r="AV258" s="65"/>
      <c r="AW258" s="65"/>
      <c r="AX258" s="65"/>
      <c r="AY258" s="65"/>
      <c r="AZ258" s="65"/>
      <c r="BA258" s="65"/>
      <c r="BB258" s="65"/>
      <c r="BC258" s="65"/>
      <c r="BD258" s="65"/>
      <c r="BE258" s="80"/>
      <c r="BF258" s="66"/>
      <c r="BG258" s="66"/>
      <c r="BH258" s="66"/>
      <c r="BI258" s="66"/>
      <c r="BJ258" s="104"/>
      <c r="BK258" s="20"/>
      <c r="BL258" s="20"/>
      <c r="BM258" s="17"/>
      <c r="BN258" s="20"/>
      <c r="BO258" s="20"/>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22"/>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c r="FB258" s="17"/>
      <c r="FC258" s="17"/>
      <c r="FD258" s="17"/>
      <c r="FE258" s="17"/>
      <c r="FF258" s="17"/>
      <c r="FG258" s="17"/>
      <c r="FH258" s="17"/>
      <c r="FI258" s="17"/>
      <c r="FJ258" s="17"/>
      <c r="FK258" s="17"/>
      <c r="FL258" s="17"/>
      <c r="FM258" s="17"/>
      <c r="FN258" s="17"/>
      <c r="FO258" s="17"/>
      <c r="FP258" s="17"/>
      <c r="FQ258" s="17"/>
      <c r="FR258" s="17"/>
      <c r="FS258" s="17"/>
      <c r="FT258" s="17"/>
      <c r="FU258" s="17"/>
      <c r="FV258" s="17"/>
      <c r="FW258" s="17"/>
      <c r="FX258" s="17"/>
      <c r="FY258" s="17"/>
      <c r="FZ258" s="17"/>
      <c r="GA258" s="17"/>
      <c r="GB258" s="17"/>
      <c r="GC258" s="17"/>
      <c r="GD258" s="17"/>
      <c r="GE258" s="17"/>
      <c r="GF258" s="17"/>
      <c r="GG258" s="17"/>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23" t="str">
        <f t="shared" si="34"/>
        <v>0252-01</v>
      </c>
      <c r="HE258" s="23" t="str">
        <f t="shared" si="35"/>
        <v>0252-02</v>
      </c>
      <c r="HF258" s="23" t="str">
        <f t="shared" si="36"/>
        <v>0252-03</v>
      </c>
      <c r="HG258" s="23" t="str">
        <f t="shared" si="37"/>
        <v>0252-04</v>
      </c>
      <c r="HH258" s="23" t="str">
        <f t="shared" si="38"/>
        <v>0252-05</v>
      </c>
      <c r="HI258" s="23" t="str">
        <f t="shared" si="39"/>
        <v>0252-06</v>
      </c>
      <c r="HJ258" s="23" t="str">
        <f t="shared" si="40"/>
        <v>0252-07</v>
      </c>
      <c r="HK258" s="23" t="str">
        <f t="shared" si="41"/>
        <v>0252-08</v>
      </c>
      <c r="HL258" s="23" t="str">
        <f t="shared" si="42"/>
        <v>0252-09</v>
      </c>
      <c r="HM258" s="23" t="str">
        <f t="shared" si="43"/>
        <v>0252-10</v>
      </c>
    </row>
    <row r="259" spans="1:221" s="15" customFormat="1" ht="19.5" x14ac:dyDescent="0.4">
      <c r="A259" s="3" t="str">
        <f t="shared" si="33"/>
        <v>0253</v>
      </c>
      <c r="B259" s="18"/>
      <c r="C259" s="18"/>
      <c r="D259" s="18"/>
      <c r="E259" s="18"/>
      <c r="F259" s="18"/>
      <c r="G259" s="18"/>
      <c r="H259" s="18"/>
      <c r="I259" s="18"/>
      <c r="J259" s="3" t="str">
        <f>IF($I259="","",_xlfn.XLOOKUP($I259,カテゴリーリスト!$A:$A,カテゴリーリスト!$B:$B,,0))</f>
        <v/>
      </c>
      <c r="K259" s="3" t="str">
        <f>IF($I259="","",_xlfn.XLOOKUP($I259,カテゴリーリスト!$A:$A,カテゴリーリスト!$C:$C,,0))</f>
        <v/>
      </c>
      <c r="L259" s="3" t="str">
        <f>IF($I259="","",_xlfn.XLOOKUP($I259,カテゴリーリスト!$A:$A,カテゴリーリスト!$D:$D,,0))</f>
        <v/>
      </c>
      <c r="M259" s="3" t="str">
        <f>IF($I259="","",_xlfn.XLOOKUP($I259,カテゴリーリスト!$A:$A,カテゴリーリスト!$E:$E,,0))</f>
        <v/>
      </c>
      <c r="N259" s="18"/>
      <c r="O259" s="3" t="str">
        <f>IF($N259="","",_xlfn.XLOOKUP($N259,カテゴリーリスト!$A:$A,カテゴリーリスト!$B:$B,,0))</f>
        <v/>
      </c>
      <c r="P259" s="3" t="str">
        <f>IF($N259="","",_xlfn.XLOOKUP($N259,カテゴリーリスト!$A:$A,カテゴリーリスト!$C:$C,,0))</f>
        <v/>
      </c>
      <c r="Q259" s="3" t="str">
        <f>IF($N259="","",_xlfn.XLOOKUP($N259,カテゴリーリスト!$A:$A,カテゴリーリスト!$D:$D,,0))</f>
        <v/>
      </c>
      <c r="R259" s="3" t="str">
        <f>IF($N259="","",_xlfn.XLOOKUP($N259,カテゴリーリスト!$A:$A,カテゴリーリスト!$E:$E,,0))</f>
        <v/>
      </c>
      <c r="S259" s="18"/>
      <c r="T259" s="3" t="str">
        <f>IF($S259="","",_xlfn.XLOOKUP($S259,カテゴリーリスト!$A:$A,カテゴリーリスト!$B:$B,,0))</f>
        <v/>
      </c>
      <c r="U259" s="3" t="str">
        <f>IF($S259="","",_xlfn.XLOOKUP($S259,カテゴリーリスト!$A:$A,カテゴリーリスト!$C:$C,,0))</f>
        <v/>
      </c>
      <c r="V259" s="3" t="str">
        <f>IF($S259="","",_xlfn.XLOOKUP($S259,カテゴリーリスト!$A:$A,カテゴリーリスト!$D:$D,,0))</f>
        <v/>
      </c>
      <c r="W259" s="3" t="str">
        <f>IF($S259="","",_xlfn.XLOOKUP($S259,カテゴリーリスト!$A:$A,カテゴリーリスト!$E:$E,,0))</f>
        <v/>
      </c>
      <c r="X259" s="70"/>
      <c r="Y259" s="18"/>
      <c r="Z259" s="18"/>
      <c r="AA259" s="18"/>
      <c r="AB259" s="18"/>
      <c r="AC259" s="18"/>
      <c r="AD259" s="18"/>
      <c r="AE259" s="21"/>
      <c r="AF259" s="21"/>
      <c r="AG259" s="21"/>
      <c r="AH259" s="18"/>
      <c r="AI259" s="71"/>
      <c r="AJ259" s="71"/>
      <c r="AK259" s="71"/>
      <c r="AL259" s="21"/>
      <c r="AM259" s="71"/>
      <c r="AN259" s="71"/>
      <c r="AO259" s="71"/>
      <c r="AP259" s="21"/>
      <c r="AQ259" s="21"/>
      <c r="AR259" s="19"/>
      <c r="AS259" s="21"/>
      <c r="AT259" s="18"/>
      <c r="AU259" s="65"/>
      <c r="AV259" s="65"/>
      <c r="AW259" s="65"/>
      <c r="AX259" s="65"/>
      <c r="AY259" s="65"/>
      <c r="AZ259" s="65"/>
      <c r="BA259" s="65"/>
      <c r="BB259" s="65"/>
      <c r="BC259" s="65"/>
      <c r="BD259" s="65"/>
      <c r="BE259" s="80"/>
      <c r="BF259" s="66"/>
      <c r="BG259" s="66"/>
      <c r="BH259" s="66"/>
      <c r="BI259" s="66"/>
      <c r="BJ259" s="104"/>
      <c r="BK259" s="20"/>
      <c r="BL259" s="20"/>
      <c r="BM259" s="17"/>
      <c r="BN259" s="20"/>
      <c r="BO259" s="20"/>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22"/>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7"/>
      <c r="HA259" s="17"/>
      <c r="HB259" s="17"/>
      <c r="HC259" s="17"/>
      <c r="HD259" s="23" t="str">
        <f t="shared" si="34"/>
        <v>0253-01</v>
      </c>
      <c r="HE259" s="23" t="str">
        <f t="shared" si="35"/>
        <v>0253-02</v>
      </c>
      <c r="HF259" s="23" t="str">
        <f t="shared" si="36"/>
        <v>0253-03</v>
      </c>
      <c r="HG259" s="23" t="str">
        <f t="shared" si="37"/>
        <v>0253-04</v>
      </c>
      <c r="HH259" s="23" t="str">
        <f t="shared" si="38"/>
        <v>0253-05</v>
      </c>
      <c r="HI259" s="23" t="str">
        <f t="shared" si="39"/>
        <v>0253-06</v>
      </c>
      <c r="HJ259" s="23" t="str">
        <f t="shared" si="40"/>
        <v>0253-07</v>
      </c>
      <c r="HK259" s="23" t="str">
        <f t="shared" si="41"/>
        <v>0253-08</v>
      </c>
      <c r="HL259" s="23" t="str">
        <f t="shared" si="42"/>
        <v>0253-09</v>
      </c>
      <c r="HM259" s="23" t="str">
        <f t="shared" si="43"/>
        <v>0253-10</v>
      </c>
    </row>
    <row r="260" spans="1:221" s="15" customFormat="1" ht="19.5" x14ac:dyDescent="0.4">
      <c r="A260" s="3" t="str">
        <f t="shared" si="33"/>
        <v>0254</v>
      </c>
      <c r="B260" s="18"/>
      <c r="C260" s="18"/>
      <c r="D260" s="18"/>
      <c r="E260" s="18"/>
      <c r="F260" s="18"/>
      <c r="G260" s="18"/>
      <c r="H260" s="18"/>
      <c r="I260" s="18"/>
      <c r="J260" s="3" t="str">
        <f>IF($I260="","",_xlfn.XLOOKUP($I260,カテゴリーリスト!$A:$A,カテゴリーリスト!$B:$B,,0))</f>
        <v/>
      </c>
      <c r="K260" s="3" t="str">
        <f>IF($I260="","",_xlfn.XLOOKUP($I260,カテゴリーリスト!$A:$A,カテゴリーリスト!$C:$C,,0))</f>
        <v/>
      </c>
      <c r="L260" s="3" t="str">
        <f>IF($I260="","",_xlfn.XLOOKUP($I260,カテゴリーリスト!$A:$A,カテゴリーリスト!$D:$D,,0))</f>
        <v/>
      </c>
      <c r="M260" s="3" t="str">
        <f>IF($I260="","",_xlfn.XLOOKUP($I260,カテゴリーリスト!$A:$A,カテゴリーリスト!$E:$E,,0))</f>
        <v/>
      </c>
      <c r="N260" s="18"/>
      <c r="O260" s="3" t="str">
        <f>IF($N260="","",_xlfn.XLOOKUP($N260,カテゴリーリスト!$A:$A,カテゴリーリスト!$B:$B,,0))</f>
        <v/>
      </c>
      <c r="P260" s="3" t="str">
        <f>IF($N260="","",_xlfn.XLOOKUP($N260,カテゴリーリスト!$A:$A,カテゴリーリスト!$C:$C,,0))</f>
        <v/>
      </c>
      <c r="Q260" s="3" t="str">
        <f>IF($N260="","",_xlfn.XLOOKUP($N260,カテゴリーリスト!$A:$A,カテゴリーリスト!$D:$D,,0))</f>
        <v/>
      </c>
      <c r="R260" s="3" t="str">
        <f>IF($N260="","",_xlfn.XLOOKUP($N260,カテゴリーリスト!$A:$A,カテゴリーリスト!$E:$E,,0))</f>
        <v/>
      </c>
      <c r="S260" s="18"/>
      <c r="T260" s="3" t="str">
        <f>IF($S260="","",_xlfn.XLOOKUP($S260,カテゴリーリスト!$A:$A,カテゴリーリスト!$B:$B,,0))</f>
        <v/>
      </c>
      <c r="U260" s="3" t="str">
        <f>IF($S260="","",_xlfn.XLOOKUP($S260,カテゴリーリスト!$A:$A,カテゴリーリスト!$C:$C,,0))</f>
        <v/>
      </c>
      <c r="V260" s="3" t="str">
        <f>IF($S260="","",_xlfn.XLOOKUP($S260,カテゴリーリスト!$A:$A,カテゴリーリスト!$D:$D,,0))</f>
        <v/>
      </c>
      <c r="W260" s="3" t="str">
        <f>IF($S260="","",_xlfn.XLOOKUP($S260,カテゴリーリスト!$A:$A,カテゴリーリスト!$E:$E,,0))</f>
        <v/>
      </c>
      <c r="X260" s="70"/>
      <c r="Y260" s="18"/>
      <c r="Z260" s="18"/>
      <c r="AA260" s="18"/>
      <c r="AB260" s="18"/>
      <c r="AC260" s="18"/>
      <c r="AD260" s="18"/>
      <c r="AE260" s="21"/>
      <c r="AF260" s="21"/>
      <c r="AG260" s="21"/>
      <c r="AH260" s="18"/>
      <c r="AI260" s="71"/>
      <c r="AJ260" s="71"/>
      <c r="AK260" s="71"/>
      <c r="AL260" s="21"/>
      <c r="AM260" s="71"/>
      <c r="AN260" s="71"/>
      <c r="AO260" s="71"/>
      <c r="AP260" s="21"/>
      <c r="AQ260" s="21"/>
      <c r="AR260" s="19"/>
      <c r="AS260" s="21"/>
      <c r="AT260" s="18"/>
      <c r="AU260" s="65"/>
      <c r="AV260" s="65"/>
      <c r="AW260" s="65"/>
      <c r="AX260" s="65"/>
      <c r="AY260" s="65"/>
      <c r="AZ260" s="65"/>
      <c r="BA260" s="65"/>
      <c r="BB260" s="65"/>
      <c r="BC260" s="65"/>
      <c r="BD260" s="65"/>
      <c r="BE260" s="80"/>
      <c r="BF260" s="66"/>
      <c r="BG260" s="66"/>
      <c r="BH260" s="66"/>
      <c r="BI260" s="66"/>
      <c r="BJ260" s="104"/>
      <c r="BK260" s="20"/>
      <c r="BL260" s="20"/>
      <c r="BM260" s="17"/>
      <c r="BN260" s="20"/>
      <c r="BO260" s="20"/>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22"/>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c r="FB260" s="17"/>
      <c r="FC260" s="17"/>
      <c r="FD260" s="17"/>
      <c r="FE260" s="17"/>
      <c r="FF260" s="17"/>
      <c r="FG260" s="17"/>
      <c r="FH260" s="17"/>
      <c r="FI260" s="17"/>
      <c r="FJ260" s="17"/>
      <c r="FK260" s="17"/>
      <c r="FL260" s="17"/>
      <c r="FM260" s="17"/>
      <c r="FN260" s="17"/>
      <c r="FO260" s="17"/>
      <c r="FP260" s="17"/>
      <c r="FQ260" s="17"/>
      <c r="FR260" s="17"/>
      <c r="FS260" s="17"/>
      <c r="FT260" s="17"/>
      <c r="FU260" s="17"/>
      <c r="FV260" s="17"/>
      <c r="FW260" s="17"/>
      <c r="FX260" s="17"/>
      <c r="FY260" s="17"/>
      <c r="FZ260" s="17"/>
      <c r="GA260" s="17"/>
      <c r="GB260" s="17"/>
      <c r="GC260" s="17"/>
      <c r="GD260" s="17"/>
      <c r="GE260" s="17"/>
      <c r="GF260" s="17"/>
      <c r="GG260" s="17"/>
      <c r="GH260" s="17"/>
      <c r="GI260" s="17"/>
      <c r="GJ260" s="17"/>
      <c r="GK260" s="17"/>
      <c r="GL260" s="17"/>
      <c r="GM260" s="17"/>
      <c r="GN260" s="17"/>
      <c r="GO260" s="17"/>
      <c r="GP260" s="17"/>
      <c r="GQ260" s="17"/>
      <c r="GR260" s="17"/>
      <c r="GS260" s="17"/>
      <c r="GT260" s="17"/>
      <c r="GU260" s="17"/>
      <c r="GV260" s="17"/>
      <c r="GW260" s="17"/>
      <c r="GX260" s="17"/>
      <c r="GY260" s="17"/>
      <c r="GZ260" s="17"/>
      <c r="HA260" s="17"/>
      <c r="HB260" s="17"/>
      <c r="HC260" s="17"/>
      <c r="HD260" s="23" t="str">
        <f t="shared" si="34"/>
        <v>0254-01</v>
      </c>
      <c r="HE260" s="23" t="str">
        <f t="shared" si="35"/>
        <v>0254-02</v>
      </c>
      <c r="HF260" s="23" t="str">
        <f t="shared" si="36"/>
        <v>0254-03</v>
      </c>
      <c r="HG260" s="23" t="str">
        <f t="shared" si="37"/>
        <v>0254-04</v>
      </c>
      <c r="HH260" s="23" t="str">
        <f t="shared" si="38"/>
        <v>0254-05</v>
      </c>
      <c r="HI260" s="23" t="str">
        <f t="shared" si="39"/>
        <v>0254-06</v>
      </c>
      <c r="HJ260" s="23" t="str">
        <f t="shared" si="40"/>
        <v>0254-07</v>
      </c>
      <c r="HK260" s="23" t="str">
        <f t="shared" si="41"/>
        <v>0254-08</v>
      </c>
      <c r="HL260" s="23" t="str">
        <f t="shared" si="42"/>
        <v>0254-09</v>
      </c>
      <c r="HM260" s="23" t="str">
        <f t="shared" si="43"/>
        <v>0254-10</v>
      </c>
    </row>
    <row r="261" spans="1:221" s="15" customFormat="1" ht="19.5" x14ac:dyDescent="0.4">
      <c r="A261" s="3" t="str">
        <f t="shared" si="33"/>
        <v>0255</v>
      </c>
      <c r="B261" s="18"/>
      <c r="C261" s="18"/>
      <c r="D261" s="18"/>
      <c r="E261" s="18"/>
      <c r="F261" s="18"/>
      <c r="G261" s="18"/>
      <c r="H261" s="18"/>
      <c r="I261" s="18"/>
      <c r="J261" s="3" t="str">
        <f>IF($I261="","",_xlfn.XLOOKUP($I261,カテゴリーリスト!$A:$A,カテゴリーリスト!$B:$B,,0))</f>
        <v/>
      </c>
      <c r="K261" s="3" t="str">
        <f>IF($I261="","",_xlfn.XLOOKUP($I261,カテゴリーリスト!$A:$A,カテゴリーリスト!$C:$C,,0))</f>
        <v/>
      </c>
      <c r="L261" s="3" t="str">
        <f>IF($I261="","",_xlfn.XLOOKUP($I261,カテゴリーリスト!$A:$A,カテゴリーリスト!$D:$D,,0))</f>
        <v/>
      </c>
      <c r="M261" s="3" t="str">
        <f>IF($I261="","",_xlfn.XLOOKUP($I261,カテゴリーリスト!$A:$A,カテゴリーリスト!$E:$E,,0))</f>
        <v/>
      </c>
      <c r="N261" s="18"/>
      <c r="O261" s="3" t="str">
        <f>IF($N261="","",_xlfn.XLOOKUP($N261,カテゴリーリスト!$A:$A,カテゴリーリスト!$B:$B,,0))</f>
        <v/>
      </c>
      <c r="P261" s="3" t="str">
        <f>IF($N261="","",_xlfn.XLOOKUP($N261,カテゴリーリスト!$A:$A,カテゴリーリスト!$C:$C,,0))</f>
        <v/>
      </c>
      <c r="Q261" s="3" t="str">
        <f>IF($N261="","",_xlfn.XLOOKUP($N261,カテゴリーリスト!$A:$A,カテゴリーリスト!$D:$D,,0))</f>
        <v/>
      </c>
      <c r="R261" s="3" t="str">
        <f>IF($N261="","",_xlfn.XLOOKUP($N261,カテゴリーリスト!$A:$A,カテゴリーリスト!$E:$E,,0))</f>
        <v/>
      </c>
      <c r="S261" s="18"/>
      <c r="T261" s="3" t="str">
        <f>IF($S261="","",_xlfn.XLOOKUP($S261,カテゴリーリスト!$A:$A,カテゴリーリスト!$B:$B,,0))</f>
        <v/>
      </c>
      <c r="U261" s="3" t="str">
        <f>IF($S261="","",_xlfn.XLOOKUP($S261,カテゴリーリスト!$A:$A,カテゴリーリスト!$C:$C,,0))</f>
        <v/>
      </c>
      <c r="V261" s="3" t="str">
        <f>IF($S261="","",_xlfn.XLOOKUP($S261,カテゴリーリスト!$A:$A,カテゴリーリスト!$D:$D,,0))</f>
        <v/>
      </c>
      <c r="W261" s="3" t="str">
        <f>IF($S261="","",_xlfn.XLOOKUP($S261,カテゴリーリスト!$A:$A,カテゴリーリスト!$E:$E,,0))</f>
        <v/>
      </c>
      <c r="X261" s="70"/>
      <c r="Y261" s="18"/>
      <c r="Z261" s="18"/>
      <c r="AA261" s="18"/>
      <c r="AB261" s="18"/>
      <c r="AC261" s="18"/>
      <c r="AD261" s="18"/>
      <c r="AE261" s="21"/>
      <c r="AF261" s="21"/>
      <c r="AG261" s="21"/>
      <c r="AH261" s="18"/>
      <c r="AI261" s="71"/>
      <c r="AJ261" s="71"/>
      <c r="AK261" s="71"/>
      <c r="AL261" s="21"/>
      <c r="AM261" s="71"/>
      <c r="AN261" s="71"/>
      <c r="AO261" s="71"/>
      <c r="AP261" s="21"/>
      <c r="AQ261" s="21"/>
      <c r="AR261" s="19"/>
      <c r="AS261" s="21"/>
      <c r="AT261" s="18"/>
      <c r="AU261" s="65"/>
      <c r="AV261" s="65"/>
      <c r="AW261" s="65"/>
      <c r="AX261" s="65"/>
      <c r="AY261" s="65"/>
      <c r="AZ261" s="65"/>
      <c r="BA261" s="65"/>
      <c r="BB261" s="65"/>
      <c r="BC261" s="65"/>
      <c r="BD261" s="65"/>
      <c r="BE261" s="80"/>
      <c r="BF261" s="66"/>
      <c r="BG261" s="66"/>
      <c r="BH261" s="66"/>
      <c r="BI261" s="66"/>
      <c r="BJ261" s="104"/>
      <c r="BK261" s="20"/>
      <c r="BL261" s="20"/>
      <c r="BM261" s="17"/>
      <c r="BN261" s="20"/>
      <c r="BO261" s="20"/>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22"/>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7"/>
      <c r="HA261" s="17"/>
      <c r="HB261" s="17"/>
      <c r="HC261" s="17"/>
      <c r="HD261" s="23" t="str">
        <f t="shared" si="34"/>
        <v>0255-01</v>
      </c>
      <c r="HE261" s="23" t="str">
        <f t="shared" si="35"/>
        <v>0255-02</v>
      </c>
      <c r="HF261" s="23" t="str">
        <f t="shared" si="36"/>
        <v>0255-03</v>
      </c>
      <c r="HG261" s="23" t="str">
        <f t="shared" si="37"/>
        <v>0255-04</v>
      </c>
      <c r="HH261" s="23" t="str">
        <f t="shared" si="38"/>
        <v>0255-05</v>
      </c>
      <c r="HI261" s="23" t="str">
        <f t="shared" si="39"/>
        <v>0255-06</v>
      </c>
      <c r="HJ261" s="23" t="str">
        <f t="shared" si="40"/>
        <v>0255-07</v>
      </c>
      <c r="HK261" s="23" t="str">
        <f t="shared" si="41"/>
        <v>0255-08</v>
      </c>
      <c r="HL261" s="23" t="str">
        <f t="shared" si="42"/>
        <v>0255-09</v>
      </c>
      <c r="HM261" s="23" t="str">
        <f t="shared" si="43"/>
        <v>0255-10</v>
      </c>
    </row>
    <row r="262" spans="1:221" s="15" customFormat="1" ht="19.5" x14ac:dyDescent="0.4">
      <c r="A262" s="3" t="str">
        <f t="shared" si="33"/>
        <v>0256</v>
      </c>
      <c r="B262" s="18"/>
      <c r="C262" s="18"/>
      <c r="D262" s="18"/>
      <c r="E262" s="18"/>
      <c r="F262" s="18"/>
      <c r="G262" s="18"/>
      <c r="H262" s="18"/>
      <c r="I262" s="18"/>
      <c r="J262" s="3" t="str">
        <f>IF($I262="","",_xlfn.XLOOKUP($I262,カテゴリーリスト!$A:$A,カテゴリーリスト!$B:$B,,0))</f>
        <v/>
      </c>
      <c r="K262" s="3" t="str">
        <f>IF($I262="","",_xlfn.XLOOKUP($I262,カテゴリーリスト!$A:$A,カテゴリーリスト!$C:$C,,0))</f>
        <v/>
      </c>
      <c r="L262" s="3" t="str">
        <f>IF($I262="","",_xlfn.XLOOKUP($I262,カテゴリーリスト!$A:$A,カテゴリーリスト!$D:$D,,0))</f>
        <v/>
      </c>
      <c r="M262" s="3" t="str">
        <f>IF($I262="","",_xlfn.XLOOKUP($I262,カテゴリーリスト!$A:$A,カテゴリーリスト!$E:$E,,0))</f>
        <v/>
      </c>
      <c r="N262" s="18"/>
      <c r="O262" s="3" t="str">
        <f>IF($N262="","",_xlfn.XLOOKUP($N262,カテゴリーリスト!$A:$A,カテゴリーリスト!$B:$B,,0))</f>
        <v/>
      </c>
      <c r="P262" s="3" t="str">
        <f>IF($N262="","",_xlfn.XLOOKUP($N262,カテゴリーリスト!$A:$A,カテゴリーリスト!$C:$C,,0))</f>
        <v/>
      </c>
      <c r="Q262" s="3" t="str">
        <f>IF($N262="","",_xlfn.XLOOKUP($N262,カテゴリーリスト!$A:$A,カテゴリーリスト!$D:$D,,0))</f>
        <v/>
      </c>
      <c r="R262" s="3" t="str">
        <f>IF($N262="","",_xlfn.XLOOKUP($N262,カテゴリーリスト!$A:$A,カテゴリーリスト!$E:$E,,0))</f>
        <v/>
      </c>
      <c r="S262" s="18"/>
      <c r="T262" s="3" t="str">
        <f>IF($S262="","",_xlfn.XLOOKUP($S262,カテゴリーリスト!$A:$A,カテゴリーリスト!$B:$B,,0))</f>
        <v/>
      </c>
      <c r="U262" s="3" t="str">
        <f>IF($S262="","",_xlfn.XLOOKUP($S262,カテゴリーリスト!$A:$A,カテゴリーリスト!$C:$C,,0))</f>
        <v/>
      </c>
      <c r="V262" s="3" t="str">
        <f>IF($S262="","",_xlfn.XLOOKUP($S262,カテゴリーリスト!$A:$A,カテゴリーリスト!$D:$D,,0))</f>
        <v/>
      </c>
      <c r="W262" s="3" t="str">
        <f>IF($S262="","",_xlfn.XLOOKUP($S262,カテゴリーリスト!$A:$A,カテゴリーリスト!$E:$E,,0))</f>
        <v/>
      </c>
      <c r="X262" s="70"/>
      <c r="Y262" s="18"/>
      <c r="Z262" s="18"/>
      <c r="AA262" s="18"/>
      <c r="AB262" s="18"/>
      <c r="AC262" s="18"/>
      <c r="AD262" s="18"/>
      <c r="AE262" s="21"/>
      <c r="AF262" s="21"/>
      <c r="AG262" s="21"/>
      <c r="AH262" s="18"/>
      <c r="AI262" s="71"/>
      <c r="AJ262" s="71"/>
      <c r="AK262" s="71"/>
      <c r="AL262" s="21"/>
      <c r="AM262" s="71"/>
      <c r="AN262" s="71"/>
      <c r="AO262" s="71"/>
      <c r="AP262" s="21"/>
      <c r="AQ262" s="21"/>
      <c r="AR262" s="19"/>
      <c r="AS262" s="21"/>
      <c r="AT262" s="18"/>
      <c r="AU262" s="65"/>
      <c r="AV262" s="65"/>
      <c r="AW262" s="65"/>
      <c r="AX262" s="65"/>
      <c r="AY262" s="65"/>
      <c r="AZ262" s="65"/>
      <c r="BA262" s="65"/>
      <c r="BB262" s="65"/>
      <c r="BC262" s="65"/>
      <c r="BD262" s="65"/>
      <c r="BE262" s="80"/>
      <c r="BF262" s="66"/>
      <c r="BG262" s="66"/>
      <c r="BH262" s="66"/>
      <c r="BI262" s="66"/>
      <c r="BJ262" s="104"/>
      <c r="BK262" s="20"/>
      <c r="BL262" s="20"/>
      <c r="BM262" s="17"/>
      <c r="BN262" s="20"/>
      <c r="BO262" s="20"/>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22"/>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c r="FB262" s="17"/>
      <c r="FC262" s="17"/>
      <c r="FD262" s="17"/>
      <c r="FE262" s="17"/>
      <c r="FF262" s="17"/>
      <c r="FG262" s="17"/>
      <c r="FH262" s="17"/>
      <c r="FI262" s="17"/>
      <c r="FJ262" s="17"/>
      <c r="FK262" s="17"/>
      <c r="FL262" s="17"/>
      <c r="FM262" s="17"/>
      <c r="FN262" s="17"/>
      <c r="FO262" s="17"/>
      <c r="FP262" s="17"/>
      <c r="FQ262" s="17"/>
      <c r="FR262" s="17"/>
      <c r="FS262" s="17"/>
      <c r="FT262" s="17"/>
      <c r="FU262" s="17"/>
      <c r="FV262" s="17"/>
      <c r="FW262" s="17"/>
      <c r="FX262" s="17"/>
      <c r="FY262" s="17"/>
      <c r="FZ262" s="17"/>
      <c r="GA262" s="17"/>
      <c r="GB262" s="17"/>
      <c r="GC262" s="17"/>
      <c r="GD262" s="17"/>
      <c r="GE262" s="17"/>
      <c r="GF262" s="17"/>
      <c r="GG262" s="17"/>
      <c r="GH262" s="17"/>
      <c r="GI262" s="17"/>
      <c r="GJ262" s="17"/>
      <c r="GK262" s="17"/>
      <c r="GL262" s="17"/>
      <c r="GM262" s="17"/>
      <c r="GN262" s="17"/>
      <c r="GO262" s="17"/>
      <c r="GP262" s="17"/>
      <c r="GQ262" s="17"/>
      <c r="GR262" s="17"/>
      <c r="GS262" s="17"/>
      <c r="GT262" s="17"/>
      <c r="GU262" s="17"/>
      <c r="GV262" s="17"/>
      <c r="GW262" s="17"/>
      <c r="GX262" s="17"/>
      <c r="GY262" s="17"/>
      <c r="GZ262" s="17"/>
      <c r="HA262" s="17"/>
      <c r="HB262" s="17"/>
      <c r="HC262" s="17"/>
      <c r="HD262" s="23" t="str">
        <f t="shared" si="34"/>
        <v>0256-01</v>
      </c>
      <c r="HE262" s="23" t="str">
        <f t="shared" si="35"/>
        <v>0256-02</v>
      </c>
      <c r="HF262" s="23" t="str">
        <f t="shared" si="36"/>
        <v>0256-03</v>
      </c>
      <c r="HG262" s="23" t="str">
        <f t="shared" si="37"/>
        <v>0256-04</v>
      </c>
      <c r="HH262" s="23" t="str">
        <f t="shared" si="38"/>
        <v>0256-05</v>
      </c>
      <c r="HI262" s="23" t="str">
        <f t="shared" si="39"/>
        <v>0256-06</v>
      </c>
      <c r="HJ262" s="23" t="str">
        <f t="shared" si="40"/>
        <v>0256-07</v>
      </c>
      <c r="HK262" s="23" t="str">
        <f t="shared" si="41"/>
        <v>0256-08</v>
      </c>
      <c r="HL262" s="23" t="str">
        <f t="shared" si="42"/>
        <v>0256-09</v>
      </c>
      <c r="HM262" s="23" t="str">
        <f t="shared" si="43"/>
        <v>0256-10</v>
      </c>
    </row>
    <row r="263" spans="1:221" s="15" customFormat="1" ht="19.5" x14ac:dyDescent="0.4">
      <c r="A263" s="3" t="str">
        <f t="shared" si="33"/>
        <v>0257</v>
      </c>
      <c r="B263" s="18"/>
      <c r="C263" s="18"/>
      <c r="D263" s="18"/>
      <c r="E263" s="18"/>
      <c r="F263" s="18"/>
      <c r="G263" s="18"/>
      <c r="H263" s="18"/>
      <c r="I263" s="18"/>
      <c r="J263" s="3" t="str">
        <f>IF($I263="","",_xlfn.XLOOKUP($I263,カテゴリーリスト!$A:$A,カテゴリーリスト!$B:$B,,0))</f>
        <v/>
      </c>
      <c r="K263" s="3" t="str">
        <f>IF($I263="","",_xlfn.XLOOKUP($I263,カテゴリーリスト!$A:$A,カテゴリーリスト!$C:$C,,0))</f>
        <v/>
      </c>
      <c r="L263" s="3" t="str">
        <f>IF($I263="","",_xlfn.XLOOKUP($I263,カテゴリーリスト!$A:$A,カテゴリーリスト!$D:$D,,0))</f>
        <v/>
      </c>
      <c r="M263" s="3" t="str">
        <f>IF($I263="","",_xlfn.XLOOKUP($I263,カテゴリーリスト!$A:$A,カテゴリーリスト!$E:$E,,0))</f>
        <v/>
      </c>
      <c r="N263" s="18"/>
      <c r="O263" s="3" t="str">
        <f>IF($N263="","",_xlfn.XLOOKUP($N263,カテゴリーリスト!$A:$A,カテゴリーリスト!$B:$B,,0))</f>
        <v/>
      </c>
      <c r="P263" s="3" t="str">
        <f>IF($N263="","",_xlfn.XLOOKUP($N263,カテゴリーリスト!$A:$A,カテゴリーリスト!$C:$C,,0))</f>
        <v/>
      </c>
      <c r="Q263" s="3" t="str">
        <f>IF($N263="","",_xlfn.XLOOKUP($N263,カテゴリーリスト!$A:$A,カテゴリーリスト!$D:$D,,0))</f>
        <v/>
      </c>
      <c r="R263" s="3" t="str">
        <f>IF($N263="","",_xlfn.XLOOKUP($N263,カテゴリーリスト!$A:$A,カテゴリーリスト!$E:$E,,0))</f>
        <v/>
      </c>
      <c r="S263" s="18"/>
      <c r="T263" s="3" t="str">
        <f>IF($S263="","",_xlfn.XLOOKUP($S263,カテゴリーリスト!$A:$A,カテゴリーリスト!$B:$B,,0))</f>
        <v/>
      </c>
      <c r="U263" s="3" t="str">
        <f>IF($S263="","",_xlfn.XLOOKUP($S263,カテゴリーリスト!$A:$A,カテゴリーリスト!$C:$C,,0))</f>
        <v/>
      </c>
      <c r="V263" s="3" t="str">
        <f>IF($S263="","",_xlfn.XLOOKUP($S263,カテゴリーリスト!$A:$A,カテゴリーリスト!$D:$D,,0))</f>
        <v/>
      </c>
      <c r="W263" s="3" t="str">
        <f>IF($S263="","",_xlfn.XLOOKUP($S263,カテゴリーリスト!$A:$A,カテゴリーリスト!$E:$E,,0))</f>
        <v/>
      </c>
      <c r="X263" s="70"/>
      <c r="Y263" s="18"/>
      <c r="Z263" s="18"/>
      <c r="AA263" s="18"/>
      <c r="AB263" s="18"/>
      <c r="AC263" s="18"/>
      <c r="AD263" s="18"/>
      <c r="AE263" s="21"/>
      <c r="AF263" s="21"/>
      <c r="AG263" s="21"/>
      <c r="AH263" s="18"/>
      <c r="AI263" s="71"/>
      <c r="AJ263" s="71"/>
      <c r="AK263" s="71"/>
      <c r="AL263" s="21"/>
      <c r="AM263" s="71"/>
      <c r="AN263" s="71"/>
      <c r="AO263" s="71"/>
      <c r="AP263" s="21"/>
      <c r="AQ263" s="21"/>
      <c r="AR263" s="19"/>
      <c r="AS263" s="21"/>
      <c r="AT263" s="18"/>
      <c r="AU263" s="65"/>
      <c r="AV263" s="65"/>
      <c r="AW263" s="65"/>
      <c r="AX263" s="65"/>
      <c r="AY263" s="65"/>
      <c r="AZ263" s="65"/>
      <c r="BA263" s="65"/>
      <c r="BB263" s="65"/>
      <c r="BC263" s="65"/>
      <c r="BD263" s="65"/>
      <c r="BE263" s="80"/>
      <c r="BF263" s="66"/>
      <c r="BG263" s="66"/>
      <c r="BH263" s="66"/>
      <c r="BI263" s="66"/>
      <c r="BJ263" s="104"/>
      <c r="BK263" s="20"/>
      <c r="BL263" s="20"/>
      <c r="BM263" s="17"/>
      <c r="BN263" s="20"/>
      <c r="BO263" s="20"/>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22"/>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c r="FB263" s="17"/>
      <c r="FC263" s="17"/>
      <c r="FD263" s="17"/>
      <c r="FE263" s="17"/>
      <c r="FF263" s="17"/>
      <c r="FG263" s="17"/>
      <c r="FH263" s="17"/>
      <c r="FI263" s="17"/>
      <c r="FJ263" s="17"/>
      <c r="FK263" s="17"/>
      <c r="FL263" s="17"/>
      <c r="FM263" s="17"/>
      <c r="FN263" s="17"/>
      <c r="FO263" s="17"/>
      <c r="FP263" s="17"/>
      <c r="FQ263" s="17"/>
      <c r="FR263" s="17"/>
      <c r="FS263" s="17"/>
      <c r="FT263" s="17"/>
      <c r="FU263" s="17"/>
      <c r="FV263" s="17"/>
      <c r="FW263" s="17"/>
      <c r="FX263" s="17"/>
      <c r="FY263" s="17"/>
      <c r="FZ263" s="17"/>
      <c r="GA263" s="17"/>
      <c r="GB263" s="17"/>
      <c r="GC263" s="17"/>
      <c r="GD263" s="17"/>
      <c r="GE263" s="17"/>
      <c r="GF263" s="17"/>
      <c r="GG263" s="17"/>
      <c r="GH263" s="17"/>
      <c r="GI263" s="17"/>
      <c r="GJ263" s="17"/>
      <c r="GK263" s="17"/>
      <c r="GL263" s="17"/>
      <c r="GM263" s="17"/>
      <c r="GN263" s="17"/>
      <c r="GO263" s="17"/>
      <c r="GP263" s="17"/>
      <c r="GQ263" s="17"/>
      <c r="GR263" s="17"/>
      <c r="GS263" s="17"/>
      <c r="GT263" s="17"/>
      <c r="GU263" s="17"/>
      <c r="GV263" s="17"/>
      <c r="GW263" s="17"/>
      <c r="GX263" s="17"/>
      <c r="GY263" s="17"/>
      <c r="GZ263" s="17"/>
      <c r="HA263" s="17"/>
      <c r="HB263" s="17"/>
      <c r="HC263" s="17"/>
      <c r="HD263" s="23" t="str">
        <f t="shared" si="34"/>
        <v>0257-01</v>
      </c>
      <c r="HE263" s="23" t="str">
        <f t="shared" si="35"/>
        <v>0257-02</v>
      </c>
      <c r="HF263" s="23" t="str">
        <f t="shared" si="36"/>
        <v>0257-03</v>
      </c>
      <c r="HG263" s="23" t="str">
        <f t="shared" si="37"/>
        <v>0257-04</v>
      </c>
      <c r="HH263" s="23" t="str">
        <f t="shared" si="38"/>
        <v>0257-05</v>
      </c>
      <c r="HI263" s="23" t="str">
        <f t="shared" si="39"/>
        <v>0257-06</v>
      </c>
      <c r="HJ263" s="23" t="str">
        <f t="shared" si="40"/>
        <v>0257-07</v>
      </c>
      <c r="HK263" s="23" t="str">
        <f t="shared" si="41"/>
        <v>0257-08</v>
      </c>
      <c r="HL263" s="23" t="str">
        <f t="shared" si="42"/>
        <v>0257-09</v>
      </c>
      <c r="HM263" s="23" t="str">
        <f t="shared" si="43"/>
        <v>0257-10</v>
      </c>
    </row>
    <row r="264" spans="1:221" s="15" customFormat="1" ht="19.5" x14ac:dyDescent="0.4">
      <c r="A264" s="3" t="str">
        <f t="shared" si="33"/>
        <v>0258</v>
      </c>
      <c r="B264" s="18"/>
      <c r="C264" s="18"/>
      <c r="D264" s="18"/>
      <c r="E264" s="18"/>
      <c r="F264" s="18"/>
      <c r="G264" s="18"/>
      <c r="H264" s="18"/>
      <c r="I264" s="18"/>
      <c r="J264" s="3" t="str">
        <f>IF($I264="","",_xlfn.XLOOKUP($I264,カテゴリーリスト!$A:$A,カテゴリーリスト!$B:$B,,0))</f>
        <v/>
      </c>
      <c r="K264" s="3" t="str">
        <f>IF($I264="","",_xlfn.XLOOKUP($I264,カテゴリーリスト!$A:$A,カテゴリーリスト!$C:$C,,0))</f>
        <v/>
      </c>
      <c r="L264" s="3" t="str">
        <f>IF($I264="","",_xlfn.XLOOKUP($I264,カテゴリーリスト!$A:$A,カテゴリーリスト!$D:$D,,0))</f>
        <v/>
      </c>
      <c r="M264" s="3" t="str">
        <f>IF($I264="","",_xlfn.XLOOKUP($I264,カテゴリーリスト!$A:$A,カテゴリーリスト!$E:$E,,0))</f>
        <v/>
      </c>
      <c r="N264" s="18"/>
      <c r="O264" s="3" t="str">
        <f>IF($N264="","",_xlfn.XLOOKUP($N264,カテゴリーリスト!$A:$A,カテゴリーリスト!$B:$B,,0))</f>
        <v/>
      </c>
      <c r="P264" s="3" t="str">
        <f>IF($N264="","",_xlfn.XLOOKUP($N264,カテゴリーリスト!$A:$A,カテゴリーリスト!$C:$C,,0))</f>
        <v/>
      </c>
      <c r="Q264" s="3" t="str">
        <f>IF($N264="","",_xlfn.XLOOKUP($N264,カテゴリーリスト!$A:$A,カテゴリーリスト!$D:$D,,0))</f>
        <v/>
      </c>
      <c r="R264" s="3" t="str">
        <f>IF($N264="","",_xlfn.XLOOKUP($N264,カテゴリーリスト!$A:$A,カテゴリーリスト!$E:$E,,0))</f>
        <v/>
      </c>
      <c r="S264" s="18"/>
      <c r="T264" s="3" t="str">
        <f>IF($S264="","",_xlfn.XLOOKUP($S264,カテゴリーリスト!$A:$A,カテゴリーリスト!$B:$B,,0))</f>
        <v/>
      </c>
      <c r="U264" s="3" t="str">
        <f>IF($S264="","",_xlfn.XLOOKUP($S264,カテゴリーリスト!$A:$A,カテゴリーリスト!$C:$C,,0))</f>
        <v/>
      </c>
      <c r="V264" s="3" t="str">
        <f>IF($S264="","",_xlfn.XLOOKUP($S264,カテゴリーリスト!$A:$A,カテゴリーリスト!$D:$D,,0))</f>
        <v/>
      </c>
      <c r="W264" s="3" t="str">
        <f>IF($S264="","",_xlfn.XLOOKUP($S264,カテゴリーリスト!$A:$A,カテゴリーリスト!$E:$E,,0))</f>
        <v/>
      </c>
      <c r="X264" s="70"/>
      <c r="Y264" s="18"/>
      <c r="Z264" s="18"/>
      <c r="AA264" s="18"/>
      <c r="AB264" s="18"/>
      <c r="AC264" s="18"/>
      <c r="AD264" s="18"/>
      <c r="AE264" s="21"/>
      <c r="AF264" s="21"/>
      <c r="AG264" s="21"/>
      <c r="AH264" s="18"/>
      <c r="AI264" s="71"/>
      <c r="AJ264" s="71"/>
      <c r="AK264" s="71"/>
      <c r="AL264" s="21"/>
      <c r="AM264" s="71"/>
      <c r="AN264" s="71"/>
      <c r="AO264" s="71"/>
      <c r="AP264" s="21"/>
      <c r="AQ264" s="21"/>
      <c r="AR264" s="19"/>
      <c r="AS264" s="21"/>
      <c r="AT264" s="18"/>
      <c r="AU264" s="65"/>
      <c r="AV264" s="65"/>
      <c r="AW264" s="65"/>
      <c r="AX264" s="65"/>
      <c r="AY264" s="65"/>
      <c r="AZ264" s="65"/>
      <c r="BA264" s="65"/>
      <c r="BB264" s="65"/>
      <c r="BC264" s="65"/>
      <c r="BD264" s="65"/>
      <c r="BE264" s="80"/>
      <c r="BF264" s="66"/>
      <c r="BG264" s="66"/>
      <c r="BH264" s="66"/>
      <c r="BI264" s="66"/>
      <c r="BJ264" s="104"/>
      <c r="BK264" s="20"/>
      <c r="BL264" s="20"/>
      <c r="BM264" s="17"/>
      <c r="BN264" s="20"/>
      <c r="BO264" s="20"/>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22"/>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23" t="str">
        <f t="shared" si="34"/>
        <v>0258-01</v>
      </c>
      <c r="HE264" s="23" t="str">
        <f t="shared" si="35"/>
        <v>0258-02</v>
      </c>
      <c r="HF264" s="23" t="str">
        <f t="shared" si="36"/>
        <v>0258-03</v>
      </c>
      <c r="HG264" s="23" t="str">
        <f t="shared" si="37"/>
        <v>0258-04</v>
      </c>
      <c r="HH264" s="23" t="str">
        <f t="shared" si="38"/>
        <v>0258-05</v>
      </c>
      <c r="HI264" s="23" t="str">
        <f t="shared" si="39"/>
        <v>0258-06</v>
      </c>
      <c r="HJ264" s="23" t="str">
        <f t="shared" si="40"/>
        <v>0258-07</v>
      </c>
      <c r="HK264" s="23" t="str">
        <f t="shared" si="41"/>
        <v>0258-08</v>
      </c>
      <c r="HL264" s="23" t="str">
        <f t="shared" si="42"/>
        <v>0258-09</v>
      </c>
      <c r="HM264" s="23" t="str">
        <f t="shared" si="43"/>
        <v>0258-10</v>
      </c>
    </row>
    <row r="265" spans="1:221" s="15" customFormat="1" ht="19.5" x14ac:dyDescent="0.4">
      <c r="A265" s="3" t="str">
        <f t="shared" ref="A265:A306" si="44">TEXT(VALUE(A264)+1,"0000")</f>
        <v>0259</v>
      </c>
      <c r="B265" s="18"/>
      <c r="C265" s="18"/>
      <c r="D265" s="18"/>
      <c r="E265" s="18"/>
      <c r="F265" s="18"/>
      <c r="G265" s="18"/>
      <c r="H265" s="18"/>
      <c r="I265" s="18"/>
      <c r="J265" s="3" t="str">
        <f>IF($I265="","",_xlfn.XLOOKUP($I265,カテゴリーリスト!$A:$A,カテゴリーリスト!$B:$B,,0))</f>
        <v/>
      </c>
      <c r="K265" s="3" t="str">
        <f>IF($I265="","",_xlfn.XLOOKUP($I265,カテゴリーリスト!$A:$A,カテゴリーリスト!$C:$C,,0))</f>
        <v/>
      </c>
      <c r="L265" s="3" t="str">
        <f>IF($I265="","",_xlfn.XLOOKUP($I265,カテゴリーリスト!$A:$A,カテゴリーリスト!$D:$D,,0))</f>
        <v/>
      </c>
      <c r="M265" s="3" t="str">
        <f>IF($I265="","",_xlfn.XLOOKUP($I265,カテゴリーリスト!$A:$A,カテゴリーリスト!$E:$E,,0))</f>
        <v/>
      </c>
      <c r="N265" s="18"/>
      <c r="O265" s="3" t="str">
        <f>IF($N265="","",_xlfn.XLOOKUP($N265,カテゴリーリスト!$A:$A,カテゴリーリスト!$B:$B,,0))</f>
        <v/>
      </c>
      <c r="P265" s="3" t="str">
        <f>IF($N265="","",_xlfn.XLOOKUP($N265,カテゴリーリスト!$A:$A,カテゴリーリスト!$C:$C,,0))</f>
        <v/>
      </c>
      <c r="Q265" s="3" t="str">
        <f>IF($N265="","",_xlfn.XLOOKUP($N265,カテゴリーリスト!$A:$A,カテゴリーリスト!$D:$D,,0))</f>
        <v/>
      </c>
      <c r="R265" s="3" t="str">
        <f>IF($N265="","",_xlfn.XLOOKUP($N265,カテゴリーリスト!$A:$A,カテゴリーリスト!$E:$E,,0))</f>
        <v/>
      </c>
      <c r="S265" s="18"/>
      <c r="T265" s="3" t="str">
        <f>IF($S265="","",_xlfn.XLOOKUP($S265,カテゴリーリスト!$A:$A,カテゴリーリスト!$B:$B,,0))</f>
        <v/>
      </c>
      <c r="U265" s="3" t="str">
        <f>IF($S265="","",_xlfn.XLOOKUP($S265,カテゴリーリスト!$A:$A,カテゴリーリスト!$C:$C,,0))</f>
        <v/>
      </c>
      <c r="V265" s="3" t="str">
        <f>IF($S265="","",_xlfn.XLOOKUP($S265,カテゴリーリスト!$A:$A,カテゴリーリスト!$D:$D,,0))</f>
        <v/>
      </c>
      <c r="W265" s="3" t="str">
        <f>IF($S265="","",_xlfn.XLOOKUP($S265,カテゴリーリスト!$A:$A,カテゴリーリスト!$E:$E,,0))</f>
        <v/>
      </c>
      <c r="X265" s="70"/>
      <c r="Y265" s="18"/>
      <c r="Z265" s="18"/>
      <c r="AA265" s="18"/>
      <c r="AB265" s="18"/>
      <c r="AC265" s="18"/>
      <c r="AD265" s="18"/>
      <c r="AE265" s="21"/>
      <c r="AF265" s="21"/>
      <c r="AG265" s="21"/>
      <c r="AH265" s="18"/>
      <c r="AI265" s="71"/>
      <c r="AJ265" s="71"/>
      <c r="AK265" s="71"/>
      <c r="AL265" s="21"/>
      <c r="AM265" s="71"/>
      <c r="AN265" s="71"/>
      <c r="AO265" s="71"/>
      <c r="AP265" s="21"/>
      <c r="AQ265" s="21"/>
      <c r="AR265" s="19"/>
      <c r="AS265" s="21"/>
      <c r="AT265" s="18"/>
      <c r="AU265" s="65"/>
      <c r="AV265" s="65"/>
      <c r="AW265" s="65"/>
      <c r="AX265" s="65"/>
      <c r="AY265" s="65"/>
      <c r="AZ265" s="65"/>
      <c r="BA265" s="65"/>
      <c r="BB265" s="65"/>
      <c r="BC265" s="65"/>
      <c r="BD265" s="65"/>
      <c r="BE265" s="80"/>
      <c r="BF265" s="66"/>
      <c r="BG265" s="66"/>
      <c r="BH265" s="66"/>
      <c r="BI265" s="66"/>
      <c r="BJ265" s="104"/>
      <c r="BK265" s="20"/>
      <c r="BL265" s="20"/>
      <c r="BM265" s="17"/>
      <c r="BN265" s="20"/>
      <c r="BO265" s="20"/>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22"/>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7"/>
      <c r="HA265" s="17"/>
      <c r="HB265" s="17"/>
      <c r="HC265" s="17"/>
      <c r="HD265" s="23" t="str">
        <f t="shared" ref="HD265:HD306" si="45">$A265&amp;"-01"</f>
        <v>0259-01</v>
      </c>
      <c r="HE265" s="23" t="str">
        <f t="shared" ref="HE265:HE306" si="46">$A265&amp;"-02"</f>
        <v>0259-02</v>
      </c>
      <c r="HF265" s="23" t="str">
        <f t="shared" ref="HF265:HF306" si="47">$A265&amp;"-03"</f>
        <v>0259-03</v>
      </c>
      <c r="HG265" s="23" t="str">
        <f t="shared" ref="HG265:HG306" si="48">$A265&amp;"-04"</f>
        <v>0259-04</v>
      </c>
      <c r="HH265" s="23" t="str">
        <f t="shared" ref="HH265:HH306" si="49">$A265&amp;"-05"</f>
        <v>0259-05</v>
      </c>
      <c r="HI265" s="23" t="str">
        <f t="shared" ref="HI265:HI306" si="50">$A265&amp;"-06"</f>
        <v>0259-06</v>
      </c>
      <c r="HJ265" s="23" t="str">
        <f t="shared" ref="HJ265:HJ306" si="51">$A265&amp;"-07"</f>
        <v>0259-07</v>
      </c>
      <c r="HK265" s="23" t="str">
        <f t="shared" ref="HK265:HK306" si="52">$A265&amp;"-08"</f>
        <v>0259-08</v>
      </c>
      <c r="HL265" s="23" t="str">
        <f t="shared" ref="HL265:HL306" si="53">$A265&amp;"-09"</f>
        <v>0259-09</v>
      </c>
      <c r="HM265" s="23" t="str">
        <f t="shared" ref="HM265:HM306" si="54">$A265&amp;"-10"</f>
        <v>0259-10</v>
      </c>
    </row>
    <row r="266" spans="1:221" s="15" customFormat="1" ht="19.5" x14ac:dyDescent="0.4">
      <c r="A266" s="3" t="str">
        <f t="shared" si="44"/>
        <v>0260</v>
      </c>
      <c r="B266" s="18"/>
      <c r="C266" s="18"/>
      <c r="D266" s="18"/>
      <c r="E266" s="18"/>
      <c r="F266" s="18"/>
      <c r="G266" s="18"/>
      <c r="H266" s="18"/>
      <c r="I266" s="18"/>
      <c r="J266" s="3" t="str">
        <f>IF($I266="","",_xlfn.XLOOKUP($I266,カテゴリーリスト!$A:$A,カテゴリーリスト!$B:$B,,0))</f>
        <v/>
      </c>
      <c r="K266" s="3" t="str">
        <f>IF($I266="","",_xlfn.XLOOKUP($I266,カテゴリーリスト!$A:$A,カテゴリーリスト!$C:$C,,0))</f>
        <v/>
      </c>
      <c r="L266" s="3" t="str">
        <f>IF($I266="","",_xlfn.XLOOKUP($I266,カテゴリーリスト!$A:$A,カテゴリーリスト!$D:$D,,0))</f>
        <v/>
      </c>
      <c r="M266" s="3" t="str">
        <f>IF($I266="","",_xlfn.XLOOKUP($I266,カテゴリーリスト!$A:$A,カテゴリーリスト!$E:$E,,0))</f>
        <v/>
      </c>
      <c r="N266" s="18"/>
      <c r="O266" s="3" t="str">
        <f>IF($N266="","",_xlfn.XLOOKUP($N266,カテゴリーリスト!$A:$A,カテゴリーリスト!$B:$B,,0))</f>
        <v/>
      </c>
      <c r="P266" s="3" t="str">
        <f>IF($N266="","",_xlfn.XLOOKUP($N266,カテゴリーリスト!$A:$A,カテゴリーリスト!$C:$C,,0))</f>
        <v/>
      </c>
      <c r="Q266" s="3" t="str">
        <f>IF($N266="","",_xlfn.XLOOKUP($N266,カテゴリーリスト!$A:$A,カテゴリーリスト!$D:$D,,0))</f>
        <v/>
      </c>
      <c r="R266" s="3" t="str">
        <f>IF($N266="","",_xlfn.XLOOKUP($N266,カテゴリーリスト!$A:$A,カテゴリーリスト!$E:$E,,0))</f>
        <v/>
      </c>
      <c r="S266" s="18"/>
      <c r="T266" s="3" t="str">
        <f>IF($S266="","",_xlfn.XLOOKUP($S266,カテゴリーリスト!$A:$A,カテゴリーリスト!$B:$B,,0))</f>
        <v/>
      </c>
      <c r="U266" s="3" t="str">
        <f>IF($S266="","",_xlfn.XLOOKUP($S266,カテゴリーリスト!$A:$A,カテゴリーリスト!$C:$C,,0))</f>
        <v/>
      </c>
      <c r="V266" s="3" t="str">
        <f>IF($S266="","",_xlfn.XLOOKUP($S266,カテゴリーリスト!$A:$A,カテゴリーリスト!$D:$D,,0))</f>
        <v/>
      </c>
      <c r="W266" s="3" t="str">
        <f>IF($S266="","",_xlfn.XLOOKUP($S266,カテゴリーリスト!$A:$A,カテゴリーリスト!$E:$E,,0))</f>
        <v/>
      </c>
      <c r="X266" s="70"/>
      <c r="Y266" s="18"/>
      <c r="Z266" s="18"/>
      <c r="AA266" s="18"/>
      <c r="AB266" s="18"/>
      <c r="AC266" s="18"/>
      <c r="AD266" s="18"/>
      <c r="AE266" s="21"/>
      <c r="AF266" s="21"/>
      <c r="AG266" s="21"/>
      <c r="AH266" s="18"/>
      <c r="AI266" s="71"/>
      <c r="AJ266" s="71"/>
      <c r="AK266" s="71"/>
      <c r="AL266" s="21"/>
      <c r="AM266" s="71"/>
      <c r="AN266" s="71"/>
      <c r="AO266" s="71"/>
      <c r="AP266" s="21"/>
      <c r="AQ266" s="21"/>
      <c r="AR266" s="19"/>
      <c r="AS266" s="21"/>
      <c r="AT266" s="18"/>
      <c r="AU266" s="65"/>
      <c r="AV266" s="65"/>
      <c r="AW266" s="65"/>
      <c r="AX266" s="65"/>
      <c r="AY266" s="65"/>
      <c r="AZ266" s="65"/>
      <c r="BA266" s="65"/>
      <c r="BB266" s="65"/>
      <c r="BC266" s="65"/>
      <c r="BD266" s="65"/>
      <c r="BE266" s="80"/>
      <c r="BF266" s="66"/>
      <c r="BG266" s="66"/>
      <c r="BH266" s="66"/>
      <c r="BI266" s="66"/>
      <c r="BJ266" s="104"/>
      <c r="BK266" s="20"/>
      <c r="BL266" s="20"/>
      <c r="BM266" s="17"/>
      <c r="BN266" s="20"/>
      <c r="BO266" s="20"/>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22"/>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23" t="str">
        <f t="shared" si="45"/>
        <v>0260-01</v>
      </c>
      <c r="HE266" s="23" t="str">
        <f t="shared" si="46"/>
        <v>0260-02</v>
      </c>
      <c r="HF266" s="23" t="str">
        <f t="shared" si="47"/>
        <v>0260-03</v>
      </c>
      <c r="HG266" s="23" t="str">
        <f t="shared" si="48"/>
        <v>0260-04</v>
      </c>
      <c r="HH266" s="23" t="str">
        <f t="shared" si="49"/>
        <v>0260-05</v>
      </c>
      <c r="HI266" s="23" t="str">
        <f t="shared" si="50"/>
        <v>0260-06</v>
      </c>
      <c r="HJ266" s="23" t="str">
        <f t="shared" si="51"/>
        <v>0260-07</v>
      </c>
      <c r="HK266" s="23" t="str">
        <f t="shared" si="52"/>
        <v>0260-08</v>
      </c>
      <c r="HL266" s="23" t="str">
        <f t="shared" si="53"/>
        <v>0260-09</v>
      </c>
      <c r="HM266" s="23" t="str">
        <f t="shared" si="54"/>
        <v>0260-10</v>
      </c>
    </row>
    <row r="267" spans="1:221" s="15" customFormat="1" ht="19.5" x14ac:dyDescent="0.4">
      <c r="A267" s="3" t="str">
        <f t="shared" si="44"/>
        <v>0261</v>
      </c>
      <c r="B267" s="18"/>
      <c r="C267" s="18"/>
      <c r="D267" s="18"/>
      <c r="E267" s="18"/>
      <c r="F267" s="18"/>
      <c r="G267" s="18"/>
      <c r="H267" s="18"/>
      <c r="I267" s="18"/>
      <c r="J267" s="3" t="str">
        <f>IF($I267="","",_xlfn.XLOOKUP($I267,カテゴリーリスト!$A:$A,カテゴリーリスト!$B:$B,,0))</f>
        <v/>
      </c>
      <c r="K267" s="3" t="str">
        <f>IF($I267="","",_xlfn.XLOOKUP($I267,カテゴリーリスト!$A:$A,カテゴリーリスト!$C:$C,,0))</f>
        <v/>
      </c>
      <c r="L267" s="3" t="str">
        <f>IF($I267="","",_xlfn.XLOOKUP($I267,カテゴリーリスト!$A:$A,カテゴリーリスト!$D:$D,,0))</f>
        <v/>
      </c>
      <c r="M267" s="3" t="str">
        <f>IF($I267="","",_xlfn.XLOOKUP($I267,カテゴリーリスト!$A:$A,カテゴリーリスト!$E:$E,,0))</f>
        <v/>
      </c>
      <c r="N267" s="18"/>
      <c r="O267" s="3" t="str">
        <f>IF($N267="","",_xlfn.XLOOKUP($N267,カテゴリーリスト!$A:$A,カテゴリーリスト!$B:$B,,0))</f>
        <v/>
      </c>
      <c r="P267" s="3" t="str">
        <f>IF($N267="","",_xlfn.XLOOKUP($N267,カテゴリーリスト!$A:$A,カテゴリーリスト!$C:$C,,0))</f>
        <v/>
      </c>
      <c r="Q267" s="3" t="str">
        <f>IF($N267="","",_xlfn.XLOOKUP($N267,カテゴリーリスト!$A:$A,カテゴリーリスト!$D:$D,,0))</f>
        <v/>
      </c>
      <c r="R267" s="3" t="str">
        <f>IF($N267="","",_xlfn.XLOOKUP($N267,カテゴリーリスト!$A:$A,カテゴリーリスト!$E:$E,,0))</f>
        <v/>
      </c>
      <c r="S267" s="18"/>
      <c r="T267" s="3" t="str">
        <f>IF($S267="","",_xlfn.XLOOKUP($S267,カテゴリーリスト!$A:$A,カテゴリーリスト!$B:$B,,0))</f>
        <v/>
      </c>
      <c r="U267" s="3" t="str">
        <f>IF($S267="","",_xlfn.XLOOKUP($S267,カテゴリーリスト!$A:$A,カテゴリーリスト!$C:$C,,0))</f>
        <v/>
      </c>
      <c r="V267" s="3" t="str">
        <f>IF($S267="","",_xlfn.XLOOKUP($S267,カテゴリーリスト!$A:$A,カテゴリーリスト!$D:$D,,0))</f>
        <v/>
      </c>
      <c r="W267" s="3" t="str">
        <f>IF($S267="","",_xlfn.XLOOKUP($S267,カテゴリーリスト!$A:$A,カテゴリーリスト!$E:$E,,0))</f>
        <v/>
      </c>
      <c r="X267" s="70"/>
      <c r="Y267" s="18"/>
      <c r="Z267" s="18"/>
      <c r="AA267" s="18"/>
      <c r="AB267" s="18"/>
      <c r="AC267" s="18"/>
      <c r="AD267" s="18"/>
      <c r="AE267" s="21"/>
      <c r="AF267" s="21"/>
      <c r="AG267" s="21"/>
      <c r="AH267" s="18"/>
      <c r="AI267" s="71"/>
      <c r="AJ267" s="71"/>
      <c r="AK267" s="71"/>
      <c r="AL267" s="21"/>
      <c r="AM267" s="71"/>
      <c r="AN267" s="71"/>
      <c r="AO267" s="71"/>
      <c r="AP267" s="21"/>
      <c r="AQ267" s="21"/>
      <c r="AR267" s="19"/>
      <c r="AS267" s="21"/>
      <c r="AT267" s="18"/>
      <c r="AU267" s="65"/>
      <c r="AV267" s="65"/>
      <c r="AW267" s="65"/>
      <c r="AX267" s="65"/>
      <c r="AY267" s="65"/>
      <c r="AZ267" s="65"/>
      <c r="BA267" s="65"/>
      <c r="BB267" s="65"/>
      <c r="BC267" s="65"/>
      <c r="BD267" s="65"/>
      <c r="BE267" s="80"/>
      <c r="BF267" s="66"/>
      <c r="BG267" s="66"/>
      <c r="BH267" s="66"/>
      <c r="BI267" s="66"/>
      <c r="BJ267" s="104"/>
      <c r="BK267" s="20"/>
      <c r="BL267" s="20"/>
      <c r="BM267" s="17"/>
      <c r="BN267" s="20"/>
      <c r="BO267" s="20"/>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22"/>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7"/>
      <c r="HA267" s="17"/>
      <c r="HB267" s="17"/>
      <c r="HC267" s="17"/>
      <c r="HD267" s="23" t="str">
        <f t="shared" si="45"/>
        <v>0261-01</v>
      </c>
      <c r="HE267" s="23" t="str">
        <f t="shared" si="46"/>
        <v>0261-02</v>
      </c>
      <c r="HF267" s="23" t="str">
        <f t="shared" si="47"/>
        <v>0261-03</v>
      </c>
      <c r="HG267" s="23" t="str">
        <f t="shared" si="48"/>
        <v>0261-04</v>
      </c>
      <c r="HH267" s="23" t="str">
        <f t="shared" si="49"/>
        <v>0261-05</v>
      </c>
      <c r="HI267" s="23" t="str">
        <f t="shared" si="50"/>
        <v>0261-06</v>
      </c>
      <c r="HJ267" s="23" t="str">
        <f t="shared" si="51"/>
        <v>0261-07</v>
      </c>
      <c r="HK267" s="23" t="str">
        <f t="shared" si="52"/>
        <v>0261-08</v>
      </c>
      <c r="HL267" s="23" t="str">
        <f t="shared" si="53"/>
        <v>0261-09</v>
      </c>
      <c r="HM267" s="23" t="str">
        <f t="shared" si="54"/>
        <v>0261-10</v>
      </c>
    </row>
    <row r="268" spans="1:221" s="15" customFormat="1" ht="19.5" x14ac:dyDescent="0.4">
      <c r="A268" s="3" t="str">
        <f t="shared" si="44"/>
        <v>0262</v>
      </c>
      <c r="B268" s="18"/>
      <c r="C268" s="18"/>
      <c r="D268" s="18"/>
      <c r="E268" s="18"/>
      <c r="F268" s="18"/>
      <c r="G268" s="18"/>
      <c r="H268" s="18"/>
      <c r="I268" s="18"/>
      <c r="J268" s="3" t="str">
        <f>IF($I268="","",_xlfn.XLOOKUP($I268,カテゴリーリスト!$A:$A,カテゴリーリスト!$B:$B,,0))</f>
        <v/>
      </c>
      <c r="K268" s="3" t="str">
        <f>IF($I268="","",_xlfn.XLOOKUP($I268,カテゴリーリスト!$A:$A,カテゴリーリスト!$C:$C,,0))</f>
        <v/>
      </c>
      <c r="L268" s="3" t="str">
        <f>IF($I268="","",_xlfn.XLOOKUP($I268,カテゴリーリスト!$A:$A,カテゴリーリスト!$D:$D,,0))</f>
        <v/>
      </c>
      <c r="M268" s="3" t="str">
        <f>IF($I268="","",_xlfn.XLOOKUP($I268,カテゴリーリスト!$A:$A,カテゴリーリスト!$E:$E,,0))</f>
        <v/>
      </c>
      <c r="N268" s="18"/>
      <c r="O268" s="3" t="str">
        <f>IF($N268="","",_xlfn.XLOOKUP($N268,カテゴリーリスト!$A:$A,カテゴリーリスト!$B:$B,,0))</f>
        <v/>
      </c>
      <c r="P268" s="3" t="str">
        <f>IF($N268="","",_xlfn.XLOOKUP($N268,カテゴリーリスト!$A:$A,カテゴリーリスト!$C:$C,,0))</f>
        <v/>
      </c>
      <c r="Q268" s="3" t="str">
        <f>IF($N268="","",_xlfn.XLOOKUP($N268,カテゴリーリスト!$A:$A,カテゴリーリスト!$D:$D,,0))</f>
        <v/>
      </c>
      <c r="R268" s="3" t="str">
        <f>IF($N268="","",_xlfn.XLOOKUP($N268,カテゴリーリスト!$A:$A,カテゴリーリスト!$E:$E,,0))</f>
        <v/>
      </c>
      <c r="S268" s="18"/>
      <c r="T268" s="3" t="str">
        <f>IF($S268="","",_xlfn.XLOOKUP($S268,カテゴリーリスト!$A:$A,カテゴリーリスト!$B:$B,,0))</f>
        <v/>
      </c>
      <c r="U268" s="3" t="str">
        <f>IF($S268="","",_xlfn.XLOOKUP($S268,カテゴリーリスト!$A:$A,カテゴリーリスト!$C:$C,,0))</f>
        <v/>
      </c>
      <c r="V268" s="3" t="str">
        <f>IF($S268="","",_xlfn.XLOOKUP($S268,カテゴリーリスト!$A:$A,カテゴリーリスト!$D:$D,,0))</f>
        <v/>
      </c>
      <c r="W268" s="3" t="str">
        <f>IF($S268="","",_xlfn.XLOOKUP($S268,カテゴリーリスト!$A:$A,カテゴリーリスト!$E:$E,,0))</f>
        <v/>
      </c>
      <c r="X268" s="70"/>
      <c r="Y268" s="18"/>
      <c r="Z268" s="18"/>
      <c r="AA268" s="18"/>
      <c r="AB268" s="18"/>
      <c r="AC268" s="18"/>
      <c r="AD268" s="18"/>
      <c r="AE268" s="21"/>
      <c r="AF268" s="21"/>
      <c r="AG268" s="21"/>
      <c r="AH268" s="18"/>
      <c r="AI268" s="71"/>
      <c r="AJ268" s="71"/>
      <c r="AK268" s="71"/>
      <c r="AL268" s="21"/>
      <c r="AM268" s="71"/>
      <c r="AN268" s="71"/>
      <c r="AO268" s="71"/>
      <c r="AP268" s="21"/>
      <c r="AQ268" s="21"/>
      <c r="AR268" s="19"/>
      <c r="AS268" s="21"/>
      <c r="AT268" s="18"/>
      <c r="AU268" s="65"/>
      <c r="AV268" s="65"/>
      <c r="AW268" s="65"/>
      <c r="AX268" s="65"/>
      <c r="AY268" s="65"/>
      <c r="AZ268" s="65"/>
      <c r="BA268" s="65"/>
      <c r="BB268" s="65"/>
      <c r="BC268" s="65"/>
      <c r="BD268" s="65"/>
      <c r="BE268" s="80"/>
      <c r="BF268" s="66"/>
      <c r="BG268" s="66"/>
      <c r="BH268" s="66"/>
      <c r="BI268" s="66"/>
      <c r="BJ268" s="104"/>
      <c r="BK268" s="20"/>
      <c r="BL268" s="20"/>
      <c r="BM268" s="17"/>
      <c r="BN268" s="20"/>
      <c r="BO268" s="20"/>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22"/>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23" t="str">
        <f t="shared" si="45"/>
        <v>0262-01</v>
      </c>
      <c r="HE268" s="23" t="str">
        <f t="shared" si="46"/>
        <v>0262-02</v>
      </c>
      <c r="HF268" s="23" t="str">
        <f t="shared" si="47"/>
        <v>0262-03</v>
      </c>
      <c r="HG268" s="23" t="str">
        <f t="shared" si="48"/>
        <v>0262-04</v>
      </c>
      <c r="HH268" s="23" t="str">
        <f t="shared" si="49"/>
        <v>0262-05</v>
      </c>
      <c r="HI268" s="23" t="str">
        <f t="shared" si="50"/>
        <v>0262-06</v>
      </c>
      <c r="HJ268" s="23" t="str">
        <f t="shared" si="51"/>
        <v>0262-07</v>
      </c>
      <c r="HK268" s="23" t="str">
        <f t="shared" si="52"/>
        <v>0262-08</v>
      </c>
      <c r="HL268" s="23" t="str">
        <f t="shared" si="53"/>
        <v>0262-09</v>
      </c>
      <c r="HM268" s="23" t="str">
        <f t="shared" si="54"/>
        <v>0262-10</v>
      </c>
    </row>
    <row r="269" spans="1:221" s="15" customFormat="1" ht="19.5" x14ac:dyDescent="0.4">
      <c r="A269" s="3" t="str">
        <f t="shared" si="44"/>
        <v>0263</v>
      </c>
      <c r="B269" s="18"/>
      <c r="C269" s="18"/>
      <c r="D269" s="18"/>
      <c r="E269" s="18"/>
      <c r="F269" s="18"/>
      <c r="G269" s="18"/>
      <c r="H269" s="18"/>
      <c r="I269" s="18"/>
      <c r="J269" s="3" t="str">
        <f>IF($I269="","",_xlfn.XLOOKUP($I269,カテゴリーリスト!$A:$A,カテゴリーリスト!$B:$B,,0))</f>
        <v/>
      </c>
      <c r="K269" s="3" t="str">
        <f>IF($I269="","",_xlfn.XLOOKUP($I269,カテゴリーリスト!$A:$A,カテゴリーリスト!$C:$C,,0))</f>
        <v/>
      </c>
      <c r="L269" s="3" t="str">
        <f>IF($I269="","",_xlfn.XLOOKUP($I269,カテゴリーリスト!$A:$A,カテゴリーリスト!$D:$D,,0))</f>
        <v/>
      </c>
      <c r="M269" s="3" t="str">
        <f>IF($I269="","",_xlfn.XLOOKUP($I269,カテゴリーリスト!$A:$A,カテゴリーリスト!$E:$E,,0))</f>
        <v/>
      </c>
      <c r="N269" s="18"/>
      <c r="O269" s="3" t="str">
        <f>IF($N269="","",_xlfn.XLOOKUP($N269,カテゴリーリスト!$A:$A,カテゴリーリスト!$B:$B,,0))</f>
        <v/>
      </c>
      <c r="P269" s="3" t="str">
        <f>IF($N269="","",_xlfn.XLOOKUP($N269,カテゴリーリスト!$A:$A,カテゴリーリスト!$C:$C,,0))</f>
        <v/>
      </c>
      <c r="Q269" s="3" t="str">
        <f>IF($N269="","",_xlfn.XLOOKUP($N269,カテゴリーリスト!$A:$A,カテゴリーリスト!$D:$D,,0))</f>
        <v/>
      </c>
      <c r="R269" s="3" t="str">
        <f>IF($N269="","",_xlfn.XLOOKUP($N269,カテゴリーリスト!$A:$A,カテゴリーリスト!$E:$E,,0))</f>
        <v/>
      </c>
      <c r="S269" s="18"/>
      <c r="T269" s="3" t="str">
        <f>IF($S269="","",_xlfn.XLOOKUP($S269,カテゴリーリスト!$A:$A,カテゴリーリスト!$B:$B,,0))</f>
        <v/>
      </c>
      <c r="U269" s="3" t="str">
        <f>IF($S269="","",_xlfn.XLOOKUP($S269,カテゴリーリスト!$A:$A,カテゴリーリスト!$C:$C,,0))</f>
        <v/>
      </c>
      <c r="V269" s="3" t="str">
        <f>IF($S269="","",_xlfn.XLOOKUP($S269,カテゴリーリスト!$A:$A,カテゴリーリスト!$D:$D,,0))</f>
        <v/>
      </c>
      <c r="W269" s="3" t="str">
        <f>IF($S269="","",_xlfn.XLOOKUP($S269,カテゴリーリスト!$A:$A,カテゴリーリスト!$E:$E,,0))</f>
        <v/>
      </c>
      <c r="X269" s="70"/>
      <c r="Y269" s="18"/>
      <c r="Z269" s="18"/>
      <c r="AA269" s="18"/>
      <c r="AB269" s="18"/>
      <c r="AC269" s="18"/>
      <c r="AD269" s="18"/>
      <c r="AE269" s="21"/>
      <c r="AF269" s="21"/>
      <c r="AG269" s="21"/>
      <c r="AH269" s="18"/>
      <c r="AI269" s="71"/>
      <c r="AJ269" s="71"/>
      <c r="AK269" s="71"/>
      <c r="AL269" s="21"/>
      <c r="AM269" s="71"/>
      <c r="AN269" s="71"/>
      <c r="AO269" s="71"/>
      <c r="AP269" s="21"/>
      <c r="AQ269" s="21"/>
      <c r="AR269" s="19"/>
      <c r="AS269" s="21"/>
      <c r="AT269" s="18"/>
      <c r="AU269" s="65"/>
      <c r="AV269" s="65"/>
      <c r="AW269" s="65"/>
      <c r="AX269" s="65"/>
      <c r="AY269" s="65"/>
      <c r="AZ269" s="65"/>
      <c r="BA269" s="65"/>
      <c r="BB269" s="65"/>
      <c r="BC269" s="65"/>
      <c r="BD269" s="65"/>
      <c r="BE269" s="80"/>
      <c r="BF269" s="66"/>
      <c r="BG269" s="66"/>
      <c r="BH269" s="66"/>
      <c r="BI269" s="66"/>
      <c r="BJ269" s="104"/>
      <c r="BK269" s="20"/>
      <c r="BL269" s="20"/>
      <c r="BM269" s="17"/>
      <c r="BN269" s="20"/>
      <c r="BO269" s="20"/>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22"/>
      <c r="DN269" s="17"/>
      <c r="DO269" s="17"/>
      <c r="DP269" s="17"/>
      <c r="DQ269" s="17"/>
      <c r="DR269" s="17"/>
      <c r="DS269" s="17"/>
      <c r="DT269" s="17"/>
      <c r="DU269" s="17"/>
      <c r="DV269" s="17"/>
      <c r="DW269" s="17"/>
      <c r="DX269" s="17"/>
      <c r="DY269" s="17"/>
      <c r="DZ269" s="17"/>
      <c r="EA269" s="17"/>
      <c r="EB269" s="17"/>
      <c r="EC269" s="17"/>
      <c r="ED269" s="17"/>
      <c r="EE269" s="17"/>
      <c r="EF269" s="17"/>
      <c r="EG269" s="17"/>
      <c r="EH269" s="17"/>
      <c r="EI269" s="17"/>
      <c r="EJ269" s="17"/>
      <c r="EK269" s="17"/>
      <c r="EL269" s="17"/>
      <c r="EM269" s="17"/>
      <c r="EN269" s="17"/>
      <c r="EO269" s="17"/>
      <c r="EP269" s="17"/>
      <c r="EQ269" s="17"/>
      <c r="ER269" s="17"/>
      <c r="ES269" s="17"/>
      <c r="ET269" s="17"/>
      <c r="EU269" s="17"/>
      <c r="EV269" s="17"/>
      <c r="EW269" s="17"/>
      <c r="EX269" s="17"/>
      <c r="EY269" s="17"/>
      <c r="EZ269" s="17"/>
      <c r="FA269" s="17"/>
      <c r="FB269" s="17"/>
      <c r="FC269" s="17"/>
      <c r="FD269" s="17"/>
      <c r="FE269" s="17"/>
      <c r="FF269" s="17"/>
      <c r="FG269" s="17"/>
      <c r="FH269" s="17"/>
      <c r="FI269" s="17"/>
      <c r="FJ269" s="17"/>
      <c r="FK269" s="17"/>
      <c r="FL269" s="17"/>
      <c r="FM269" s="17"/>
      <c r="FN269" s="17"/>
      <c r="FO269" s="17"/>
      <c r="FP269" s="17"/>
      <c r="FQ269" s="17"/>
      <c r="FR269" s="17"/>
      <c r="FS269" s="17"/>
      <c r="FT269" s="17"/>
      <c r="FU269" s="17"/>
      <c r="FV269" s="17"/>
      <c r="FW269" s="17"/>
      <c r="FX269" s="17"/>
      <c r="FY269" s="17"/>
      <c r="FZ269" s="17"/>
      <c r="GA269" s="17"/>
      <c r="GB269" s="17"/>
      <c r="GC269" s="17"/>
      <c r="GD269" s="17"/>
      <c r="GE269" s="17"/>
      <c r="GF269" s="17"/>
      <c r="GG269" s="17"/>
      <c r="GH269" s="17"/>
      <c r="GI269" s="17"/>
      <c r="GJ269" s="17"/>
      <c r="GK269" s="17"/>
      <c r="GL269" s="17"/>
      <c r="GM269" s="17"/>
      <c r="GN269" s="17"/>
      <c r="GO269" s="17"/>
      <c r="GP269" s="17"/>
      <c r="GQ269" s="17"/>
      <c r="GR269" s="17"/>
      <c r="GS269" s="17"/>
      <c r="GT269" s="17"/>
      <c r="GU269" s="17"/>
      <c r="GV269" s="17"/>
      <c r="GW269" s="17"/>
      <c r="GX269" s="17"/>
      <c r="GY269" s="17"/>
      <c r="GZ269" s="17"/>
      <c r="HA269" s="17"/>
      <c r="HB269" s="17"/>
      <c r="HC269" s="17"/>
      <c r="HD269" s="23" t="str">
        <f t="shared" si="45"/>
        <v>0263-01</v>
      </c>
      <c r="HE269" s="23" t="str">
        <f t="shared" si="46"/>
        <v>0263-02</v>
      </c>
      <c r="HF269" s="23" t="str">
        <f t="shared" si="47"/>
        <v>0263-03</v>
      </c>
      <c r="HG269" s="23" t="str">
        <f t="shared" si="48"/>
        <v>0263-04</v>
      </c>
      <c r="HH269" s="23" t="str">
        <f t="shared" si="49"/>
        <v>0263-05</v>
      </c>
      <c r="HI269" s="23" t="str">
        <f t="shared" si="50"/>
        <v>0263-06</v>
      </c>
      <c r="HJ269" s="23" t="str">
        <f t="shared" si="51"/>
        <v>0263-07</v>
      </c>
      <c r="HK269" s="23" t="str">
        <f t="shared" si="52"/>
        <v>0263-08</v>
      </c>
      <c r="HL269" s="23" t="str">
        <f t="shared" si="53"/>
        <v>0263-09</v>
      </c>
      <c r="HM269" s="23" t="str">
        <f t="shared" si="54"/>
        <v>0263-10</v>
      </c>
    </row>
    <row r="270" spans="1:221" s="15" customFormat="1" ht="19.5" x14ac:dyDescent="0.4">
      <c r="A270" s="3" t="str">
        <f t="shared" si="44"/>
        <v>0264</v>
      </c>
      <c r="B270" s="18"/>
      <c r="C270" s="18"/>
      <c r="D270" s="18"/>
      <c r="E270" s="18"/>
      <c r="F270" s="18"/>
      <c r="G270" s="18"/>
      <c r="H270" s="18"/>
      <c r="I270" s="18"/>
      <c r="J270" s="3" t="str">
        <f>IF($I270="","",_xlfn.XLOOKUP($I270,カテゴリーリスト!$A:$A,カテゴリーリスト!$B:$B,,0))</f>
        <v/>
      </c>
      <c r="K270" s="3" t="str">
        <f>IF($I270="","",_xlfn.XLOOKUP($I270,カテゴリーリスト!$A:$A,カテゴリーリスト!$C:$C,,0))</f>
        <v/>
      </c>
      <c r="L270" s="3" t="str">
        <f>IF($I270="","",_xlfn.XLOOKUP($I270,カテゴリーリスト!$A:$A,カテゴリーリスト!$D:$D,,0))</f>
        <v/>
      </c>
      <c r="M270" s="3" t="str">
        <f>IF($I270="","",_xlfn.XLOOKUP($I270,カテゴリーリスト!$A:$A,カテゴリーリスト!$E:$E,,0))</f>
        <v/>
      </c>
      <c r="N270" s="18"/>
      <c r="O270" s="3" t="str">
        <f>IF($N270="","",_xlfn.XLOOKUP($N270,カテゴリーリスト!$A:$A,カテゴリーリスト!$B:$B,,0))</f>
        <v/>
      </c>
      <c r="P270" s="3" t="str">
        <f>IF($N270="","",_xlfn.XLOOKUP($N270,カテゴリーリスト!$A:$A,カテゴリーリスト!$C:$C,,0))</f>
        <v/>
      </c>
      <c r="Q270" s="3" t="str">
        <f>IF($N270="","",_xlfn.XLOOKUP($N270,カテゴリーリスト!$A:$A,カテゴリーリスト!$D:$D,,0))</f>
        <v/>
      </c>
      <c r="R270" s="3" t="str">
        <f>IF($N270="","",_xlfn.XLOOKUP($N270,カテゴリーリスト!$A:$A,カテゴリーリスト!$E:$E,,0))</f>
        <v/>
      </c>
      <c r="S270" s="18"/>
      <c r="T270" s="3" t="str">
        <f>IF($S270="","",_xlfn.XLOOKUP($S270,カテゴリーリスト!$A:$A,カテゴリーリスト!$B:$B,,0))</f>
        <v/>
      </c>
      <c r="U270" s="3" t="str">
        <f>IF($S270="","",_xlfn.XLOOKUP($S270,カテゴリーリスト!$A:$A,カテゴリーリスト!$C:$C,,0))</f>
        <v/>
      </c>
      <c r="V270" s="3" t="str">
        <f>IF($S270="","",_xlfn.XLOOKUP($S270,カテゴリーリスト!$A:$A,カテゴリーリスト!$D:$D,,0))</f>
        <v/>
      </c>
      <c r="W270" s="3" t="str">
        <f>IF($S270="","",_xlfn.XLOOKUP($S270,カテゴリーリスト!$A:$A,カテゴリーリスト!$E:$E,,0))</f>
        <v/>
      </c>
      <c r="X270" s="70"/>
      <c r="Y270" s="18"/>
      <c r="Z270" s="18"/>
      <c r="AA270" s="18"/>
      <c r="AB270" s="18"/>
      <c r="AC270" s="18"/>
      <c r="AD270" s="18"/>
      <c r="AE270" s="21"/>
      <c r="AF270" s="21"/>
      <c r="AG270" s="21"/>
      <c r="AH270" s="18"/>
      <c r="AI270" s="71"/>
      <c r="AJ270" s="71"/>
      <c r="AK270" s="71"/>
      <c r="AL270" s="21"/>
      <c r="AM270" s="71"/>
      <c r="AN270" s="71"/>
      <c r="AO270" s="71"/>
      <c r="AP270" s="21"/>
      <c r="AQ270" s="21"/>
      <c r="AR270" s="19"/>
      <c r="AS270" s="21"/>
      <c r="AT270" s="18"/>
      <c r="AU270" s="65"/>
      <c r="AV270" s="65"/>
      <c r="AW270" s="65"/>
      <c r="AX270" s="65"/>
      <c r="AY270" s="65"/>
      <c r="AZ270" s="65"/>
      <c r="BA270" s="65"/>
      <c r="BB270" s="65"/>
      <c r="BC270" s="65"/>
      <c r="BD270" s="65"/>
      <c r="BE270" s="80"/>
      <c r="BF270" s="66"/>
      <c r="BG270" s="66"/>
      <c r="BH270" s="66"/>
      <c r="BI270" s="66"/>
      <c r="BJ270" s="104"/>
      <c r="BK270" s="20"/>
      <c r="BL270" s="20"/>
      <c r="BM270" s="17"/>
      <c r="BN270" s="20"/>
      <c r="BO270" s="20"/>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22"/>
      <c r="DN270" s="17"/>
      <c r="DO270" s="17"/>
      <c r="DP270" s="17"/>
      <c r="DQ270" s="17"/>
      <c r="DR270" s="17"/>
      <c r="DS270" s="17"/>
      <c r="DT270" s="17"/>
      <c r="DU270" s="17"/>
      <c r="DV270" s="17"/>
      <c r="DW270" s="17"/>
      <c r="DX270" s="17"/>
      <c r="DY270" s="17"/>
      <c r="DZ270" s="17"/>
      <c r="EA270" s="17"/>
      <c r="EB270" s="17"/>
      <c r="EC270" s="17"/>
      <c r="ED270" s="17"/>
      <c r="EE270" s="17"/>
      <c r="EF270" s="17"/>
      <c r="EG270" s="17"/>
      <c r="EH270" s="17"/>
      <c r="EI270" s="17"/>
      <c r="EJ270" s="17"/>
      <c r="EK270" s="17"/>
      <c r="EL270" s="17"/>
      <c r="EM270" s="17"/>
      <c r="EN270" s="17"/>
      <c r="EO270" s="17"/>
      <c r="EP270" s="17"/>
      <c r="EQ270" s="17"/>
      <c r="ER270" s="17"/>
      <c r="ES270" s="17"/>
      <c r="ET270" s="17"/>
      <c r="EU270" s="17"/>
      <c r="EV270" s="17"/>
      <c r="EW270" s="17"/>
      <c r="EX270" s="17"/>
      <c r="EY270" s="17"/>
      <c r="EZ270" s="17"/>
      <c r="FA270" s="17"/>
      <c r="FB270" s="17"/>
      <c r="FC270" s="17"/>
      <c r="FD270" s="17"/>
      <c r="FE270" s="17"/>
      <c r="FF270" s="17"/>
      <c r="FG270" s="17"/>
      <c r="FH270" s="17"/>
      <c r="FI270" s="17"/>
      <c r="FJ270" s="17"/>
      <c r="FK270" s="17"/>
      <c r="FL270" s="17"/>
      <c r="FM270" s="17"/>
      <c r="FN270" s="17"/>
      <c r="FO270" s="17"/>
      <c r="FP270" s="17"/>
      <c r="FQ270" s="17"/>
      <c r="FR270" s="17"/>
      <c r="FS270" s="17"/>
      <c r="FT270" s="17"/>
      <c r="FU270" s="17"/>
      <c r="FV270" s="17"/>
      <c r="FW270" s="17"/>
      <c r="FX270" s="17"/>
      <c r="FY270" s="17"/>
      <c r="FZ270" s="17"/>
      <c r="GA270" s="17"/>
      <c r="GB270" s="17"/>
      <c r="GC270" s="17"/>
      <c r="GD270" s="17"/>
      <c r="GE270" s="17"/>
      <c r="GF270" s="17"/>
      <c r="GG270" s="17"/>
      <c r="GH270" s="17"/>
      <c r="GI270" s="17"/>
      <c r="GJ270" s="17"/>
      <c r="GK270" s="17"/>
      <c r="GL270" s="17"/>
      <c r="GM270" s="17"/>
      <c r="GN270" s="17"/>
      <c r="GO270" s="17"/>
      <c r="GP270" s="17"/>
      <c r="GQ270" s="17"/>
      <c r="GR270" s="17"/>
      <c r="GS270" s="17"/>
      <c r="GT270" s="17"/>
      <c r="GU270" s="17"/>
      <c r="GV270" s="17"/>
      <c r="GW270" s="17"/>
      <c r="GX270" s="17"/>
      <c r="GY270" s="17"/>
      <c r="GZ270" s="17"/>
      <c r="HA270" s="17"/>
      <c r="HB270" s="17"/>
      <c r="HC270" s="17"/>
      <c r="HD270" s="23" t="str">
        <f t="shared" si="45"/>
        <v>0264-01</v>
      </c>
      <c r="HE270" s="23" t="str">
        <f t="shared" si="46"/>
        <v>0264-02</v>
      </c>
      <c r="HF270" s="23" t="str">
        <f t="shared" si="47"/>
        <v>0264-03</v>
      </c>
      <c r="HG270" s="23" t="str">
        <f t="shared" si="48"/>
        <v>0264-04</v>
      </c>
      <c r="HH270" s="23" t="str">
        <f t="shared" si="49"/>
        <v>0264-05</v>
      </c>
      <c r="HI270" s="23" t="str">
        <f t="shared" si="50"/>
        <v>0264-06</v>
      </c>
      <c r="HJ270" s="23" t="str">
        <f t="shared" si="51"/>
        <v>0264-07</v>
      </c>
      <c r="HK270" s="23" t="str">
        <f t="shared" si="52"/>
        <v>0264-08</v>
      </c>
      <c r="HL270" s="23" t="str">
        <f t="shared" si="53"/>
        <v>0264-09</v>
      </c>
      <c r="HM270" s="23" t="str">
        <f t="shared" si="54"/>
        <v>0264-10</v>
      </c>
    </row>
    <row r="271" spans="1:221" s="15" customFormat="1" ht="19.5" x14ac:dyDescent="0.4">
      <c r="A271" s="3" t="str">
        <f t="shared" si="44"/>
        <v>0265</v>
      </c>
      <c r="B271" s="18"/>
      <c r="C271" s="18"/>
      <c r="D271" s="18"/>
      <c r="E271" s="18"/>
      <c r="F271" s="18"/>
      <c r="G271" s="18"/>
      <c r="H271" s="18"/>
      <c r="I271" s="18"/>
      <c r="J271" s="3" t="str">
        <f>IF($I271="","",_xlfn.XLOOKUP($I271,カテゴリーリスト!$A:$A,カテゴリーリスト!$B:$B,,0))</f>
        <v/>
      </c>
      <c r="K271" s="3" t="str">
        <f>IF($I271="","",_xlfn.XLOOKUP($I271,カテゴリーリスト!$A:$A,カテゴリーリスト!$C:$C,,0))</f>
        <v/>
      </c>
      <c r="L271" s="3" t="str">
        <f>IF($I271="","",_xlfn.XLOOKUP($I271,カテゴリーリスト!$A:$A,カテゴリーリスト!$D:$D,,0))</f>
        <v/>
      </c>
      <c r="M271" s="3" t="str">
        <f>IF($I271="","",_xlfn.XLOOKUP($I271,カテゴリーリスト!$A:$A,カテゴリーリスト!$E:$E,,0))</f>
        <v/>
      </c>
      <c r="N271" s="18"/>
      <c r="O271" s="3" t="str">
        <f>IF($N271="","",_xlfn.XLOOKUP($N271,カテゴリーリスト!$A:$A,カテゴリーリスト!$B:$B,,0))</f>
        <v/>
      </c>
      <c r="P271" s="3" t="str">
        <f>IF($N271="","",_xlfn.XLOOKUP($N271,カテゴリーリスト!$A:$A,カテゴリーリスト!$C:$C,,0))</f>
        <v/>
      </c>
      <c r="Q271" s="3" t="str">
        <f>IF($N271="","",_xlfn.XLOOKUP($N271,カテゴリーリスト!$A:$A,カテゴリーリスト!$D:$D,,0))</f>
        <v/>
      </c>
      <c r="R271" s="3" t="str">
        <f>IF($N271="","",_xlfn.XLOOKUP($N271,カテゴリーリスト!$A:$A,カテゴリーリスト!$E:$E,,0))</f>
        <v/>
      </c>
      <c r="S271" s="18"/>
      <c r="T271" s="3" t="str">
        <f>IF($S271="","",_xlfn.XLOOKUP($S271,カテゴリーリスト!$A:$A,カテゴリーリスト!$B:$B,,0))</f>
        <v/>
      </c>
      <c r="U271" s="3" t="str">
        <f>IF($S271="","",_xlfn.XLOOKUP($S271,カテゴリーリスト!$A:$A,カテゴリーリスト!$C:$C,,0))</f>
        <v/>
      </c>
      <c r="V271" s="3" t="str">
        <f>IF($S271="","",_xlfn.XLOOKUP($S271,カテゴリーリスト!$A:$A,カテゴリーリスト!$D:$D,,0))</f>
        <v/>
      </c>
      <c r="W271" s="3" t="str">
        <f>IF($S271="","",_xlfn.XLOOKUP($S271,カテゴリーリスト!$A:$A,カテゴリーリスト!$E:$E,,0))</f>
        <v/>
      </c>
      <c r="X271" s="70"/>
      <c r="Y271" s="18"/>
      <c r="Z271" s="18"/>
      <c r="AA271" s="18"/>
      <c r="AB271" s="18"/>
      <c r="AC271" s="18"/>
      <c r="AD271" s="18"/>
      <c r="AE271" s="21"/>
      <c r="AF271" s="21"/>
      <c r="AG271" s="21"/>
      <c r="AH271" s="18"/>
      <c r="AI271" s="71"/>
      <c r="AJ271" s="71"/>
      <c r="AK271" s="71"/>
      <c r="AL271" s="21"/>
      <c r="AM271" s="71"/>
      <c r="AN271" s="71"/>
      <c r="AO271" s="71"/>
      <c r="AP271" s="21"/>
      <c r="AQ271" s="21"/>
      <c r="AR271" s="19"/>
      <c r="AS271" s="21"/>
      <c r="AT271" s="18"/>
      <c r="AU271" s="65"/>
      <c r="AV271" s="65"/>
      <c r="AW271" s="65"/>
      <c r="AX271" s="65"/>
      <c r="AY271" s="65"/>
      <c r="AZ271" s="65"/>
      <c r="BA271" s="65"/>
      <c r="BB271" s="65"/>
      <c r="BC271" s="65"/>
      <c r="BD271" s="65"/>
      <c r="BE271" s="80"/>
      <c r="BF271" s="66"/>
      <c r="BG271" s="66"/>
      <c r="BH271" s="66"/>
      <c r="BI271" s="66"/>
      <c r="BJ271" s="104"/>
      <c r="BK271" s="20"/>
      <c r="BL271" s="20"/>
      <c r="BM271" s="17"/>
      <c r="BN271" s="20"/>
      <c r="BO271" s="20"/>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22"/>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FH271" s="17"/>
      <c r="FI271" s="17"/>
      <c r="FJ271" s="17"/>
      <c r="FK271" s="17"/>
      <c r="FL271" s="17"/>
      <c r="FM271" s="17"/>
      <c r="FN271" s="17"/>
      <c r="FO271" s="17"/>
      <c r="FP271" s="17"/>
      <c r="FQ271" s="17"/>
      <c r="FR271" s="17"/>
      <c r="FS271" s="17"/>
      <c r="FT271" s="17"/>
      <c r="FU271" s="17"/>
      <c r="FV271" s="17"/>
      <c r="FW271" s="17"/>
      <c r="FX271" s="17"/>
      <c r="FY271" s="17"/>
      <c r="FZ271" s="17"/>
      <c r="GA271" s="17"/>
      <c r="GB271" s="17"/>
      <c r="GC271" s="17"/>
      <c r="GD271" s="17"/>
      <c r="GE271" s="17"/>
      <c r="GF271" s="17"/>
      <c r="GG271" s="17"/>
      <c r="GH271" s="17"/>
      <c r="GI271" s="17"/>
      <c r="GJ271" s="17"/>
      <c r="GK271" s="17"/>
      <c r="GL271" s="17"/>
      <c r="GM271" s="17"/>
      <c r="GN271" s="17"/>
      <c r="GO271" s="17"/>
      <c r="GP271" s="17"/>
      <c r="GQ271" s="17"/>
      <c r="GR271" s="17"/>
      <c r="GS271" s="17"/>
      <c r="GT271" s="17"/>
      <c r="GU271" s="17"/>
      <c r="GV271" s="17"/>
      <c r="GW271" s="17"/>
      <c r="GX271" s="17"/>
      <c r="GY271" s="17"/>
      <c r="GZ271" s="17"/>
      <c r="HA271" s="17"/>
      <c r="HB271" s="17"/>
      <c r="HC271" s="17"/>
      <c r="HD271" s="23" t="str">
        <f t="shared" si="45"/>
        <v>0265-01</v>
      </c>
      <c r="HE271" s="23" t="str">
        <f t="shared" si="46"/>
        <v>0265-02</v>
      </c>
      <c r="HF271" s="23" t="str">
        <f t="shared" si="47"/>
        <v>0265-03</v>
      </c>
      <c r="HG271" s="23" t="str">
        <f t="shared" si="48"/>
        <v>0265-04</v>
      </c>
      <c r="HH271" s="23" t="str">
        <f t="shared" si="49"/>
        <v>0265-05</v>
      </c>
      <c r="HI271" s="23" t="str">
        <f t="shared" si="50"/>
        <v>0265-06</v>
      </c>
      <c r="HJ271" s="23" t="str">
        <f t="shared" si="51"/>
        <v>0265-07</v>
      </c>
      <c r="HK271" s="23" t="str">
        <f t="shared" si="52"/>
        <v>0265-08</v>
      </c>
      <c r="HL271" s="23" t="str">
        <f t="shared" si="53"/>
        <v>0265-09</v>
      </c>
      <c r="HM271" s="23" t="str">
        <f t="shared" si="54"/>
        <v>0265-10</v>
      </c>
    </row>
    <row r="272" spans="1:221" s="15" customFormat="1" ht="19.5" x14ac:dyDescent="0.4">
      <c r="A272" s="3" t="str">
        <f t="shared" si="44"/>
        <v>0266</v>
      </c>
      <c r="B272" s="18"/>
      <c r="C272" s="18"/>
      <c r="D272" s="18"/>
      <c r="E272" s="18"/>
      <c r="F272" s="18"/>
      <c r="G272" s="18"/>
      <c r="H272" s="18"/>
      <c r="I272" s="18"/>
      <c r="J272" s="3" t="str">
        <f>IF($I272="","",_xlfn.XLOOKUP($I272,カテゴリーリスト!$A:$A,カテゴリーリスト!$B:$B,,0))</f>
        <v/>
      </c>
      <c r="K272" s="3" t="str">
        <f>IF($I272="","",_xlfn.XLOOKUP($I272,カテゴリーリスト!$A:$A,カテゴリーリスト!$C:$C,,0))</f>
        <v/>
      </c>
      <c r="L272" s="3" t="str">
        <f>IF($I272="","",_xlfn.XLOOKUP($I272,カテゴリーリスト!$A:$A,カテゴリーリスト!$D:$D,,0))</f>
        <v/>
      </c>
      <c r="M272" s="3" t="str">
        <f>IF($I272="","",_xlfn.XLOOKUP($I272,カテゴリーリスト!$A:$A,カテゴリーリスト!$E:$E,,0))</f>
        <v/>
      </c>
      <c r="N272" s="18"/>
      <c r="O272" s="3" t="str">
        <f>IF($N272="","",_xlfn.XLOOKUP($N272,カテゴリーリスト!$A:$A,カテゴリーリスト!$B:$B,,0))</f>
        <v/>
      </c>
      <c r="P272" s="3" t="str">
        <f>IF($N272="","",_xlfn.XLOOKUP($N272,カテゴリーリスト!$A:$A,カテゴリーリスト!$C:$C,,0))</f>
        <v/>
      </c>
      <c r="Q272" s="3" t="str">
        <f>IF($N272="","",_xlfn.XLOOKUP($N272,カテゴリーリスト!$A:$A,カテゴリーリスト!$D:$D,,0))</f>
        <v/>
      </c>
      <c r="R272" s="3" t="str">
        <f>IF($N272="","",_xlfn.XLOOKUP($N272,カテゴリーリスト!$A:$A,カテゴリーリスト!$E:$E,,0))</f>
        <v/>
      </c>
      <c r="S272" s="18"/>
      <c r="T272" s="3" t="str">
        <f>IF($S272="","",_xlfn.XLOOKUP($S272,カテゴリーリスト!$A:$A,カテゴリーリスト!$B:$B,,0))</f>
        <v/>
      </c>
      <c r="U272" s="3" t="str">
        <f>IF($S272="","",_xlfn.XLOOKUP($S272,カテゴリーリスト!$A:$A,カテゴリーリスト!$C:$C,,0))</f>
        <v/>
      </c>
      <c r="V272" s="3" t="str">
        <f>IF($S272="","",_xlfn.XLOOKUP($S272,カテゴリーリスト!$A:$A,カテゴリーリスト!$D:$D,,0))</f>
        <v/>
      </c>
      <c r="W272" s="3" t="str">
        <f>IF($S272="","",_xlfn.XLOOKUP($S272,カテゴリーリスト!$A:$A,カテゴリーリスト!$E:$E,,0))</f>
        <v/>
      </c>
      <c r="X272" s="70"/>
      <c r="Y272" s="18"/>
      <c r="Z272" s="18"/>
      <c r="AA272" s="18"/>
      <c r="AB272" s="18"/>
      <c r="AC272" s="18"/>
      <c r="AD272" s="18"/>
      <c r="AE272" s="21"/>
      <c r="AF272" s="21"/>
      <c r="AG272" s="21"/>
      <c r="AH272" s="18"/>
      <c r="AI272" s="71"/>
      <c r="AJ272" s="71"/>
      <c r="AK272" s="71"/>
      <c r="AL272" s="21"/>
      <c r="AM272" s="71"/>
      <c r="AN272" s="71"/>
      <c r="AO272" s="71"/>
      <c r="AP272" s="21"/>
      <c r="AQ272" s="21"/>
      <c r="AR272" s="19"/>
      <c r="AS272" s="21"/>
      <c r="AT272" s="18"/>
      <c r="AU272" s="65"/>
      <c r="AV272" s="65"/>
      <c r="AW272" s="65"/>
      <c r="AX272" s="65"/>
      <c r="AY272" s="65"/>
      <c r="AZ272" s="65"/>
      <c r="BA272" s="65"/>
      <c r="BB272" s="65"/>
      <c r="BC272" s="65"/>
      <c r="BD272" s="65"/>
      <c r="BE272" s="80"/>
      <c r="BF272" s="66"/>
      <c r="BG272" s="66"/>
      <c r="BH272" s="66"/>
      <c r="BI272" s="66"/>
      <c r="BJ272" s="104"/>
      <c r="BK272" s="20"/>
      <c r="BL272" s="20"/>
      <c r="BM272" s="17"/>
      <c r="BN272" s="20"/>
      <c r="BO272" s="20"/>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22"/>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c r="FB272" s="17"/>
      <c r="FC272" s="17"/>
      <c r="FD272" s="17"/>
      <c r="FE272" s="17"/>
      <c r="FF272" s="17"/>
      <c r="FG272" s="17"/>
      <c r="FH272" s="17"/>
      <c r="FI272" s="17"/>
      <c r="FJ272" s="17"/>
      <c r="FK272" s="17"/>
      <c r="FL272" s="17"/>
      <c r="FM272" s="17"/>
      <c r="FN272" s="17"/>
      <c r="FO272" s="17"/>
      <c r="FP272" s="17"/>
      <c r="FQ272" s="17"/>
      <c r="FR272" s="17"/>
      <c r="FS272" s="17"/>
      <c r="FT272" s="17"/>
      <c r="FU272" s="17"/>
      <c r="FV272" s="17"/>
      <c r="FW272" s="17"/>
      <c r="FX272" s="17"/>
      <c r="FY272" s="17"/>
      <c r="FZ272" s="17"/>
      <c r="GA272" s="17"/>
      <c r="GB272" s="17"/>
      <c r="GC272" s="17"/>
      <c r="GD272" s="17"/>
      <c r="GE272" s="17"/>
      <c r="GF272" s="17"/>
      <c r="GG272" s="17"/>
      <c r="GH272" s="17"/>
      <c r="GI272" s="17"/>
      <c r="GJ272" s="17"/>
      <c r="GK272" s="17"/>
      <c r="GL272" s="17"/>
      <c r="GM272" s="17"/>
      <c r="GN272" s="17"/>
      <c r="GO272" s="17"/>
      <c r="GP272" s="17"/>
      <c r="GQ272" s="17"/>
      <c r="GR272" s="17"/>
      <c r="GS272" s="17"/>
      <c r="GT272" s="17"/>
      <c r="GU272" s="17"/>
      <c r="GV272" s="17"/>
      <c r="GW272" s="17"/>
      <c r="GX272" s="17"/>
      <c r="GY272" s="17"/>
      <c r="GZ272" s="17"/>
      <c r="HA272" s="17"/>
      <c r="HB272" s="17"/>
      <c r="HC272" s="17"/>
      <c r="HD272" s="23" t="str">
        <f t="shared" si="45"/>
        <v>0266-01</v>
      </c>
      <c r="HE272" s="23" t="str">
        <f t="shared" si="46"/>
        <v>0266-02</v>
      </c>
      <c r="HF272" s="23" t="str">
        <f t="shared" si="47"/>
        <v>0266-03</v>
      </c>
      <c r="HG272" s="23" t="str">
        <f t="shared" si="48"/>
        <v>0266-04</v>
      </c>
      <c r="HH272" s="23" t="str">
        <f t="shared" si="49"/>
        <v>0266-05</v>
      </c>
      <c r="HI272" s="23" t="str">
        <f t="shared" si="50"/>
        <v>0266-06</v>
      </c>
      <c r="HJ272" s="23" t="str">
        <f t="shared" si="51"/>
        <v>0266-07</v>
      </c>
      <c r="HK272" s="23" t="str">
        <f t="shared" si="52"/>
        <v>0266-08</v>
      </c>
      <c r="HL272" s="23" t="str">
        <f t="shared" si="53"/>
        <v>0266-09</v>
      </c>
      <c r="HM272" s="23" t="str">
        <f t="shared" si="54"/>
        <v>0266-10</v>
      </c>
    </row>
    <row r="273" spans="1:221" s="15" customFormat="1" ht="19.5" x14ac:dyDescent="0.4">
      <c r="A273" s="3" t="str">
        <f t="shared" si="44"/>
        <v>0267</v>
      </c>
      <c r="B273" s="18"/>
      <c r="C273" s="18"/>
      <c r="D273" s="18"/>
      <c r="E273" s="18"/>
      <c r="F273" s="18"/>
      <c r="G273" s="18"/>
      <c r="H273" s="18"/>
      <c r="I273" s="18"/>
      <c r="J273" s="3" t="str">
        <f>IF($I273="","",_xlfn.XLOOKUP($I273,カテゴリーリスト!$A:$A,カテゴリーリスト!$B:$B,,0))</f>
        <v/>
      </c>
      <c r="K273" s="3" t="str">
        <f>IF($I273="","",_xlfn.XLOOKUP($I273,カテゴリーリスト!$A:$A,カテゴリーリスト!$C:$C,,0))</f>
        <v/>
      </c>
      <c r="L273" s="3" t="str">
        <f>IF($I273="","",_xlfn.XLOOKUP($I273,カテゴリーリスト!$A:$A,カテゴリーリスト!$D:$D,,0))</f>
        <v/>
      </c>
      <c r="M273" s="3" t="str">
        <f>IF($I273="","",_xlfn.XLOOKUP($I273,カテゴリーリスト!$A:$A,カテゴリーリスト!$E:$E,,0))</f>
        <v/>
      </c>
      <c r="N273" s="18"/>
      <c r="O273" s="3" t="str">
        <f>IF($N273="","",_xlfn.XLOOKUP($N273,カテゴリーリスト!$A:$A,カテゴリーリスト!$B:$B,,0))</f>
        <v/>
      </c>
      <c r="P273" s="3" t="str">
        <f>IF($N273="","",_xlfn.XLOOKUP($N273,カテゴリーリスト!$A:$A,カテゴリーリスト!$C:$C,,0))</f>
        <v/>
      </c>
      <c r="Q273" s="3" t="str">
        <f>IF($N273="","",_xlfn.XLOOKUP($N273,カテゴリーリスト!$A:$A,カテゴリーリスト!$D:$D,,0))</f>
        <v/>
      </c>
      <c r="R273" s="3" t="str">
        <f>IF($N273="","",_xlfn.XLOOKUP($N273,カテゴリーリスト!$A:$A,カテゴリーリスト!$E:$E,,0))</f>
        <v/>
      </c>
      <c r="S273" s="18"/>
      <c r="T273" s="3" t="str">
        <f>IF($S273="","",_xlfn.XLOOKUP($S273,カテゴリーリスト!$A:$A,カテゴリーリスト!$B:$B,,0))</f>
        <v/>
      </c>
      <c r="U273" s="3" t="str">
        <f>IF($S273="","",_xlfn.XLOOKUP($S273,カテゴリーリスト!$A:$A,カテゴリーリスト!$C:$C,,0))</f>
        <v/>
      </c>
      <c r="V273" s="3" t="str">
        <f>IF($S273="","",_xlfn.XLOOKUP($S273,カテゴリーリスト!$A:$A,カテゴリーリスト!$D:$D,,0))</f>
        <v/>
      </c>
      <c r="W273" s="3" t="str">
        <f>IF($S273="","",_xlfn.XLOOKUP($S273,カテゴリーリスト!$A:$A,カテゴリーリスト!$E:$E,,0))</f>
        <v/>
      </c>
      <c r="X273" s="70"/>
      <c r="Y273" s="18"/>
      <c r="Z273" s="18"/>
      <c r="AA273" s="18"/>
      <c r="AB273" s="18"/>
      <c r="AC273" s="18"/>
      <c r="AD273" s="18"/>
      <c r="AE273" s="21"/>
      <c r="AF273" s="21"/>
      <c r="AG273" s="21"/>
      <c r="AH273" s="18"/>
      <c r="AI273" s="71"/>
      <c r="AJ273" s="71"/>
      <c r="AK273" s="71"/>
      <c r="AL273" s="21"/>
      <c r="AM273" s="71"/>
      <c r="AN273" s="71"/>
      <c r="AO273" s="71"/>
      <c r="AP273" s="21"/>
      <c r="AQ273" s="21"/>
      <c r="AR273" s="19"/>
      <c r="AS273" s="21"/>
      <c r="AT273" s="18"/>
      <c r="AU273" s="65"/>
      <c r="AV273" s="65"/>
      <c r="AW273" s="65"/>
      <c r="AX273" s="65"/>
      <c r="AY273" s="65"/>
      <c r="AZ273" s="65"/>
      <c r="BA273" s="65"/>
      <c r="BB273" s="65"/>
      <c r="BC273" s="65"/>
      <c r="BD273" s="65"/>
      <c r="BE273" s="80"/>
      <c r="BF273" s="66"/>
      <c r="BG273" s="66"/>
      <c r="BH273" s="66"/>
      <c r="BI273" s="66"/>
      <c r="BJ273" s="104"/>
      <c r="BK273" s="20"/>
      <c r="BL273" s="20"/>
      <c r="BM273" s="17"/>
      <c r="BN273" s="20"/>
      <c r="BO273" s="20"/>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22"/>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c r="FB273" s="17"/>
      <c r="FC273" s="17"/>
      <c r="FD273" s="17"/>
      <c r="FE273" s="17"/>
      <c r="FF273" s="17"/>
      <c r="FG273" s="17"/>
      <c r="FH273" s="17"/>
      <c r="FI273" s="17"/>
      <c r="FJ273" s="17"/>
      <c r="FK273" s="17"/>
      <c r="FL273" s="17"/>
      <c r="FM273" s="17"/>
      <c r="FN273" s="17"/>
      <c r="FO273" s="17"/>
      <c r="FP273" s="17"/>
      <c r="FQ273" s="17"/>
      <c r="FR273" s="17"/>
      <c r="FS273" s="17"/>
      <c r="FT273" s="17"/>
      <c r="FU273" s="17"/>
      <c r="FV273" s="17"/>
      <c r="FW273" s="17"/>
      <c r="FX273" s="17"/>
      <c r="FY273" s="17"/>
      <c r="FZ273" s="17"/>
      <c r="GA273" s="17"/>
      <c r="GB273" s="17"/>
      <c r="GC273" s="17"/>
      <c r="GD273" s="17"/>
      <c r="GE273" s="17"/>
      <c r="GF273" s="17"/>
      <c r="GG273" s="17"/>
      <c r="GH273" s="17"/>
      <c r="GI273" s="17"/>
      <c r="GJ273" s="17"/>
      <c r="GK273" s="17"/>
      <c r="GL273" s="17"/>
      <c r="GM273" s="17"/>
      <c r="GN273" s="17"/>
      <c r="GO273" s="17"/>
      <c r="GP273" s="17"/>
      <c r="GQ273" s="17"/>
      <c r="GR273" s="17"/>
      <c r="GS273" s="17"/>
      <c r="GT273" s="17"/>
      <c r="GU273" s="17"/>
      <c r="GV273" s="17"/>
      <c r="GW273" s="17"/>
      <c r="GX273" s="17"/>
      <c r="GY273" s="17"/>
      <c r="GZ273" s="17"/>
      <c r="HA273" s="17"/>
      <c r="HB273" s="17"/>
      <c r="HC273" s="17"/>
      <c r="HD273" s="23" t="str">
        <f t="shared" si="45"/>
        <v>0267-01</v>
      </c>
      <c r="HE273" s="23" t="str">
        <f t="shared" si="46"/>
        <v>0267-02</v>
      </c>
      <c r="HF273" s="23" t="str">
        <f t="shared" si="47"/>
        <v>0267-03</v>
      </c>
      <c r="HG273" s="23" t="str">
        <f t="shared" si="48"/>
        <v>0267-04</v>
      </c>
      <c r="HH273" s="23" t="str">
        <f t="shared" si="49"/>
        <v>0267-05</v>
      </c>
      <c r="HI273" s="23" t="str">
        <f t="shared" si="50"/>
        <v>0267-06</v>
      </c>
      <c r="HJ273" s="23" t="str">
        <f t="shared" si="51"/>
        <v>0267-07</v>
      </c>
      <c r="HK273" s="23" t="str">
        <f t="shared" si="52"/>
        <v>0267-08</v>
      </c>
      <c r="HL273" s="23" t="str">
        <f t="shared" si="53"/>
        <v>0267-09</v>
      </c>
      <c r="HM273" s="23" t="str">
        <f t="shared" si="54"/>
        <v>0267-10</v>
      </c>
    </row>
    <row r="274" spans="1:221" s="15" customFormat="1" ht="19.5" x14ac:dyDescent="0.4">
      <c r="A274" s="3" t="str">
        <f t="shared" si="44"/>
        <v>0268</v>
      </c>
      <c r="B274" s="18"/>
      <c r="C274" s="18"/>
      <c r="D274" s="18"/>
      <c r="E274" s="18"/>
      <c r="F274" s="18"/>
      <c r="G274" s="18"/>
      <c r="H274" s="18"/>
      <c r="I274" s="18"/>
      <c r="J274" s="3" t="str">
        <f>IF($I274="","",_xlfn.XLOOKUP($I274,カテゴリーリスト!$A:$A,カテゴリーリスト!$B:$B,,0))</f>
        <v/>
      </c>
      <c r="K274" s="3" t="str">
        <f>IF($I274="","",_xlfn.XLOOKUP($I274,カテゴリーリスト!$A:$A,カテゴリーリスト!$C:$C,,0))</f>
        <v/>
      </c>
      <c r="L274" s="3" t="str">
        <f>IF($I274="","",_xlfn.XLOOKUP($I274,カテゴリーリスト!$A:$A,カテゴリーリスト!$D:$D,,0))</f>
        <v/>
      </c>
      <c r="M274" s="3" t="str">
        <f>IF($I274="","",_xlfn.XLOOKUP($I274,カテゴリーリスト!$A:$A,カテゴリーリスト!$E:$E,,0))</f>
        <v/>
      </c>
      <c r="N274" s="18"/>
      <c r="O274" s="3" t="str">
        <f>IF($N274="","",_xlfn.XLOOKUP($N274,カテゴリーリスト!$A:$A,カテゴリーリスト!$B:$B,,0))</f>
        <v/>
      </c>
      <c r="P274" s="3" t="str">
        <f>IF($N274="","",_xlfn.XLOOKUP($N274,カテゴリーリスト!$A:$A,カテゴリーリスト!$C:$C,,0))</f>
        <v/>
      </c>
      <c r="Q274" s="3" t="str">
        <f>IF($N274="","",_xlfn.XLOOKUP($N274,カテゴリーリスト!$A:$A,カテゴリーリスト!$D:$D,,0))</f>
        <v/>
      </c>
      <c r="R274" s="3" t="str">
        <f>IF($N274="","",_xlfn.XLOOKUP($N274,カテゴリーリスト!$A:$A,カテゴリーリスト!$E:$E,,0))</f>
        <v/>
      </c>
      <c r="S274" s="18"/>
      <c r="T274" s="3" t="str">
        <f>IF($S274="","",_xlfn.XLOOKUP($S274,カテゴリーリスト!$A:$A,カテゴリーリスト!$B:$B,,0))</f>
        <v/>
      </c>
      <c r="U274" s="3" t="str">
        <f>IF($S274="","",_xlfn.XLOOKUP($S274,カテゴリーリスト!$A:$A,カテゴリーリスト!$C:$C,,0))</f>
        <v/>
      </c>
      <c r="V274" s="3" t="str">
        <f>IF($S274="","",_xlfn.XLOOKUP($S274,カテゴリーリスト!$A:$A,カテゴリーリスト!$D:$D,,0))</f>
        <v/>
      </c>
      <c r="W274" s="3" t="str">
        <f>IF($S274="","",_xlfn.XLOOKUP($S274,カテゴリーリスト!$A:$A,カテゴリーリスト!$E:$E,,0))</f>
        <v/>
      </c>
      <c r="X274" s="70"/>
      <c r="Y274" s="18"/>
      <c r="Z274" s="18"/>
      <c r="AA274" s="18"/>
      <c r="AB274" s="18"/>
      <c r="AC274" s="18"/>
      <c r="AD274" s="18"/>
      <c r="AE274" s="21"/>
      <c r="AF274" s="21"/>
      <c r="AG274" s="21"/>
      <c r="AH274" s="18"/>
      <c r="AI274" s="71"/>
      <c r="AJ274" s="71"/>
      <c r="AK274" s="71"/>
      <c r="AL274" s="21"/>
      <c r="AM274" s="71"/>
      <c r="AN274" s="71"/>
      <c r="AO274" s="71"/>
      <c r="AP274" s="21"/>
      <c r="AQ274" s="21"/>
      <c r="AR274" s="19"/>
      <c r="AS274" s="21"/>
      <c r="AT274" s="18"/>
      <c r="AU274" s="65"/>
      <c r="AV274" s="65"/>
      <c r="AW274" s="65"/>
      <c r="AX274" s="65"/>
      <c r="AY274" s="65"/>
      <c r="AZ274" s="65"/>
      <c r="BA274" s="65"/>
      <c r="BB274" s="65"/>
      <c r="BC274" s="65"/>
      <c r="BD274" s="65"/>
      <c r="BE274" s="80"/>
      <c r="BF274" s="66"/>
      <c r="BG274" s="66"/>
      <c r="BH274" s="66"/>
      <c r="BI274" s="66"/>
      <c r="BJ274" s="104"/>
      <c r="BK274" s="20"/>
      <c r="BL274" s="20"/>
      <c r="BM274" s="17"/>
      <c r="BN274" s="20"/>
      <c r="BO274" s="20"/>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22"/>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c r="FB274" s="17"/>
      <c r="FC274" s="17"/>
      <c r="FD274" s="17"/>
      <c r="FE274" s="17"/>
      <c r="FF274" s="17"/>
      <c r="FG274" s="17"/>
      <c r="FH274" s="17"/>
      <c r="FI274" s="17"/>
      <c r="FJ274" s="17"/>
      <c r="FK274" s="17"/>
      <c r="FL274" s="17"/>
      <c r="FM274" s="17"/>
      <c r="FN274" s="17"/>
      <c r="FO274" s="17"/>
      <c r="FP274" s="17"/>
      <c r="FQ274" s="17"/>
      <c r="FR274" s="17"/>
      <c r="FS274" s="17"/>
      <c r="FT274" s="17"/>
      <c r="FU274" s="17"/>
      <c r="FV274" s="17"/>
      <c r="FW274" s="17"/>
      <c r="FX274" s="17"/>
      <c r="FY274" s="17"/>
      <c r="FZ274" s="17"/>
      <c r="GA274" s="17"/>
      <c r="GB274" s="17"/>
      <c r="GC274" s="17"/>
      <c r="GD274" s="17"/>
      <c r="GE274" s="17"/>
      <c r="GF274" s="17"/>
      <c r="GG274" s="17"/>
      <c r="GH274" s="17"/>
      <c r="GI274" s="17"/>
      <c r="GJ274" s="17"/>
      <c r="GK274" s="17"/>
      <c r="GL274" s="17"/>
      <c r="GM274" s="17"/>
      <c r="GN274" s="17"/>
      <c r="GO274" s="17"/>
      <c r="GP274" s="17"/>
      <c r="GQ274" s="17"/>
      <c r="GR274" s="17"/>
      <c r="GS274" s="17"/>
      <c r="GT274" s="17"/>
      <c r="GU274" s="17"/>
      <c r="GV274" s="17"/>
      <c r="GW274" s="17"/>
      <c r="GX274" s="17"/>
      <c r="GY274" s="17"/>
      <c r="GZ274" s="17"/>
      <c r="HA274" s="17"/>
      <c r="HB274" s="17"/>
      <c r="HC274" s="17"/>
      <c r="HD274" s="23" t="str">
        <f t="shared" si="45"/>
        <v>0268-01</v>
      </c>
      <c r="HE274" s="23" t="str">
        <f t="shared" si="46"/>
        <v>0268-02</v>
      </c>
      <c r="HF274" s="23" t="str">
        <f t="shared" si="47"/>
        <v>0268-03</v>
      </c>
      <c r="HG274" s="23" t="str">
        <f t="shared" si="48"/>
        <v>0268-04</v>
      </c>
      <c r="HH274" s="23" t="str">
        <f t="shared" si="49"/>
        <v>0268-05</v>
      </c>
      <c r="HI274" s="23" t="str">
        <f t="shared" si="50"/>
        <v>0268-06</v>
      </c>
      <c r="HJ274" s="23" t="str">
        <f t="shared" si="51"/>
        <v>0268-07</v>
      </c>
      <c r="HK274" s="23" t="str">
        <f t="shared" si="52"/>
        <v>0268-08</v>
      </c>
      <c r="HL274" s="23" t="str">
        <f t="shared" si="53"/>
        <v>0268-09</v>
      </c>
      <c r="HM274" s="23" t="str">
        <f t="shared" si="54"/>
        <v>0268-10</v>
      </c>
    </row>
    <row r="275" spans="1:221" s="15" customFormat="1" ht="19.5" x14ac:dyDescent="0.4">
      <c r="A275" s="3" t="str">
        <f t="shared" si="44"/>
        <v>0269</v>
      </c>
      <c r="B275" s="18"/>
      <c r="C275" s="18"/>
      <c r="D275" s="18"/>
      <c r="E275" s="18"/>
      <c r="F275" s="18"/>
      <c r="G275" s="18"/>
      <c r="H275" s="18"/>
      <c r="I275" s="18"/>
      <c r="J275" s="3" t="str">
        <f>IF($I275="","",_xlfn.XLOOKUP($I275,カテゴリーリスト!$A:$A,カテゴリーリスト!$B:$B,,0))</f>
        <v/>
      </c>
      <c r="K275" s="3" t="str">
        <f>IF($I275="","",_xlfn.XLOOKUP($I275,カテゴリーリスト!$A:$A,カテゴリーリスト!$C:$C,,0))</f>
        <v/>
      </c>
      <c r="L275" s="3" t="str">
        <f>IF($I275="","",_xlfn.XLOOKUP($I275,カテゴリーリスト!$A:$A,カテゴリーリスト!$D:$D,,0))</f>
        <v/>
      </c>
      <c r="M275" s="3" t="str">
        <f>IF($I275="","",_xlfn.XLOOKUP($I275,カテゴリーリスト!$A:$A,カテゴリーリスト!$E:$E,,0))</f>
        <v/>
      </c>
      <c r="N275" s="18"/>
      <c r="O275" s="3" t="str">
        <f>IF($N275="","",_xlfn.XLOOKUP($N275,カテゴリーリスト!$A:$A,カテゴリーリスト!$B:$B,,0))</f>
        <v/>
      </c>
      <c r="P275" s="3" t="str">
        <f>IF($N275="","",_xlfn.XLOOKUP($N275,カテゴリーリスト!$A:$A,カテゴリーリスト!$C:$C,,0))</f>
        <v/>
      </c>
      <c r="Q275" s="3" t="str">
        <f>IF($N275="","",_xlfn.XLOOKUP($N275,カテゴリーリスト!$A:$A,カテゴリーリスト!$D:$D,,0))</f>
        <v/>
      </c>
      <c r="R275" s="3" t="str">
        <f>IF($N275="","",_xlfn.XLOOKUP($N275,カテゴリーリスト!$A:$A,カテゴリーリスト!$E:$E,,0))</f>
        <v/>
      </c>
      <c r="S275" s="18"/>
      <c r="T275" s="3" t="str">
        <f>IF($S275="","",_xlfn.XLOOKUP($S275,カテゴリーリスト!$A:$A,カテゴリーリスト!$B:$B,,0))</f>
        <v/>
      </c>
      <c r="U275" s="3" t="str">
        <f>IF($S275="","",_xlfn.XLOOKUP($S275,カテゴリーリスト!$A:$A,カテゴリーリスト!$C:$C,,0))</f>
        <v/>
      </c>
      <c r="V275" s="3" t="str">
        <f>IF($S275="","",_xlfn.XLOOKUP($S275,カテゴリーリスト!$A:$A,カテゴリーリスト!$D:$D,,0))</f>
        <v/>
      </c>
      <c r="W275" s="3" t="str">
        <f>IF($S275="","",_xlfn.XLOOKUP($S275,カテゴリーリスト!$A:$A,カテゴリーリスト!$E:$E,,0))</f>
        <v/>
      </c>
      <c r="X275" s="70"/>
      <c r="Y275" s="18"/>
      <c r="Z275" s="18"/>
      <c r="AA275" s="18"/>
      <c r="AB275" s="18"/>
      <c r="AC275" s="18"/>
      <c r="AD275" s="18"/>
      <c r="AE275" s="21"/>
      <c r="AF275" s="21"/>
      <c r="AG275" s="21"/>
      <c r="AH275" s="18"/>
      <c r="AI275" s="71"/>
      <c r="AJ275" s="71"/>
      <c r="AK275" s="71"/>
      <c r="AL275" s="21"/>
      <c r="AM275" s="71"/>
      <c r="AN275" s="71"/>
      <c r="AO275" s="71"/>
      <c r="AP275" s="21"/>
      <c r="AQ275" s="21"/>
      <c r="AR275" s="19"/>
      <c r="AS275" s="21"/>
      <c r="AT275" s="18"/>
      <c r="AU275" s="65"/>
      <c r="AV275" s="65"/>
      <c r="AW275" s="65"/>
      <c r="AX275" s="65"/>
      <c r="AY275" s="65"/>
      <c r="AZ275" s="65"/>
      <c r="BA275" s="65"/>
      <c r="BB275" s="65"/>
      <c r="BC275" s="65"/>
      <c r="BD275" s="65"/>
      <c r="BE275" s="80"/>
      <c r="BF275" s="66"/>
      <c r="BG275" s="66"/>
      <c r="BH275" s="66"/>
      <c r="BI275" s="66"/>
      <c r="BJ275" s="104"/>
      <c r="BK275" s="20"/>
      <c r="BL275" s="20"/>
      <c r="BM275" s="17"/>
      <c r="BN275" s="20"/>
      <c r="BO275" s="20"/>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22"/>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c r="FB275" s="17"/>
      <c r="FC275" s="17"/>
      <c r="FD275" s="17"/>
      <c r="FE275" s="17"/>
      <c r="FF275" s="17"/>
      <c r="FG275" s="17"/>
      <c r="FH275" s="17"/>
      <c r="FI275" s="17"/>
      <c r="FJ275" s="17"/>
      <c r="FK275" s="17"/>
      <c r="FL275" s="17"/>
      <c r="FM275" s="17"/>
      <c r="FN275" s="17"/>
      <c r="FO275" s="17"/>
      <c r="FP275" s="17"/>
      <c r="FQ275" s="17"/>
      <c r="FR275" s="17"/>
      <c r="FS275" s="17"/>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17"/>
      <c r="GY275" s="17"/>
      <c r="GZ275" s="17"/>
      <c r="HA275" s="17"/>
      <c r="HB275" s="17"/>
      <c r="HC275" s="17"/>
      <c r="HD275" s="23" t="str">
        <f t="shared" si="45"/>
        <v>0269-01</v>
      </c>
      <c r="HE275" s="23" t="str">
        <f t="shared" si="46"/>
        <v>0269-02</v>
      </c>
      <c r="HF275" s="23" t="str">
        <f t="shared" si="47"/>
        <v>0269-03</v>
      </c>
      <c r="HG275" s="23" t="str">
        <f t="shared" si="48"/>
        <v>0269-04</v>
      </c>
      <c r="HH275" s="23" t="str">
        <f t="shared" si="49"/>
        <v>0269-05</v>
      </c>
      <c r="HI275" s="23" t="str">
        <f t="shared" si="50"/>
        <v>0269-06</v>
      </c>
      <c r="HJ275" s="23" t="str">
        <f t="shared" si="51"/>
        <v>0269-07</v>
      </c>
      <c r="HK275" s="23" t="str">
        <f t="shared" si="52"/>
        <v>0269-08</v>
      </c>
      <c r="HL275" s="23" t="str">
        <f t="shared" si="53"/>
        <v>0269-09</v>
      </c>
      <c r="HM275" s="23" t="str">
        <f t="shared" si="54"/>
        <v>0269-10</v>
      </c>
    </row>
    <row r="276" spans="1:221" s="15" customFormat="1" ht="19.5" x14ac:dyDescent="0.4">
      <c r="A276" s="3" t="str">
        <f t="shared" si="44"/>
        <v>0270</v>
      </c>
      <c r="B276" s="18"/>
      <c r="C276" s="18"/>
      <c r="D276" s="18"/>
      <c r="E276" s="18"/>
      <c r="F276" s="18"/>
      <c r="G276" s="18"/>
      <c r="H276" s="18"/>
      <c r="I276" s="18"/>
      <c r="J276" s="3" t="str">
        <f>IF($I276="","",_xlfn.XLOOKUP($I276,カテゴリーリスト!$A:$A,カテゴリーリスト!$B:$B,,0))</f>
        <v/>
      </c>
      <c r="K276" s="3" t="str">
        <f>IF($I276="","",_xlfn.XLOOKUP($I276,カテゴリーリスト!$A:$A,カテゴリーリスト!$C:$C,,0))</f>
        <v/>
      </c>
      <c r="L276" s="3" t="str">
        <f>IF($I276="","",_xlfn.XLOOKUP($I276,カテゴリーリスト!$A:$A,カテゴリーリスト!$D:$D,,0))</f>
        <v/>
      </c>
      <c r="M276" s="3" t="str">
        <f>IF($I276="","",_xlfn.XLOOKUP($I276,カテゴリーリスト!$A:$A,カテゴリーリスト!$E:$E,,0))</f>
        <v/>
      </c>
      <c r="N276" s="18"/>
      <c r="O276" s="3" t="str">
        <f>IF($N276="","",_xlfn.XLOOKUP($N276,カテゴリーリスト!$A:$A,カテゴリーリスト!$B:$B,,0))</f>
        <v/>
      </c>
      <c r="P276" s="3" t="str">
        <f>IF($N276="","",_xlfn.XLOOKUP($N276,カテゴリーリスト!$A:$A,カテゴリーリスト!$C:$C,,0))</f>
        <v/>
      </c>
      <c r="Q276" s="3" t="str">
        <f>IF($N276="","",_xlfn.XLOOKUP($N276,カテゴリーリスト!$A:$A,カテゴリーリスト!$D:$D,,0))</f>
        <v/>
      </c>
      <c r="R276" s="3" t="str">
        <f>IF($N276="","",_xlfn.XLOOKUP($N276,カテゴリーリスト!$A:$A,カテゴリーリスト!$E:$E,,0))</f>
        <v/>
      </c>
      <c r="S276" s="18"/>
      <c r="T276" s="3" t="str">
        <f>IF($S276="","",_xlfn.XLOOKUP($S276,カテゴリーリスト!$A:$A,カテゴリーリスト!$B:$B,,0))</f>
        <v/>
      </c>
      <c r="U276" s="3" t="str">
        <f>IF($S276="","",_xlfn.XLOOKUP($S276,カテゴリーリスト!$A:$A,カテゴリーリスト!$C:$C,,0))</f>
        <v/>
      </c>
      <c r="V276" s="3" t="str">
        <f>IF($S276="","",_xlfn.XLOOKUP($S276,カテゴリーリスト!$A:$A,カテゴリーリスト!$D:$D,,0))</f>
        <v/>
      </c>
      <c r="W276" s="3" t="str">
        <f>IF($S276="","",_xlfn.XLOOKUP($S276,カテゴリーリスト!$A:$A,カテゴリーリスト!$E:$E,,0))</f>
        <v/>
      </c>
      <c r="X276" s="70"/>
      <c r="Y276" s="18"/>
      <c r="Z276" s="18"/>
      <c r="AA276" s="18"/>
      <c r="AB276" s="18"/>
      <c r="AC276" s="18"/>
      <c r="AD276" s="18"/>
      <c r="AE276" s="21"/>
      <c r="AF276" s="21"/>
      <c r="AG276" s="21"/>
      <c r="AH276" s="18"/>
      <c r="AI276" s="71"/>
      <c r="AJ276" s="71"/>
      <c r="AK276" s="71"/>
      <c r="AL276" s="21"/>
      <c r="AM276" s="71"/>
      <c r="AN276" s="71"/>
      <c r="AO276" s="71"/>
      <c r="AP276" s="21"/>
      <c r="AQ276" s="21"/>
      <c r="AR276" s="19"/>
      <c r="AS276" s="21"/>
      <c r="AT276" s="18"/>
      <c r="AU276" s="65"/>
      <c r="AV276" s="65"/>
      <c r="AW276" s="65"/>
      <c r="AX276" s="65"/>
      <c r="AY276" s="65"/>
      <c r="AZ276" s="65"/>
      <c r="BA276" s="65"/>
      <c r="BB276" s="65"/>
      <c r="BC276" s="65"/>
      <c r="BD276" s="65"/>
      <c r="BE276" s="80"/>
      <c r="BF276" s="66"/>
      <c r="BG276" s="66"/>
      <c r="BH276" s="66"/>
      <c r="BI276" s="66"/>
      <c r="BJ276" s="104"/>
      <c r="BK276" s="20"/>
      <c r="BL276" s="20"/>
      <c r="BM276" s="17"/>
      <c r="BN276" s="20"/>
      <c r="BO276" s="20"/>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22"/>
      <c r="DN276" s="17"/>
      <c r="DO276" s="17"/>
      <c r="DP276" s="17"/>
      <c r="DQ276" s="17"/>
      <c r="DR276" s="17"/>
      <c r="DS276" s="17"/>
      <c r="DT276" s="17"/>
      <c r="DU276" s="17"/>
      <c r="DV276" s="17"/>
      <c r="DW276" s="17"/>
      <c r="DX276" s="17"/>
      <c r="DY276" s="17"/>
      <c r="DZ276" s="17"/>
      <c r="EA276" s="17"/>
      <c r="EB276" s="17"/>
      <c r="EC276" s="17"/>
      <c r="ED276" s="17"/>
      <c r="EE276" s="17"/>
      <c r="EF276" s="17"/>
      <c r="EG276" s="17"/>
      <c r="EH276" s="17"/>
      <c r="EI276" s="17"/>
      <c r="EJ276" s="17"/>
      <c r="EK276" s="17"/>
      <c r="EL276" s="17"/>
      <c r="EM276" s="17"/>
      <c r="EN276" s="17"/>
      <c r="EO276" s="17"/>
      <c r="EP276" s="17"/>
      <c r="EQ276" s="17"/>
      <c r="ER276" s="17"/>
      <c r="ES276" s="17"/>
      <c r="ET276" s="17"/>
      <c r="EU276" s="17"/>
      <c r="EV276" s="17"/>
      <c r="EW276" s="17"/>
      <c r="EX276" s="17"/>
      <c r="EY276" s="17"/>
      <c r="EZ276" s="17"/>
      <c r="FA276" s="17"/>
      <c r="FB276" s="17"/>
      <c r="FC276" s="17"/>
      <c r="FD276" s="17"/>
      <c r="FE276" s="17"/>
      <c r="FF276" s="17"/>
      <c r="FG276" s="17"/>
      <c r="FH276" s="17"/>
      <c r="FI276" s="17"/>
      <c r="FJ276" s="17"/>
      <c r="FK276" s="17"/>
      <c r="FL276" s="17"/>
      <c r="FM276" s="17"/>
      <c r="FN276" s="17"/>
      <c r="FO276" s="17"/>
      <c r="FP276" s="17"/>
      <c r="FQ276" s="17"/>
      <c r="FR276" s="17"/>
      <c r="FS276" s="17"/>
      <c r="FT276" s="17"/>
      <c r="FU276" s="17"/>
      <c r="FV276" s="17"/>
      <c r="FW276" s="17"/>
      <c r="FX276" s="17"/>
      <c r="FY276" s="17"/>
      <c r="FZ276" s="17"/>
      <c r="GA276" s="17"/>
      <c r="GB276" s="17"/>
      <c r="GC276" s="17"/>
      <c r="GD276" s="17"/>
      <c r="GE276" s="17"/>
      <c r="GF276" s="17"/>
      <c r="GG276" s="17"/>
      <c r="GH276" s="17"/>
      <c r="GI276" s="17"/>
      <c r="GJ276" s="17"/>
      <c r="GK276" s="17"/>
      <c r="GL276" s="17"/>
      <c r="GM276" s="17"/>
      <c r="GN276" s="17"/>
      <c r="GO276" s="17"/>
      <c r="GP276" s="17"/>
      <c r="GQ276" s="17"/>
      <c r="GR276" s="17"/>
      <c r="GS276" s="17"/>
      <c r="GT276" s="17"/>
      <c r="GU276" s="17"/>
      <c r="GV276" s="17"/>
      <c r="GW276" s="17"/>
      <c r="GX276" s="17"/>
      <c r="GY276" s="17"/>
      <c r="GZ276" s="17"/>
      <c r="HA276" s="17"/>
      <c r="HB276" s="17"/>
      <c r="HC276" s="17"/>
      <c r="HD276" s="23" t="str">
        <f t="shared" si="45"/>
        <v>0270-01</v>
      </c>
      <c r="HE276" s="23" t="str">
        <f t="shared" si="46"/>
        <v>0270-02</v>
      </c>
      <c r="HF276" s="23" t="str">
        <f t="shared" si="47"/>
        <v>0270-03</v>
      </c>
      <c r="HG276" s="23" t="str">
        <f t="shared" si="48"/>
        <v>0270-04</v>
      </c>
      <c r="HH276" s="23" t="str">
        <f t="shared" si="49"/>
        <v>0270-05</v>
      </c>
      <c r="HI276" s="23" t="str">
        <f t="shared" si="50"/>
        <v>0270-06</v>
      </c>
      <c r="HJ276" s="23" t="str">
        <f t="shared" si="51"/>
        <v>0270-07</v>
      </c>
      <c r="HK276" s="23" t="str">
        <f t="shared" si="52"/>
        <v>0270-08</v>
      </c>
      <c r="HL276" s="23" t="str">
        <f t="shared" si="53"/>
        <v>0270-09</v>
      </c>
      <c r="HM276" s="23" t="str">
        <f t="shared" si="54"/>
        <v>0270-10</v>
      </c>
    </row>
    <row r="277" spans="1:221" s="15" customFormat="1" ht="19.5" x14ac:dyDescent="0.4">
      <c r="A277" s="3" t="str">
        <f t="shared" si="44"/>
        <v>0271</v>
      </c>
      <c r="B277" s="18"/>
      <c r="C277" s="18"/>
      <c r="D277" s="18"/>
      <c r="E277" s="18"/>
      <c r="F277" s="18"/>
      <c r="G277" s="18"/>
      <c r="H277" s="18"/>
      <c r="I277" s="18"/>
      <c r="J277" s="3" t="str">
        <f>IF($I277="","",_xlfn.XLOOKUP($I277,カテゴリーリスト!$A:$A,カテゴリーリスト!$B:$B,,0))</f>
        <v/>
      </c>
      <c r="K277" s="3" t="str">
        <f>IF($I277="","",_xlfn.XLOOKUP($I277,カテゴリーリスト!$A:$A,カテゴリーリスト!$C:$C,,0))</f>
        <v/>
      </c>
      <c r="L277" s="3" t="str">
        <f>IF($I277="","",_xlfn.XLOOKUP($I277,カテゴリーリスト!$A:$A,カテゴリーリスト!$D:$D,,0))</f>
        <v/>
      </c>
      <c r="M277" s="3" t="str">
        <f>IF($I277="","",_xlfn.XLOOKUP($I277,カテゴリーリスト!$A:$A,カテゴリーリスト!$E:$E,,0))</f>
        <v/>
      </c>
      <c r="N277" s="18"/>
      <c r="O277" s="3" t="str">
        <f>IF($N277="","",_xlfn.XLOOKUP($N277,カテゴリーリスト!$A:$A,カテゴリーリスト!$B:$B,,0))</f>
        <v/>
      </c>
      <c r="P277" s="3" t="str">
        <f>IF($N277="","",_xlfn.XLOOKUP($N277,カテゴリーリスト!$A:$A,カテゴリーリスト!$C:$C,,0))</f>
        <v/>
      </c>
      <c r="Q277" s="3" t="str">
        <f>IF($N277="","",_xlfn.XLOOKUP($N277,カテゴリーリスト!$A:$A,カテゴリーリスト!$D:$D,,0))</f>
        <v/>
      </c>
      <c r="R277" s="3" t="str">
        <f>IF($N277="","",_xlfn.XLOOKUP($N277,カテゴリーリスト!$A:$A,カテゴリーリスト!$E:$E,,0))</f>
        <v/>
      </c>
      <c r="S277" s="18"/>
      <c r="T277" s="3" t="str">
        <f>IF($S277="","",_xlfn.XLOOKUP($S277,カテゴリーリスト!$A:$A,カテゴリーリスト!$B:$B,,0))</f>
        <v/>
      </c>
      <c r="U277" s="3" t="str">
        <f>IF($S277="","",_xlfn.XLOOKUP($S277,カテゴリーリスト!$A:$A,カテゴリーリスト!$C:$C,,0))</f>
        <v/>
      </c>
      <c r="V277" s="3" t="str">
        <f>IF($S277="","",_xlfn.XLOOKUP($S277,カテゴリーリスト!$A:$A,カテゴリーリスト!$D:$D,,0))</f>
        <v/>
      </c>
      <c r="W277" s="3" t="str">
        <f>IF($S277="","",_xlfn.XLOOKUP($S277,カテゴリーリスト!$A:$A,カテゴリーリスト!$E:$E,,0))</f>
        <v/>
      </c>
      <c r="X277" s="70"/>
      <c r="Y277" s="18"/>
      <c r="Z277" s="18"/>
      <c r="AA277" s="18"/>
      <c r="AB277" s="18"/>
      <c r="AC277" s="18"/>
      <c r="AD277" s="18"/>
      <c r="AE277" s="21"/>
      <c r="AF277" s="21"/>
      <c r="AG277" s="21"/>
      <c r="AH277" s="18"/>
      <c r="AI277" s="71"/>
      <c r="AJ277" s="71"/>
      <c r="AK277" s="71"/>
      <c r="AL277" s="21"/>
      <c r="AM277" s="71"/>
      <c r="AN277" s="71"/>
      <c r="AO277" s="71"/>
      <c r="AP277" s="21"/>
      <c r="AQ277" s="21"/>
      <c r="AR277" s="19"/>
      <c r="AS277" s="21"/>
      <c r="AT277" s="18"/>
      <c r="AU277" s="65"/>
      <c r="AV277" s="65"/>
      <c r="AW277" s="65"/>
      <c r="AX277" s="65"/>
      <c r="AY277" s="65"/>
      <c r="AZ277" s="65"/>
      <c r="BA277" s="65"/>
      <c r="BB277" s="65"/>
      <c r="BC277" s="65"/>
      <c r="BD277" s="65"/>
      <c r="BE277" s="80"/>
      <c r="BF277" s="66"/>
      <c r="BG277" s="66"/>
      <c r="BH277" s="66"/>
      <c r="BI277" s="66"/>
      <c r="BJ277" s="104"/>
      <c r="BK277" s="20"/>
      <c r="BL277" s="20"/>
      <c r="BM277" s="17"/>
      <c r="BN277" s="20"/>
      <c r="BO277" s="20"/>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22"/>
      <c r="DN277" s="17"/>
      <c r="DO277" s="17"/>
      <c r="DP277" s="17"/>
      <c r="DQ277" s="17"/>
      <c r="DR277" s="17"/>
      <c r="DS277" s="17"/>
      <c r="DT277" s="17"/>
      <c r="DU277" s="17"/>
      <c r="DV277" s="17"/>
      <c r="DW277" s="17"/>
      <c r="DX277" s="17"/>
      <c r="DY277" s="17"/>
      <c r="DZ277" s="17"/>
      <c r="EA277" s="17"/>
      <c r="EB277" s="17"/>
      <c r="EC277" s="17"/>
      <c r="ED277" s="17"/>
      <c r="EE277" s="17"/>
      <c r="EF277" s="17"/>
      <c r="EG277" s="17"/>
      <c r="EH277" s="17"/>
      <c r="EI277" s="17"/>
      <c r="EJ277" s="17"/>
      <c r="EK277" s="17"/>
      <c r="EL277" s="17"/>
      <c r="EM277" s="17"/>
      <c r="EN277" s="17"/>
      <c r="EO277" s="17"/>
      <c r="EP277" s="17"/>
      <c r="EQ277" s="17"/>
      <c r="ER277" s="17"/>
      <c r="ES277" s="17"/>
      <c r="ET277" s="17"/>
      <c r="EU277" s="17"/>
      <c r="EV277" s="17"/>
      <c r="EW277" s="17"/>
      <c r="EX277" s="17"/>
      <c r="EY277" s="17"/>
      <c r="EZ277" s="17"/>
      <c r="FA277" s="17"/>
      <c r="FB277" s="17"/>
      <c r="FC277" s="17"/>
      <c r="FD277" s="17"/>
      <c r="FE277" s="17"/>
      <c r="FF277" s="17"/>
      <c r="FG277" s="17"/>
      <c r="FH277" s="17"/>
      <c r="FI277" s="17"/>
      <c r="FJ277" s="17"/>
      <c r="FK277" s="17"/>
      <c r="FL277" s="17"/>
      <c r="FM277" s="17"/>
      <c r="FN277" s="17"/>
      <c r="FO277" s="17"/>
      <c r="FP277" s="17"/>
      <c r="FQ277" s="17"/>
      <c r="FR277" s="17"/>
      <c r="FS277" s="17"/>
      <c r="FT277" s="17"/>
      <c r="FU277" s="17"/>
      <c r="FV277" s="17"/>
      <c r="FW277" s="17"/>
      <c r="FX277" s="17"/>
      <c r="FY277" s="17"/>
      <c r="FZ277" s="17"/>
      <c r="GA277" s="17"/>
      <c r="GB277" s="17"/>
      <c r="GC277" s="17"/>
      <c r="GD277" s="17"/>
      <c r="GE277" s="17"/>
      <c r="GF277" s="17"/>
      <c r="GG277" s="17"/>
      <c r="GH277" s="17"/>
      <c r="GI277" s="17"/>
      <c r="GJ277" s="17"/>
      <c r="GK277" s="17"/>
      <c r="GL277" s="17"/>
      <c r="GM277" s="17"/>
      <c r="GN277" s="17"/>
      <c r="GO277" s="17"/>
      <c r="GP277" s="17"/>
      <c r="GQ277" s="17"/>
      <c r="GR277" s="17"/>
      <c r="GS277" s="17"/>
      <c r="GT277" s="17"/>
      <c r="GU277" s="17"/>
      <c r="GV277" s="17"/>
      <c r="GW277" s="17"/>
      <c r="GX277" s="17"/>
      <c r="GY277" s="17"/>
      <c r="GZ277" s="17"/>
      <c r="HA277" s="17"/>
      <c r="HB277" s="17"/>
      <c r="HC277" s="17"/>
      <c r="HD277" s="23" t="str">
        <f t="shared" si="45"/>
        <v>0271-01</v>
      </c>
      <c r="HE277" s="23" t="str">
        <f t="shared" si="46"/>
        <v>0271-02</v>
      </c>
      <c r="HF277" s="23" t="str">
        <f t="shared" si="47"/>
        <v>0271-03</v>
      </c>
      <c r="HG277" s="23" t="str">
        <f t="shared" si="48"/>
        <v>0271-04</v>
      </c>
      <c r="HH277" s="23" t="str">
        <f t="shared" si="49"/>
        <v>0271-05</v>
      </c>
      <c r="HI277" s="23" t="str">
        <f t="shared" si="50"/>
        <v>0271-06</v>
      </c>
      <c r="HJ277" s="23" t="str">
        <f t="shared" si="51"/>
        <v>0271-07</v>
      </c>
      <c r="HK277" s="23" t="str">
        <f t="shared" si="52"/>
        <v>0271-08</v>
      </c>
      <c r="HL277" s="23" t="str">
        <f t="shared" si="53"/>
        <v>0271-09</v>
      </c>
      <c r="HM277" s="23" t="str">
        <f t="shared" si="54"/>
        <v>0271-10</v>
      </c>
    </row>
    <row r="278" spans="1:221" s="15" customFormat="1" ht="19.5" x14ac:dyDescent="0.4">
      <c r="A278" s="3" t="str">
        <f t="shared" si="44"/>
        <v>0272</v>
      </c>
      <c r="B278" s="18"/>
      <c r="C278" s="18"/>
      <c r="D278" s="18"/>
      <c r="E278" s="18"/>
      <c r="F278" s="18"/>
      <c r="G278" s="18"/>
      <c r="H278" s="18"/>
      <c r="I278" s="18"/>
      <c r="J278" s="3" t="str">
        <f>IF($I278="","",_xlfn.XLOOKUP($I278,カテゴリーリスト!$A:$A,カテゴリーリスト!$B:$B,,0))</f>
        <v/>
      </c>
      <c r="K278" s="3" t="str">
        <f>IF($I278="","",_xlfn.XLOOKUP($I278,カテゴリーリスト!$A:$A,カテゴリーリスト!$C:$C,,0))</f>
        <v/>
      </c>
      <c r="L278" s="3" t="str">
        <f>IF($I278="","",_xlfn.XLOOKUP($I278,カテゴリーリスト!$A:$A,カテゴリーリスト!$D:$D,,0))</f>
        <v/>
      </c>
      <c r="M278" s="3" t="str">
        <f>IF($I278="","",_xlfn.XLOOKUP($I278,カテゴリーリスト!$A:$A,カテゴリーリスト!$E:$E,,0))</f>
        <v/>
      </c>
      <c r="N278" s="18"/>
      <c r="O278" s="3" t="str">
        <f>IF($N278="","",_xlfn.XLOOKUP($N278,カテゴリーリスト!$A:$A,カテゴリーリスト!$B:$B,,0))</f>
        <v/>
      </c>
      <c r="P278" s="3" t="str">
        <f>IF($N278="","",_xlfn.XLOOKUP($N278,カテゴリーリスト!$A:$A,カテゴリーリスト!$C:$C,,0))</f>
        <v/>
      </c>
      <c r="Q278" s="3" t="str">
        <f>IF($N278="","",_xlfn.XLOOKUP($N278,カテゴリーリスト!$A:$A,カテゴリーリスト!$D:$D,,0))</f>
        <v/>
      </c>
      <c r="R278" s="3" t="str">
        <f>IF($N278="","",_xlfn.XLOOKUP($N278,カテゴリーリスト!$A:$A,カテゴリーリスト!$E:$E,,0))</f>
        <v/>
      </c>
      <c r="S278" s="18"/>
      <c r="T278" s="3" t="str">
        <f>IF($S278="","",_xlfn.XLOOKUP($S278,カテゴリーリスト!$A:$A,カテゴリーリスト!$B:$B,,0))</f>
        <v/>
      </c>
      <c r="U278" s="3" t="str">
        <f>IF($S278="","",_xlfn.XLOOKUP($S278,カテゴリーリスト!$A:$A,カテゴリーリスト!$C:$C,,0))</f>
        <v/>
      </c>
      <c r="V278" s="3" t="str">
        <f>IF($S278="","",_xlfn.XLOOKUP($S278,カテゴリーリスト!$A:$A,カテゴリーリスト!$D:$D,,0))</f>
        <v/>
      </c>
      <c r="W278" s="3" t="str">
        <f>IF($S278="","",_xlfn.XLOOKUP($S278,カテゴリーリスト!$A:$A,カテゴリーリスト!$E:$E,,0))</f>
        <v/>
      </c>
      <c r="X278" s="70"/>
      <c r="Y278" s="18"/>
      <c r="Z278" s="18"/>
      <c r="AA278" s="18"/>
      <c r="AB278" s="18"/>
      <c r="AC278" s="18"/>
      <c r="AD278" s="18"/>
      <c r="AE278" s="21"/>
      <c r="AF278" s="21"/>
      <c r="AG278" s="21"/>
      <c r="AH278" s="18"/>
      <c r="AI278" s="71"/>
      <c r="AJ278" s="71"/>
      <c r="AK278" s="71"/>
      <c r="AL278" s="21"/>
      <c r="AM278" s="71"/>
      <c r="AN278" s="71"/>
      <c r="AO278" s="71"/>
      <c r="AP278" s="21"/>
      <c r="AQ278" s="21"/>
      <c r="AR278" s="19"/>
      <c r="AS278" s="21"/>
      <c r="AT278" s="18"/>
      <c r="AU278" s="65"/>
      <c r="AV278" s="65"/>
      <c r="AW278" s="65"/>
      <c r="AX278" s="65"/>
      <c r="AY278" s="65"/>
      <c r="AZ278" s="65"/>
      <c r="BA278" s="65"/>
      <c r="BB278" s="65"/>
      <c r="BC278" s="65"/>
      <c r="BD278" s="65"/>
      <c r="BE278" s="80"/>
      <c r="BF278" s="66"/>
      <c r="BG278" s="66"/>
      <c r="BH278" s="66"/>
      <c r="BI278" s="66"/>
      <c r="BJ278" s="104"/>
      <c r="BK278" s="20"/>
      <c r="BL278" s="20"/>
      <c r="BM278" s="17"/>
      <c r="BN278" s="20"/>
      <c r="BO278" s="20"/>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22"/>
      <c r="DN278" s="17"/>
      <c r="DO278" s="17"/>
      <c r="DP278" s="17"/>
      <c r="DQ278" s="17"/>
      <c r="DR278" s="17"/>
      <c r="DS278" s="17"/>
      <c r="DT278" s="17"/>
      <c r="DU278" s="17"/>
      <c r="DV278" s="17"/>
      <c r="DW278" s="17"/>
      <c r="DX278" s="17"/>
      <c r="DY278" s="17"/>
      <c r="DZ278" s="17"/>
      <c r="EA278" s="17"/>
      <c r="EB278" s="17"/>
      <c r="EC278" s="17"/>
      <c r="ED278" s="17"/>
      <c r="EE278" s="17"/>
      <c r="EF278" s="17"/>
      <c r="EG278" s="17"/>
      <c r="EH278" s="17"/>
      <c r="EI278" s="17"/>
      <c r="EJ278" s="17"/>
      <c r="EK278" s="17"/>
      <c r="EL278" s="17"/>
      <c r="EM278" s="17"/>
      <c r="EN278" s="17"/>
      <c r="EO278" s="17"/>
      <c r="EP278" s="17"/>
      <c r="EQ278" s="17"/>
      <c r="ER278" s="17"/>
      <c r="ES278" s="17"/>
      <c r="ET278" s="17"/>
      <c r="EU278" s="17"/>
      <c r="EV278" s="17"/>
      <c r="EW278" s="17"/>
      <c r="EX278" s="17"/>
      <c r="EY278" s="17"/>
      <c r="EZ278" s="17"/>
      <c r="FA278" s="17"/>
      <c r="FB278" s="17"/>
      <c r="FC278" s="17"/>
      <c r="FD278" s="17"/>
      <c r="FE278" s="17"/>
      <c r="FF278" s="17"/>
      <c r="FG278" s="17"/>
      <c r="FH278" s="17"/>
      <c r="FI278" s="17"/>
      <c r="FJ278" s="17"/>
      <c r="FK278" s="17"/>
      <c r="FL278" s="17"/>
      <c r="FM278" s="17"/>
      <c r="FN278" s="17"/>
      <c r="FO278" s="17"/>
      <c r="FP278" s="17"/>
      <c r="FQ278" s="17"/>
      <c r="FR278" s="17"/>
      <c r="FS278" s="17"/>
      <c r="FT278" s="17"/>
      <c r="FU278" s="17"/>
      <c r="FV278" s="17"/>
      <c r="FW278" s="17"/>
      <c r="FX278" s="17"/>
      <c r="FY278" s="17"/>
      <c r="FZ278" s="17"/>
      <c r="GA278" s="17"/>
      <c r="GB278" s="17"/>
      <c r="GC278" s="17"/>
      <c r="GD278" s="17"/>
      <c r="GE278" s="17"/>
      <c r="GF278" s="17"/>
      <c r="GG278" s="17"/>
      <c r="GH278" s="17"/>
      <c r="GI278" s="17"/>
      <c r="GJ278" s="17"/>
      <c r="GK278" s="17"/>
      <c r="GL278" s="17"/>
      <c r="GM278" s="17"/>
      <c r="GN278" s="17"/>
      <c r="GO278" s="17"/>
      <c r="GP278" s="17"/>
      <c r="GQ278" s="17"/>
      <c r="GR278" s="17"/>
      <c r="GS278" s="17"/>
      <c r="GT278" s="17"/>
      <c r="GU278" s="17"/>
      <c r="GV278" s="17"/>
      <c r="GW278" s="17"/>
      <c r="GX278" s="17"/>
      <c r="GY278" s="17"/>
      <c r="GZ278" s="17"/>
      <c r="HA278" s="17"/>
      <c r="HB278" s="17"/>
      <c r="HC278" s="17"/>
      <c r="HD278" s="23" t="str">
        <f t="shared" si="45"/>
        <v>0272-01</v>
      </c>
      <c r="HE278" s="23" t="str">
        <f t="shared" si="46"/>
        <v>0272-02</v>
      </c>
      <c r="HF278" s="23" t="str">
        <f t="shared" si="47"/>
        <v>0272-03</v>
      </c>
      <c r="HG278" s="23" t="str">
        <f t="shared" si="48"/>
        <v>0272-04</v>
      </c>
      <c r="HH278" s="23" t="str">
        <f t="shared" si="49"/>
        <v>0272-05</v>
      </c>
      <c r="HI278" s="23" t="str">
        <f t="shared" si="50"/>
        <v>0272-06</v>
      </c>
      <c r="HJ278" s="23" t="str">
        <f t="shared" si="51"/>
        <v>0272-07</v>
      </c>
      <c r="HK278" s="23" t="str">
        <f t="shared" si="52"/>
        <v>0272-08</v>
      </c>
      <c r="HL278" s="23" t="str">
        <f t="shared" si="53"/>
        <v>0272-09</v>
      </c>
      <c r="HM278" s="23" t="str">
        <f t="shared" si="54"/>
        <v>0272-10</v>
      </c>
    </row>
    <row r="279" spans="1:221" s="15" customFormat="1" ht="19.5" x14ac:dyDescent="0.4">
      <c r="A279" s="3" t="str">
        <f t="shared" si="44"/>
        <v>0273</v>
      </c>
      <c r="B279" s="18"/>
      <c r="C279" s="18"/>
      <c r="D279" s="18"/>
      <c r="E279" s="18"/>
      <c r="F279" s="18"/>
      <c r="G279" s="18"/>
      <c r="H279" s="18"/>
      <c r="I279" s="18"/>
      <c r="J279" s="3" t="str">
        <f>IF($I279="","",_xlfn.XLOOKUP($I279,カテゴリーリスト!$A:$A,カテゴリーリスト!$B:$B,,0))</f>
        <v/>
      </c>
      <c r="K279" s="3" t="str">
        <f>IF($I279="","",_xlfn.XLOOKUP($I279,カテゴリーリスト!$A:$A,カテゴリーリスト!$C:$C,,0))</f>
        <v/>
      </c>
      <c r="L279" s="3" t="str">
        <f>IF($I279="","",_xlfn.XLOOKUP($I279,カテゴリーリスト!$A:$A,カテゴリーリスト!$D:$D,,0))</f>
        <v/>
      </c>
      <c r="M279" s="3" t="str">
        <f>IF($I279="","",_xlfn.XLOOKUP($I279,カテゴリーリスト!$A:$A,カテゴリーリスト!$E:$E,,0))</f>
        <v/>
      </c>
      <c r="N279" s="18"/>
      <c r="O279" s="3" t="str">
        <f>IF($N279="","",_xlfn.XLOOKUP($N279,カテゴリーリスト!$A:$A,カテゴリーリスト!$B:$B,,0))</f>
        <v/>
      </c>
      <c r="P279" s="3" t="str">
        <f>IF($N279="","",_xlfn.XLOOKUP($N279,カテゴリーリスト!$A:$A,カテゴリーリスト!$C:$C,,0))</f>
        <v/>
      </c>
      <c r="Q279" s="3" t="str">
        <f>IF($N279="","",_xlfn.XLOOKUP($N279,カテゴリーリスト!$A:$A,カテゴリーリスト!$D:$D,,0))</f>
        <v/>
      </c>
      <c r="R279" s="3" t="str">
        <f>IF($N279="","",_xlfn.XLOOKUP($N279,カテゴリーリスト!$A:$A,カテゴリーリスト!$E:$E,,0))</f>
        <v/>
      </c>
      <c r="S279" s="18"/>
      <c r="T279" s="3" t="str">
        <f>IF($S279="","",_xlfn.XLOOKUP($S279,カテゴリーリスト!$A:$A,カテゴリーリスト!$B:$B,,0))</f>
        <v/>
      </c>
      <c r="U279" s="3" t="str">
        <f>IF($S279="","",_xlfn.XLOOKUP($S279,カテゴリーリスト!$A:$A,カテゴリーリスト!$C:$C,,0))</f>
        <v/>
      </c>
      <c r="V279" s="3" t="str">
        <f>IF($S279="","",_xlfn.XLOOKUP($S279,カテゴリーリスト!$A:$A,カテゴリーリスト!$D:$D,,0))</f>
        <v/>
      </c>
      <c r="W279" s="3" t="str">
        <f>IF($S279="","",_xlfn.XLOOKUP($S279,カテゴリーリスト!$A:$A,カテゴリーリスト!$E:$E,,0))</f>
        <v/>
      </c>
      <c r="X279" s="70"/>
      <c r="Y279" s="18"/>
      <c r="Z279" s="18"/>
      <c r="AA279" s="18"/>
      <c r="AB279" s="18"/>
      <c r="AC279" s="18"/>
      <c r="AD279" s="18"/>
      <c r="AE279" s="21"/>
      <c r="AF279" s="21"/>
      <c r="AG279" s="21"/>
      <c r="AH279" s="18"/>
      <c r="AI279" s="71"/>
      <c r="AJ279" s="71"/>
      <c r="AK279" s="71"/>
      <c r="AL279" s="21"/>
      <c r="AM279" s="71"/>
      <c r="AN279" s="71"/>
      <c r="AO279" s="71"/>
      <c r="AP279" s="21"/>
      <c r="AQ279" s="21"/>
      <c r="AR279" s="19"/>
      <c r="AS279" s="21"/>
      <c r="AT279" s="18"/>
      <c r="AU279" s="65"/>
      <c r="AV279" s="65"/>
      <c r="AW279" s="65"/>
      <c r="AX279" s="65"/>
      <c r="AY279" s="65"/>
      <c r="AZ279" s="65"/>
      <c r="BA279" s="65"/>
      <c r="BB279" s="65"/>
      <c r="BC279" s="65"/>
      <c r="BD279" s="65"/>
      <c r="BE279" s="80"/>
      <c r="BF279" s="66"/>
      <c r="BG279" s="66"/>
      <c r="BH279" s="66"/>
      <c r="BI279" s="66"/>
      <c r="BJ279" s="104"/>
      <c r="BK279" s="20"/>
      <c r="BL279" s="20"/>
      <c r="BM279" s="17"/>
      <c r="BN279" s="20"/>
      <c r="BO279" s="20"/>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22"/>
      <c r="DN279" s="17"/>
      <c r="DO279" s="17"/>
      <c r="DP279" s="17"/>
      <c r="DQ279" s="17"/>
      <c r="DR279" s="17"/>
      <c r="DS279" s="17"/>
      <c r="DT279" s="17"/>
      <c r="DU279" s="17"/>
      <c r="DV279" s="17"/>
      <c r="DW279" s="17"/>
      <c r="DX279" s="17"/>
      <c r="DY279" s="17"/>
      <c r="DZ279" s="17"/>
      <c r="EA279" s="17"/>
      <c r="EB279" s="17"/>
      <c r="EC279" s="17"/>
      <c r="ED279" s="17"/>
      <c r="EE279" s="17"/>
      <c r="EF279" s="17"/>
      <c r="EG279" s="17"/>
      <c r="EH279" s="17"/>
      <c r="EI279" s="17"/>
      <c r="EJ279" s="17"/>
      <c r="EK279" s="17"/>
      <c r="EL279" s="17"/>
      <c r="EM279" s="17"/>
      <c r="EN279" s="17"/>
      <c r="EO279" s="17"/>
      <c r="EP279" s="17"/>
      <c r="EQ279" s="17"/>
      <c r="ER279" s="17"/>
      <c r="ES279" s="17"/>
      <c r="ET279" s="17"/>
      <c r="EU279" s="17"/>
      <c r="EV279" s="17"/>
      <c r="EW279" s="17"/>
      <c r="EX279" s="17"/>
      <c r="EY279" s="17"/>
      <c r="EZ279" s="17"/>
      <c r="FA279" s="17"/>
      <c r="FB279" s="17"/>
      <c r="FC279" s="17"/>
      <c r="FD279" s="17"/>
      <c r="FE279" s="17"/>
      <c r="FF279" s="17"/>
      <c r="FG279" s="17"/>
      <c r="FH279" s="17"/>
      <c r="FI279" s="17"/>
      <c r="FJ279" s="17"/>
      <c r="FK279" s="17"/>
      <c r="FL279" s="17"/>
      <c r="FM279" s="17"/>
      <c r="FN279" s="17"/>
      <c r="FO279" s="17"/>
      <c r="FP279" s="17"/>
      <c r="FQ279" s="17"/>
      <c r="FR279" s="17"/>
      <c r="FS279" s="17"/>
      <c r="FT279" s="17"/>
      <c r="FU279" s="17"/>
      <c r="FV279" s="17"/>
      <c r="FW279" s="17"/>
      <c r="FX279" s="17"/>
      <c r="FY279" s="17"/>
      <c r="FZ279" s="17"/>
      <c r="GA279" s="17"/>
      <c r="GB279" s="17"/>
      <c r="GC279" s="17"/>
      <c r="GD279" s="17"/>
      <c r="GE279" s="17"/>
      <c r="GF279" s="17"/>
      <c r="GG279" s="17"/>
      <c r="GH279" s="17"/>
      <c r="GI279" s="17"/>
      <c r="GJ279" s="17"/>
      <c r="GK279" s="17"/>
      <c r="GL279" s="17"/>
      <c r="GM279" s="17"/>
      <c r="GN279" s="17"/>
      <c r="GO279" s="17"/>
      <c r="GP279" s="17"/>
      <c r="GQ279" s="17"/>
      <c r="GR279" s="17"/>
      <c r="GS279" s="17"/>
      <c r="GT279" s="17"/>
      <c r="GU279" s="17"/>
      <c r="GV279" s="17"/>
      <c r="GW279" s="17"/>
      <c r="GX279" s="17"/>
      <c r="GY279" s="17"/>
      <c r="GZ279" s="17"/>
      <c r="HA279" s="17"/>
      <c r="HB279" s="17"/>
      <c r="HC279" s="17"/>
      <c r="HD279" s="23" t="str">
        <f t="shared" si="45"/>
        <v>0273-01</v>
      </c>
      <c r="HE279" s="23" t="str">
        <f t="shared" si="46"/>
        <v>0273-02</v>
      </c>
      <c r="HF279" s="23" t="str">
        <f t="shared" si="47"/>
        <v>0273-03</v>
      </c>
      <c r="HG279" s="23" t="str">
        <f t="shared" si="48"/>
        <v>0273-04</v>
      </c>
      <c r="HH279" s="23" t="str">
        <f t="shared" si="49"/>
        <v>0273-05</v>
      </c>
      <c r="HI279" s="23" t="str">
        <f t="shared" si="50"/>
        <v>0273-06</v>
      </c>
      <c r="HJ279" s="23" t="str">
        <f t="shared" si="51"/>
        <v>0273-07</v>
      </c>
      <c r="HK279" s="23" t="str">
        <f t="shared" si="52"/>
        <v>0273-08</v>
      </c>
      <c r="HL279" s="23" t="str">
        <f t="shared" si="53"/>
        <v>0273-09</v>
      </c>
      <c r="HM279" s="23" t="str">
        <f t="shared" si="54"/>
        <v>0273-10</v>
      </c>
    </row>
    <row r="280" spans="1:221" s="15" customFormat="1" ht="19.5" x14ac:dyDescent="0.4">
      <c r="A280" s="3" t="str">
        <f t="shared" si="44"/>
        <v>0274</v>
      </c>
      <c r="B280" s="18"/>
      <c r="C280" s="18"/>
      <c r="D280" s="18"/>
      <c r="E280" s="18"/>
      <c r="F280" s="18"/>
      <c r="G280" s="18"/>
      <c r="H280" s="18"/>
      <c r="I280" s="18"/>
      <c r="J280" s="3" t="str">
        <f>IF($I280="","",_xlfn.XLOOKUP($I280,カテゴリーリスト!$A:$A,カテゴリーリスト!$B:$B,,0))</f>
        <v/>
      </c>
      <c r="K280" s="3" t="str">
        <f>IF($I280="","",_xlfn.XLOOKUP($I280,カテゴリーリスト!$A:$A,カテゴリーリスト!$C:$C,,0))</f>
        <v/>
      </c>
      <c r="L280" s="3" t="str">
        <f>IF($I280="","",_xlfn.XLOOKUP($I280,カテゴリーリスト!$A:$A,カテゴリーリスト!$D:$D,,0))</f>
        <v/>
      </c>
      <c r="M280" s="3" t="str">
        <f>IF($I280="","",_xlfn.XLOOKUP($I280,カテゴリーリスト!$A:$A,カテゴリーリスト!$E:$E,,0))</f>
        <v/>
      </c>
      <c r="N280" s="18"/>
      <c r="O280" s="3" t="str">
        <f>IF($N280="","",_xlfn.XLOOKUP($N280,カテゴリーリスト!$A:$A,カテゴリーリスト!$B:$B,,0))</f>
        <v/>
      </c>
      <c r="P280" s="3" t="str">
        <f>IF($N280="","",_xlfn.XLOOKUP($N280,カテゴリーリスト!$A:$A,カテゴリーリスト!$C:$C,,0))</f>
        <v/>
      </c>
      <c r="Q280" s="3" t="str">
        <f>IF($N280="","",_xlfn.XLOOKUP($N280,カテゴリーリスト!$A:$A,カテゴリーリスト!$D:$D,,0))</f>
        <v/>
      </c>
      <c r="R280" s="3" t="str">
        <f>IF($N280="","",_xlfn.XLOOKUP($N280,カテゴリーリスト!$A:$A,カテゴリーリスト!$E:$E,,0))</f>
        <v/>
      </c>
      <c r="S280" s="18"/>
      <c r="T280" s="3" t="str">
        <f>IF($S280="","",_xlfn.XLOOKUP($S280,カテゴリーリスト!$A:$A,カテゴリーリスト!$B:$B,,0))</f>
        <v/>
      </c>
      <c r="U280" s="3" t="str">
        <f>IF($S280="","",_xlfn.XLOOKUP($S280,カテゴリーリスト!$A:$A,カテゴリーリスト!$C:$C,,0))</f>
        <v/>
      </c>
      <c r="V280" s="3" t="str">
        <f>IF($S280="","",_xlfn.XLOOKUP($S280,カテゴリーリスト!$A:$A,カテゴリーリスト!$D:$D,,0))</f>
        <v/>
      </c>
      <c r="W280" s="3" t="str">
        <f>IF($S280="","",_xlfn.XLOOKUP($S280,カテゴリーリスト!$A:$A,カテゴリーリスト!$E:$E,,0))</f>
        <v/>
      </c>
      <c r="X280" s="70"/>
      <c r="Y280" s="18"/>
      <c r="Z280" s="18"/>
      <c r="AA280" s="18"/>
      <c r="AB280" s="18"/>
      <c r="AC280" s="18"/>
      <c r="AD280" s="18"/>
      <c r="AE280" s="21"/>
      <c r="AF280" s="21"/>
      <c r="AG280" s="21"/>
      <c r="AH280" s="18"/>
      <c r="AI280" s="71"/>
      <c r="AJ280" s="71"/>
      <c r="AK280" s="71"/>
      <c r="AL280" s="21"/>
      <c r="AM280" s="71"/>
      <c r="AN280" s="71"/>
      <c r="AO280" s="71"/>
      <c r="AP280" s="21"/>
      <c r="AQ280" s="21"/>
      <c r="AR280" s="19"/>
      <c r="AS280" s="21"/>
      <c r="AT280" s="18"/>
      <c r="AU280" s="65"/>
      <c r="AV280" s="65"/>
      <c r="AW280" s="65"/>
      <c r="AX280" s="65"/>
      <c r="AY280" s="65"/>
      <c r="AZ280" s="65"/>
      <c r="BA280" s="65"/>
      <c r="BB280" s="65"/>
      <c r="BC280" s="65"/>
      <c r="BD280" s="65"/>
      <c r="BE280" s="80"/>
      <c r="BF280" s="66"/>
      <c r="BG280" s="66"/>
      <c r="BH280" s="66"/>
      <c r="BI280" s="66"/>
      <c r="BJ280" s="104"/>
      <c r="BK280" s="20"/>
      <c r="BL280" s="20"/>
      <c r="BM280" s="17"/>
      <c r="BN280" s="20"/>
      <c r="BO280" s="20"/>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22"/>
      <c r="DN280" s="17"/>
      <c r="DO280" s="17"/>
      <c r="DP280" s="17"/>
      <c r="DQ280" s="17"/>
      <c r="DR280" s="17"/>
      <c r="DS280" s="17"/>
      <c r="DT280" s="17"/>
      <c r="DU280" s="17"/>
      <c r="DV280" s="17"/>
      <c r="DW280" s="17"/>
      <c r="DX280" s="17"/>
      <c r="DY280" s="17"/>
      <c r="DZ280" s="17"/>
      <c r="EA280" s="17"/>
      <c r="EB280" s="17"/>
      <c r="EC280" s="17"/>
      <c r="ED280" s="17"/>
      <c r="EE280" s="17"/>
      <c r="EF280" s="17"/>
      <c r="EG280" s="17"/>
      <c r="EH280" s="17"/>
      <c r="EI280" s="17"/>
      <c r="EJ280" s="17"/>
      <c r="EK280" s="17"/>
      <c r="EL280" s="17"/>
      <c r="EM280" s="17"/>
      <c r="EN280" s="17"/>
      <c r="EO280" s="17"/>
      <c r="EP280" s="17"/>
      <c r="EQ280" s="17"/>
      <c r="ER280" s="17"/>
      <c r="ES280" s="17"/>
      <c r="ET280" s="17"/>
      <c r="EU280" s="17"/>
      <c r="EV280" s="17"/>
      <c r="EW280" s="17"/>
      <c r="EX280" s="17"/>
      <c r="EY280" s="17"/>
      <c r="EZ280" s="17"/>
      <c r="FA280" s="17"/>
      <c r="FB280" s="17"/>
      <c r="FC280" s="17"/>
      <c r="FD280" s="17"/>
      <c r="FE280" s="17"/>
      <c r="FF280" s="17"/>
      <c r="FG280" s="17"/>
      <c r="FH280" s="17"/>
      <c r="FI280" s="17"/>
      <c r="FJ280" s="17"/>
      <c r="FK280" s="17"/>
      <c r="FL280" s="17"/>
      <c r="FM280" s="17"/>
      <c r="FN280" s="17"/>
      <c r="FO280" s="17"/>
      <c r="FP280" s="17"/>
      <c r="FQ280" s="17"/>
      <c r="FR280" s="17"/>
      <c r="FS280" s="17"/>
      <c r="FT280" s="17"/>
      <c r="FU280" s="17"/>
      <c r="FV280" s="17"/>
      <c r="FW280" s="17"/>
      <c r="FX280" s="17"/>
      <c r="FY280" s="17"/>
      <c r="FZ280" s="17"/>
      <c r="GA280" s="17"/>
      <c r="GB280" s="17"/>
      <c r="GC280" s="17"/>
      <c r="GD280" s="17"/>
      <c r="GE280" s="17"/>
      <c r="GF280" s="17"/>
      <c r="GG280" s="17"/>
      <c r="GH280" s="17"/>
      <c r="GI280" s="17"/>
      <c r="GJ280" s="17"/>
      <c r="GK280" s="17"/>
      <c r="GL280" s="17"/>
      <c r="GM280" s="17"/>
      <c r="GN280" s="17"/>
      <c r="GO280" s="17"/>
      <c r="GP280" s="17"/>
      <c r="GQ280" s="17"/>
      <c r="GR280" s="17"/>
      <c r="GS280" s="17"/>
      <c r="GT280" s="17"/>
      <c r="GU280" s="17"/>
      <c r="GV280" s="17"/>
      <c r="GW280" s="17"/>
      <c r="GX280" s="17"/>
      <c r="GY280" s="17"/>
      <c r="GZ280" s="17"/>
      <c r="HA280" s="17"/>
      <c r="HB280" s="17"/>
      <c r="HC280" s="17"/>
      <c r="HD280" s="23" t="str">
        <f t="shared" si="45"/>
        <v>0274-01</v>
      </c>
      <c r="HE280" s="23" t="str">
        <f t="shared" si="46"/>
        <v>0274-02</v>
      </c>
      <c r="HF280" s="23" t="str">
        <f t="shared" si="47"/>
        <v>0274-03</v>
      </c>
      <c r="HG280" s="23" t="str">
        <f t="shared" si="48"/>
        <v>0274-04</v>
      </c>
      <c r="HH280" s="23" t="str">
        <f t="shared" si="49"/>
        <v>0274-05</v>
      </c>
      <c r="HI280" s="23" t="str">
        <f t="shared" si="50"/>
        <v>0274-06</v>
      </c>
      <c r="HJ280" s="23" t="str">
        <f t="shared" si="51"/>
        <v>0274-07</v>
      </c>
      <c r="HK280" s="23" t="str">
        <f t="shared" si="52"/>
        <v>0274-08</v>
      </c>
      <c r="HL280" s="23" t="str">
        <f t="shared" si="53"/>
        <v>0274-09</v>
      </c>
      <c r="HM280" s="23" t="str">
        <f t="shared" si="54"/>
        <v>0274-10</v>
      </c>
    </row>
    <row r="281" spans="1:221" s="15" customFormat="1" ht="19.5" x14ac:dyDescent="0.4">
      <c r="A281" s="3" t="str">
        <f t="shared" si="44"/>
        <v>0275</v>
      </c>
      <c r="B281" s="18"/>
      <c r="C281" s="18"/>
      <c r="D281" s="18"/>
      <c r="E281" s="18"/>
      <c r="F281" s="18"/>
      <c r="G281" s="18"/>
      <c r="H281" s="18"/>
      <c r="I281" s="18"/>
      <c r="J281" s="3" t="str">
        <f>IF($I281="","",_xlfn.XLOOKUP($I281,カテゴリーリスト!$A:$A,カテゴリーリスト!$B:$B,,0))</f>
        <v/>
      </c>
      <c r="K281" s="3" t="str">
        <f>IF($I281="","",_xlfn.XLOOKUP($I281,カテゴリーリスト!$A:$A,カテゴリーリスト!$C:$C,,0))</f>
        <v/>
      </c>
      <c r="L281" s="3" t="str">
        <f>IF($I281="","",_xlfn.XLOOKUP($I281,カテゴリーリスト!$A:$A,カテゴリーリスト!$D:$D,,0))</f>
        <v/>
      </c>
      <c r="M281" s="3" t="str">
        <f>IF($I281="","",_xlfn.XLOOKUP($I281,カテゴリーリスト!$A:$A,カテゴリーリスト!$E:$E,,0))</f>
        <v/>
      </c>
      <c r="N281" s="18"/>
      <c r="O281" s="3" t="str">
        <f>IF($N281="","",_xlfn.XLOOKUP($N281,カテゴリーリスト!$A:$A,カテゴリーリスト!$B:$B,,0))</f>
        <v/>
      </c>
      <c r="P281" s="3" t="str">
        <f>IF($N281="","",_xlfn.XLOOKUP($N281,カテゴリーリスト!$A:$A,カテゴリーリスト!$C:$C,,0))</f>
        <v/>
      </c>
      <c r="Q281" s="3" t="str">
        <f>IF($N281="","",_xlfn.XLOOKUP($N281,カテゴリーリスト!$A:$A,カテゴリーリスト!$D:$D,,0))</f>
        <v/>
      </c>
      <c r="R281" s="3" t="str">
        <f>IF($N281="","",_xlfn.XLOOKUP($N281,カテゴリーリスト!$A:$A,カテゴリーリスト!$E:$E,,0))</f>
        <v/>
      </c>
      <c r="S281" s="18"/>
      <c r="T281" s="3" t="str">
        <f>IF($S281="","",_xlfn.XLOOKUP($S281,カテゴリーリスト!$A:$A,カテゴリーリスト!$B:$B,,0))</f>
        <v/>
      </c>
      <c r="U281" s="3" t="str">
        <f>IF($S281="","",_xlfn.XLOOKUP($S281,カテゴリーリスト!$A:$A,カテゴリーリスト!$C:$C,,0))</f>
        <v/>
      </c>
      <c r="V281" s="3" t="str">
        <f>IF($S281="","",_xlfn.XLOOKUP($S281,カテゴリーリスト!$A:$A,カテゴリーリスト!$D:$D,,0))</f>
        <v/>
      </c>
      <c r="W281" s="3" t="str">
        <f>IF($S281="","",_xlfn.XLOOKUP($S281,カテゴリーリスト!$A:$A,カテゴリーリスト!$E:$E,,0))</f>
        <v/>
      </c>
      <c r="X281" s="70"/>
      <c r="Y281" s="18"/>
      <c r="Z281" s="18"/>
      <c r="AA281" s="18"/>
      <c r="AB281" s="18"/>
      <c r="AC281" s="18"/>
      <c r="AD281" s="18"/>
      <c r="AE281" s="21"/>
      <c r="AF281" s="21"/>
      <c r="AG281" s="21"/>
      <c r="AH281" s="18"/>
      <c r="AI281" s="71"/>
      <c r="AJ281" s="71"/>
      <c r="AK281" s="71"/>
      <c r="AL281" s="21"/>
      <c r="AM281" s="71"/>
      <c r="AN281" s="71"/>
      <c r="AO281" s="71"/>
      <c r="AP281" s="21"/>
      <c r="AQ281" s="21"/>
      <c r="AR281" s="19"/>
      <c r="AS281" s="21"/>
      <c r="AT281" s="18"/>
      <c r="AU281" s="65"/>
      <c r="AV281" s="65"/>
      <c r="AW281" s="65"/>
      <c r="AX281" s="65"/>
      <c r="AY281" s="65"/>
      <c r="AZ281" s="65"/>
      <c r="BA281" s="65"/>
      <c r="BB281" s="65"/>
      <c r="BC281" s="65"/>
      <c r="BD281" s="65"/>
      <c r="BE281" s="80"/>
      <c r="BF281" s="66"/>
      <c r="BG281" s="66"/>
      <c r="BH281" s="66"/>
      <c r="BI281" s="66"/>
      <c r="BJ281" s="104"/>
      <c r="BK281" s="20"/>
      <c r="BL281" s="20"/>
      <c r="BM281" s="17"/>
      <c r="BN281" s="20"/>
      <c r="BO281" s="20"/>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22"/>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c r="FB281" s="17"/>
      <c r="FC281" s="17"/>
      <c r="FD281" s="17"/>
      <c r="FE281" s="17"/>
      <c r="FF281" s="17"/>
      <c r="FG281" s="17"/>
      <c r="FH281" s="17"/>
      <c r="FI281" s="17"/>
      <c r="FJ281" s="17"/>
      <c r="FK281" s="17"/>
      <c r="FL281" s="17"/>
      <c r="FM281" s="17"/>
      <c r="FN281" s="17"/>
      <c r="FO281" s="17"/>
      <c r="FP281" s="17"/>
      <c r="FQ281" s="17"/>
      <c r="FR281" s="17"/>
      <c r="FS281" s="17"/>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17"/>
      <c r="GY281" s="17"/>
      <c r="GZ281" s="17"/>
      <c r="HA281" s="17"/>
      <c r="HB281" s="17"/>
      <c r="HC281" s="17"/>
      <c r="HD281" s="23" t="str">
        <f t="shared" si="45"/>
        <v>0275-01</v>
      </c>
      <c r="HE281" s="23" t="str">
        <f t="shared" si="46"/>
        <v>0275-02</v>
      </c>
      <c r="HF281" s="23" t="str">
        <f t="shared" si="47"/>
        <v>0275-03</v>
      </c>
      <c r="HG281" s="23" t="str">
        <f t="shared" si="48"/>
        <v>0275-04</v>
      </c>
      <c r="HH281" s="23" t="str">
        <f t="shared" si="49"/>
        <v>0275-05</v>
      </c>
      <c r="HI281" s="23" t="str">
        <f t="shared" si="50"/>
        <v>0275-06</v>
      </c>
      <c r="HJ281" s="23" t="str">
        <f t="shared" si="51"/>
        <v>0275-07</v>
      </c>
      <c r="HK281" s="23" t="str">
        <f t="shared" si="52"/>
        <v>0275-08</v>
      </c>
      <c r="HL281" s="23" t="str">
        <f t="shared" si="53"/>
        <v>0275-09</v>
      </c>
      <c r="HM281" s="23" t="str">
        <f t="shared" si="54"/>
        <v>0275-10</v>
      </c>
    </row>
    <row r="282" spans="1:221" s="15" customFormat="1" ht="19.5" x14ac:dyDescent="0.4">
      <c r="A282" s="3" t="str">
        <f t="shared" si="44"/>
        <v>0276</v>
      </c>
      <c r="B282" s="18"/>
      <c r="C282" s="18"/>
      <c r="D282" s="18"/>
      <c r="E282" s="18"/>
      <c r="F282" s="18"/>
      <c r="G282" s="18"/>
      <c r="H282" s="18"/>
      <c r="I282" s="18"/>
      <c r="J282" s="3" t="str">
        <f>IF($I282="","",_xlfn.XLOOKUP($I282,カテゴリーリスト!$A:$A,カテゴリーリスト!$B:$B,,0))</f>
        <v/>
      </c>
      <c r="K282" s="3" t="str">
        <f>IF($I282="","",_xlfn.XLOOKUP($I282,カテゴリーリスト!$A:$A,カテゴリーリスト!$C:$C,,0))</f>
        <v/>
      </c>
      <c r="L282" s="3" t="str">
        <f>IF($I282="","",_xlfn.XLOOKUP($I282,カテゴリーリスト!$A:$A,カテゴリーリスト!$D:$D,,0))</f>
        <v/>
      </c>
      <c r="M282" s="3" t="str">
        <f>IF($I282="","",_xlfn.XLOOKUP($I282,カテゴリーリスト!$A:$A,カテゴリーリスト!$E:$E,,0))</f>
        <v/>
      </c>
      <c r="N282" s="18"/>
      <c r="O282" s="3" t="str">
        <f>IF($N282="","",_xlfn.XLOOKUP($N282,カテゴリーリスト!$A:$A,カテゴリーリスト!$B:$B,,0))</f>
        <v/>
      </c>
      <c r="P282" s="3" t="str">
        <f>IF($N282="","",_xlfn.XLOOKUP($N282,カテゴリーリスト!$A:$A,カテゴリーリスト!$C:$C,,0))</f>
        <v/>
      </c>
      <c r="Q282" s="3" t="str">
        <f>IF($N282="","",_xlfn.XLOOKUP($N282,カテゴリーリスト!$A:$A,カテゴリーリスト!$D:$D,,0))</f>
        <v/>
      </c>
      <c r="R282" s="3" t="str">
        <f>IF($N282="","",_xlfn.XLOOKUP($N282,カテゴリーリスト!$A:$A,カテゴリーリスト!$E:$E,,0))</f>
        <v/>
      </c>
      <c r="S282" s="18"/>
      <c r="T282" s="3" t="str">
        <f>IF($S282="","",_xlfn.XLOOKUP($S282,カテゴリーリスト!$A:$A,カテゴリーリスト!$B:$B,,0))</f>
        <v/>
      </c>
      <c r="U282" s="3" t="str">
        <f>IF($S282="","",_xlfn.XLOOKUP($S282,カテゴリーリスト!$A:$A,カテゴリーリスト!$C:$C,,0))</f>
        <v/>
      </c>
      <c r="V282" s="3" t="str">
        <f>IF($S282="","",_xlfn.XLOOKUP($S282,カテゴリーリスト!$A:$A,カテゴリーリスト!$D:$D,,0))</f>
        <v/>
      </c>
      <c r="W282" s="3" t="str">
        <f>IF($S282="","",_xlfn.XLOOKUP($S282,カテゴリーリスト!$A:$A,カテゴリーリスト!$E:$E,,0))</f>
        <v/>
      </c>
      <c r="X282" s="70"/>
      <c r="Y282" s="18"/>
      <c r="Z282" s="18"/>
      <c r="AA282" s="18"/>
      <c r="AB282" s="18"/>
      <c r="AC282" s="18"/>
      <c r="AD282" s="18"/>
      <c r="AE282" s="21"/>
      <c r="AF282" s="21"/>
      <c r="AG282" s="21"/>
      <c r="AH282" s="18"/>
      <c r="AI282" s="71"/>
      <c r="AJ282" s="71"/>
      <c r="AK282" s="71"/>
      <c r="AL282" s="21"/>
      <c r="AM282" s="71"/>
      <c r="AN282" s="71"/>
      <c r="AO282" s="71"/>
      <c r="AP282" s="21"/>
      <c r="AQ282" s="21"/>
      <c r="AR282" s="19"/>
      <c r="AS282" s="21"/>
      <c r="AT282" s="18"/>
      <c r="AU282" s="65"/>
      <c r="AV282" s="65"/>
      <c r="AW282" s="65"/>
      <c r="AX282" s="65"/>
      <c r="AY282" s="65"/>
      <c r="AZ282" s="65"/>
      <c r="BA282" s="65"/>
      <c r="BB282" s="65"/>
      <c r="BC282" s="65"/>
      <c r="BD282" s="65"/>
      <c r="BE282" s="80"/>
      <c r="BF282" s="66"/>
      <c r="BG282" s="66"/>
      <c r="BH282" s="66"/>
      <c r="BI282" s="66"/>
      <c r="BJ282" s="104"/>
      <c r="BK282" s="20"/>
      <c r="BL282" s="20"/>
      <c r="BM282" s="17"/>
      <c r="BN282" s="20"/>
      <c r="BO282" s="20"/>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22"/>
      <c r="DN282" s="17"/>
      <c r="DO282" s="17"/>
      <c r="DP282" s="17"/>
      <c r="DQ282" s="17"/>
      <c r="DR282" s="17"/>
      <c r="DS282" s="17"/>
      <c r="DT282" s="17"/>
      <c r="DU282" s="17"/>
      <c r="DV282" s="17"/>
      <c r="DW282" s="17"/>
      <c r="DX282" s="17"/>
      <c r="DY282" s="17"/>
      <c r="DZ282" s="17"/>
      <c r="EA282" s="17"/>
      <c r="EB282" s="17"/>
      <c r="EC282" s="17"/>
      <c r="ED282" s="17"/>
      <c r="EE282" s="17"/>
      <c r="EF282" s="17"/>
      <c r="EG282" s="17"/>
      <c r="EH282" s="17"/>
      <c r="EI282" s="17"/>
      <c r="EJ282" s="17"/>
      <c r="EK282" s="17"/>
      <c r="EL282" s="17"/>
      <c r="EM282" s="17"/>
      <c r="EN282" s="17"/>
      <c r="EO282" s="17"/>
      <c r="EP282" s="17"/>
      <c r="EQ282" s="17"/>
      <c r="ER282" s="17"/>
      <c r="ES282" s="17"/>
      <c r="ET282" s="17"/>
      <c r="EU282" s="17"/>
      <c r="EV282" s="17"/>
      <c r="EW282" s="17"/>
      <c r="EX282" s="17"/>
      <c r="EY282" s="17"/>
      <c r="EZ282" s="17"/>
      <c r="FA282" s="17"/>
      <c r="FB282" s="17"/>
      <c r="FC282" s="17"/>
      <c r="FD282" s="17"/>
      <c r="FE282" s="17"/>
      <c r="FF282" s="17"/>
      <c r="FG282" s="17"/>
      <c r="FH282" s="17"/>
      <c r="FI282" s="17"/>
      <c r="FJ282" s="17"/>
      <c r="FK282" s="17"/>
      <c r="FL282" s="17"/>
      <c r="FM282" s="17"/>
      <c r="FN282" s="17"/>
      <c r="FO282" s="17"/>
      <c r="FP282" s="17"/>
      <c r="FQ282" s="17"/>
      <c r="FR282" s="17"/>
      <c r="FS282" s="17"/>
      <c r="FT282" s="17"/>
      <c r="FU282" s="17"/>
      <c r="FV282" s="17"/>
      <c r="FW282" s="17"/>
      <c r="FX282" s="17"/>
      <c r="FY282" s="17"/>
      <c r="FZ282" s="17"/>
      <c r="GA282" s="17"/>
      <c r="GB282" s="17"/>
      <c r="GC282" s="17"/>
      <c r="GD282" s="17"/>
      <c r="GE282" s="17"/>
      <c r="GF282" s="17"/>
      <c r="GG282" s="17"/>
      <c r="GH282" s="17"/>
      <c r="GI282" s="17"/>
      <c r="GJ282" s="17"/>
      <c r="GK282" s="17"/>
      <c r="GL282" s="17"/>
      <c r="GM282" s="17"/>
      <c r="GN282" s="17"/>
      <c r="GO282" s="17"/>
      <c r="GP282" s="17"/>
      <c r="GQ282" s="17"/>
      <c r="GR282" s="17"/>
      <c r="GS282" s="17"/>
      <c r="GT282" s="17"/>
      <c r="GU282" s="17"/>
      <c r="GV282" s="17"/>
      <c r="GW282" s="17"/>
      <c r="GX282" s="17"/>
      <c r="GY282" s="17"/>
      <c r="GZ282" s="17"/>
      <c r="HA282" s="17"/>
      <c r="HB282" s="17"/>
      <c r="HC282" s="17"/>
      <c r="HD282" s="23" t="str">
        <f t="shared" si="45"/>
        <v>0276-01</v>
      </c>
      <c r="HE282" s="23" t="str">
        <f t="shared" si="46"/>
        <v>0276-02</v>
      </c>
      <c r="HF282" s="23" t="str">
        <f t="shared" si="47"/>
        <v>0276-03</v>
      </c>
      <c r="HG282" s="23" t="str">
        <f t="shared" si="48"/>
        <v>0276-04</v>
      </c>
      <c r="HH282" s="23" t="str">
        <f t="shared" si="49"/>
        <v>0276-05</v>
      </c>
      <c r="HI282" s="23" t="str">
        <f t="shared" si="50"/>
        <v>0276-06</v>
      </c>
      <c r="HJ282" s="23" t="str">
        <f t="shared" si="51"/>
        <v>0276-07</v>
      </c>
      <c r="HK282" s="23" t="str">
        <f t="shared" si="52"/>
        <v>0276-08</v>
      </c>
      <c r="HL282" s="23" t="str">
        <f t="shared" si="53"/>
        <v>0276-09</v>
      </c>
      <c r="HM282" s="23" t="str">
        <f t="shared" si="54"/>
        <v>0276-10</v>
      </c>
    </row>
    <row r="283" spans="1:221" s="15" customFormat="1" ht="19.5" x14ac:dyDescent="0.4">
      <c r="A283" s="3" t="str">
        <f t="shared" si="44"/>
        <v>0277</v>
      </c>
      <c r="B283" s="18"/>
      <c r="C283" s="18"/>
      <c r="D283" s="18"/>
      <c r="E283" s="18"/>
      <c r="F283" s="18"/>
      <c r="G283" s="18"/>
      <c r="H283" s="18"/>
      <c r="I283" s="18"/>
      <c r="J283" s="3" t="str">
        <f>IF($I283="","",_xlfn.XLOOKUP($I283,カテゴリーリスト!$A:$A,カテゴリーリスト!$B:$B,,0))</f>
        <v/>
      </c>
      <c r="K283" s="3" t="str">
        <f>IF($I283="","",_xlfn.XLOOKUP($I283,カテゴリーリスト!$A:$A,カテゴリーリスト!$C:$C,,0))</f>
        <v/>
      </c>
      <c r="L283" s="3" t="str">
        <f>IF($I283="","",_xlfn.XLOOKUP($I283,カテゴリーリスト!$A:$A,カテゴリーリスト!$D:$D,,0))</f>
        <v/>
      </c>
      <c r="M283" s="3" t="str">
        <f>IF($I283="","",_xlfn.XLOOKUP($I283,カテゴリーリスト!$A:$A,カテゴリーリスト!$E:$E,,0))</f>
        <v/>
      </c>
      <c r="N283" s="18"/>
      <c r="O283" s="3" t="str">
        <f>IF($N283="","",_xlfn.XLOOKUP($N283,カテゴリーリスト!$A:$A,カテゴリーリスト!$B:$B,,0))</f>
        <v/>
      </c>
      <c r="P283" s="3" t="str">
        <f>IF($N283="","",_xlfn.XLOOKUP($N283,カテゴリーリスト!$A:$A,カテゴリーリスト!$C:$C,,0))</f>
        <v/>
      </c>
      <c r="Q283" s="3" t="str">
        <f>IF($N283="","",_xlfn.XLOOKUP($N283,カテゴリーリスト!$A:$A,カテゴリーリスト!$D:$D,,0))</f>
        <v/>
      </c>
      <c r="R283" s="3" t="str">
        <f>IF($N283="","",_xlfn.XLOOKUP($N283,カテゴリーリスト!$A:$A,カテゴリーリスト!$E:$E,,0))</f>
        <v/>
      </c>
      <c r="S283" s="18"/>
      <c r="T283" s="3" t="str">
        <f>IF($S283="","",_xlfn.XLOOKUP($S283,カテゴリーリスト!$A:$A,カテゴリーリスト!$B:$B,,0))</f>
        <v/>
      </c>
      <c r="U283" s="3" t="str">
        <f>IF($S283="","",_xlfn.XLOOKUP($S283,カテゴリーリスト!$A:$A,カテゴリーリスト!$C:$C,,0))</f>
        <v/>
      </c>
      <c r="V283" s="3" t="str">
        <f>IF($S283="","",_xlfn.XLOOKUP($S283,カテゴリーリスト!$A:$A,カテゴリーリスト!$D:$D,,0))</f>
        <v/>
      </c>
      <c r="W283" s="3" t="str">
        <f>IF($S283="","",_xlfn.XLOOKUP($S283,カテゴリーリスト!$A:$A,カテゴリーリスト!$E:$E,,0))</f>
        <v/>
      </c>
      <c r="X283" s="70"/>
      <c r="Y283" s="18"/>
      <c r="Z283" s="18"/>
      <c r="AA283" s="18"/>
      <c r="AB283" s="18"/>
      <c r="AC283" s="18"/>
      <c r="AD283" s="18"/>
      <c r="AE283" s="21"/>
      <c r="AF283" s="21"/>
      <c r="AG283" s="21"/>
      <c r="AH283" s="18"/>
      <c r="AI283" s="71"/>
      <c r="AJ283" s="71"/>
      <c r="AK283" s="71"/>
      <c r="AL283" s="21"/>
      <c r="AM283" s="71"/>
      <c r="AN283" s="71"/>
      <c r="AO283" s="71"/>
      <c r="AP283" s="21"/>
      <c r="AQ283" s="21"/>
      <c r="AR283" s="19"/>
      <c r="AS283" s="21"/>
      <c r="AT283" s="18"/>
      <c r="AU283" s="65"/>
      <c r="AV283" s="65"/>
      <c r="AW283" s="65"/>
      <c r="AX283" s="65"/>
      <c r="AY283" s="65"/>
      <c r="AZ283" s="65"/>
      <c r="BA283" s="65"/>
      <c r="BB283" s="65"/>
      <c r="BC283" s="65"/>
      <c r="BD283" s="65"/>
      <c r="BE283" s="80"/>
      <c r="BF283" s="66"/>
      <c r="BG283" s="66"/>
      <c r="BH283" s="66"/>
      <c r="BI283" s="66"/>
      <c r="BJ283" s="104"/>
      <c r="BK283" s="20"/>
      <c r="BL283" s="20"/>
      <c r="BM283" s="17"/>
      <c r="BN283" s="20"/>
      <c r="BO283" s="20"/>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c r="DF283" s="17"/>
      <c r="DG283" s="17"/>
      <c r="DH283" s="17"/>
      <c r="DI283" s="17"/>
      <c r="DJ283" s="17"/>
      <c r="DK283" s="17"/>
      <c r="DL283" s="17"/>
      <c r="DM283" s="22"/>
      <c r="DN283" s="17"/>
      <c r="DO283" s="17"/>
      <c r="DP283" s="17"/>
      <c r="DQ283" s="17"/>
      <c r="DR283" s="17"/>
      <c r="DS283" s="17"/>
      <c r="DT283" s="17"/>
      <c r="DU283" s="17"/>
      <c r="DV283" s="17"/>
      <c r="DW283" s="17"/>
      <c r="DX283" s="17"/>
      <c r="DY283" s="17"/>
      <c r="DZ283" s="17"/>
      <c r="EA283" s="17"/>
      <c r="EB283" s="17"/>
      <c r="EC283" s="17"/>
      <c r="ED283" s="17"/>
      <c r="EE283" s="17"/>
      <c r="EF283" s="17"/>
      <c r="EG283" s="17"/>
      <c r="EH283" s="17"/>
      <c r="EI283" s="17"/>
      <c r="EJ283" s="17"/>
      <c r="EK283" s="17"/>
      <c r="EL283" s="17"/>
      <c r="EM283" s="17"/>
      <c r="EN283" s="17"/>
      <c r="EO283" s="17"/>
      <c r="EP283" s="17"/>
      <c r="EQ283" s="17"/>
      <c r="ER283" s="17"/>
      <c r="ES283" s="17"/>
      <c r="ET283" s="17"/>
      <c r="EU283" s="17"/>
      <c r="EV283" s="17"/>
      <c r="EW283" s="17"/>
      <c r="EX283" s="17"/>
      <c r="EY283" s="17"/>
      <c r="EZ283" s="17"/>
      <c r="FA283" s="17"/>
      <c r="FB283" s="17"/>
      <c r="FC283" s="17"/>
      <c r="FD283" s="17"/>
      <c r="FE283" s="17"/>
      <c r="FF283" s="17"/>
      <c r="FG283" s="17"/>
      <c r="FH283" s="17"/>
      <c r="FI283" s="17"/>
      <c r="FJ283" s="17"/>
      <c r="FK283" s="17"/>
      <c r="FL283" s="17"/>
      <c r="FM283" s="17"/>
      <c r="FN283" s="17"/>
      <c r="FO283" s="17"/>
      <c r="FP283" s="17"/>
      <c r="FQ283" s="17"/>
      <c r="FR283" s="17"/>
      <c r="FS283" s="17"/>
      <c r="FT283" s="17"/>
      <c r="FU283" s="17"/>
      <c r="FV283" s="17"/>
      <c r="FW283" s="17"/>
      <c r="FX283" s="17"/>
      <c r="FY283" s="17"/>
      <c r="FZ283" s="17"/>
      <c r="GA283" s="17"/>
      <c r="GB283" s="17"/>
      <c r="GC283" s="17"/>
      <c r="GD283" s="17"/>
      <c r="GE283" s="17"/>
      <c r="GF283" s="17"/>
      <c r="GG283" s="17"/>
      <c r="GH283" s="17"/>
      <c r="GI283" s="17"/>
      <c r="GJ283" s="17"/>
      <c r="GK283" s="17"/>
      <c r="GL283" s="17"/>
      <c r="GM283" s="17"/>
      <c r="GN283" s="17"/>
      <c r="GO283" s="17"/>
      <c r="GP283" s="17"/>
      <c r="GQ283" s="17"/>
      <c r="GR283" s="17"/>
      <c r="GS283" s="17"/>
      <c r="GT283" s="17"/>
      <c r="GU283" s="17"/>
      <c r="GV283" s="17"/>
      <c r="GW283" s="17"/>
      <c r="GX283" s="17"/>
      <c r="GY283" s="17"/>
      <c r="GZ283" s="17"/>
      <c r="HA283" s="17"/>
      <c r="HB283" s="17"/>
      <c r="HC283" s="17"/>
      <c r="HD283" s="23" t="str">
        <f t="shared" si="45"/>
        <v>0277-01</v>
      </c>
      <c r="HE283" s="23" t="str">
        <f t="shared" si="46"/>
        <v>0277-02</v>
      </c>
      <c r="HF283" s="23" t="str">
        <f t="shared" si="47"/>
        <v>0277-03</v>
      </c>
      <c r="HG283" s="23" t="str">
        <f t="shared" si="48"/>
        <v>0277-04</v>
      </c>
      <c r="HH283" s="23" t="str">
        <f t="shared" si="49"/>
        <v>0277-05</v>
      </c>
      <c r="HI283" s="23" t="str">
        <f t="shared" si="50"/>
        <v>0277-06</v>
      </c>
      <c r="HJ283" s="23" t="str">
        <f t="shared" si="51"/>
        <v>0277-07</v>
      </c>
      <c r="HK283" s="23" t="str">
        <f t="shared" si="52"/>
        <v>0277-08</v>
      </c>
      <c r="HL283" s="23" t="str">
        <f t="shared" si="53"/>
        <v>0277-09</v>
      </c>
      <c r="HM283" s="23" t="str">
        <f t="shared" si="54"/>
        <v>0277-10</v>
      </c>
    </row>
    <row r="284" spans="1:221" s="15" customFormat="1" ht="19.5" x14ac:dyDescent="0.4">
      <c r="A284" s="3" t="str">
        <f t="shared" si="44"/>
        <v>0278</v>
      </c>
      <c r="B284" s="18"/>
      <c r="C284" s="18"/>
      <c r="D284" s="18"/>
      <c r="E284" s="18"/>
      <c r="F284" s="18"/>
      <c r="G284" s="18"/>
      <c r="H284" s="18"/>
      <c r="I284" s="18"/>
      <c r="J284" s="3" t="str">
        <f>IF($I284="","",_xlfn.XLOOKUP($I284,カテゴリーリスト!$A:$A,カテゴリーリスト!$B:$B,,0))</f>
        <v/>
      </c>
      <c r="K284" s="3" t="str">
        <f>IF($I284="","",_xlfn.XLOOKUP($I284,カテゴリーリスト!$A:$A,カテゴリーリスト!$C:$C,,0))</f>
        <v/>
      </c>
      <c r="L284" s="3" t="str">
        <f>IF($I284="","",_xlfn.XLOOKUP($I284,カテゴリーリスト!$A:$A,カテゴリーリスト!$D:$D,,0))</f>
        <v/>
      </c>
      <c r="M284" s="3" t="str">
        <f>IF($I284="","",_xlfn.XLOOKUP($I284,カテゴリーリスト!$A:$A,カテゴリーリスト!$E:$E,,0))</f>
        <v/>
      </c>
      <c r="N284" s="18"/>
      <c r="O284" s="3" t="str">
        <f>IF($N284="","",_xlfn.XLOOKUP($N284,カテゴリーリスト!$A:$A,カテゴリーリスト!$B:$B,,0))</f>
        <v/>
      </c>
      <c r="P284" s="3" t="str">
        <f>IF($N284="","",_xlfn.XLOOKUP($N284,カテゴリーリスト!$A:$A,カテゴリーリスト!$C:$C,,0))</f>
        <v/>
      </c>
      <c r="Q284" s="3" t="str">
        <f>IF($N284="","",_xlfn.XLOOKUP($N284,カテゴリーリスト!$A:$A,カテゴリーリスト!$D:$D,,0))</f>
        <v/>
      </c>
      <c r="R284" s="3" t="str">
        <f>IF($N284="","",_xlfn.XLOOKUP($N284,カテゴリーリスト!$A:$A,カテゴリーリスト!$E:$E,,0))</f>
        <v/>
      </c>
      <c r="S284" s="18"/>
      <c r="T284" s="3" t="str">
        <f>IF($S284="","",_xlfn.XLOOKUP($S284,カテゴリーリスト!$A:$A,カテゴリーリスト!$B:$B,,0))</f>
        <v/>
      </c>
      <c r="U284" s="3" t="str">
        <f>IF($S284="","",_xlfn.XLOOKUP($S284,カテゴリーリスト!$A:$A,カテゴリーリスト!$C:$C,,0))</f>
        <v/>
      </c>
      <c r="V284" s="3" t="str">
        <f>IF($S284="","",_xlfn.XLOOKUP($S284,カテゴリーリスト!$A:$A,カテゴリーリスト!$D:$D,,0))</f>
        <v/>
      </c>
      <c r="W284" s="3" t="str">
        <f>IF($S284="","",_xlfn.XLOOKUP($S284,カテゴリーリスト!$A:$A,カテゴリーリスト!$E:$E,,0))</f>
        <v/>
      </c>
      <c r="X284" s="70"/>
      <c r="Y284" s="18"/>
      <c r="Z284" s="18"/>
      <c r="AA284" s="18"/>
      <c r="AB284" s="18"/>
      <c r="AC284" s="18"/>
      <c r="AD284" s="18"/>
      <c r="AE284" s="21"/>
      <c r="AF284" s="21"/>
      <c r="AG284" s="21"/>
      <c r="AH284" s="18"/>
      <c r="AI284" s="71"/>
      <c r="AJ284" s="71"/>
      <c r="AK284" s="71"/>
      <c r="AL284" s="21"/>
      <c r="AM284" s="71"/>
      <c r="AN284" s="71"/>
      <c r="AO284" s="71"/>
      <c r="AP284" s="21"/>
      <c r="AQ284" s="21"/>
      <c r="AR284" s="19"/>
      <c r="AS284" s="21"/>
      <c r="AT284" s="18"/>
      <c r="AU284" s="65"/>
      <c r="AV284" s="65"/>
      <c r="AW284" s="65"/>
      <c r="AX284" s="65"/>
      <c r="AY284" s="65"/>
      <c r="AZ284" s="65"/>
      <c r="BA284" s="65"/>
      <c r="BB284" s="65"/>
      <c r="BC284" s="65"/>
      <c r="BD284" s="65"/>
      <c r="BE284" s="80"/>
      <c r="BF284" s="66"/>
      <c r="BG284" s="66"/>
      <c r="BH284" s="66"/>
      <c r="BI284" s="66"/>
      <c r="BJ284" s="104"/>
      <c r="BK284" s="20"/>
      <c r="BL284" s="20"/>
      <c r="BM284" s="17"/>
      <c r="BN284" s="20"/>
      <c r="BO284" s="20"/>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22"/>
      <c r="DN284" s="17"/>
      <c r="DO284" s="17"/>
      <c r="DP284" s="17"/>
      <c r="DQ284" s="17"/>
      <c r="DR284" s="17"/>
      <c r="DS284" s="17"/>
      <c r="DT284" s="17"/>
      <c r="DU284" s="17"/>
      <c r="DV284" s="17"/>
      <c r="DW284" s="17"/>
      <c r="DX284" s="17"/>
      <c r="DY284" s="17"/>
      <c r="DZ284" s="17"/>
      <c r="EA284" s="17"/>
      <c r="EB284" s="17"/>
      <c r="EC284" s="17"/>
      <c r="ED284" s="17"/>
      <c r="EE284" s="17"/>
      <c r="EF284" s="17"/>
      <c r="EG284" s="17"/>
      <c r="EH284" s="17"/>
      <c r="EI284" s="17"/>
      <c r="EJ284" s="17"/>
      <c r="EK284" s="17"/>
      <c r="EL284" s="17"/>
      <c r="EM284" s="17"/>
      <c r="EN284" s="17"/>
      <c r="EO284" s="17"/>
      <c r="EP284" s="17"/>
      <c r="EQ284" s="17"/>
      <c r="ER284" s="17"/>
      <c r="ES284" s="17"/>
      <c r="ET284" s="17"/>
      <c r="EU284" s="17"/>
      <c r="EV284" s="17"/>
      <c r="EW284" s="17"/>
      <c r="EX284" s="17"/>
      <c r="EY284" s="17"/>
      <c r="EZ284" s="17"/>
      <c r="FA284" s="17"/>
      <c r="FB284" s="17"/>
      <c r="FC284" s="17"/>
      <c r="FD284" s="17"/>
      <c r="FE284" s="17"/>
      <c r="FF284" s="17"/>
      <c r="FG284" s="17"/>
      <c r="FH284" s="17"/>
      <c r="FI284" s="17"/>
      <c r="FJ284" s="17"/>
      <c r="FK284" s="17"/>
      <c r="FL284" s="17"/>
      <c r="FM284" s="17"/>
      <c r="FN284" s="17"/>
      <c r="FO284" s="17"/>
      <c r="FP284" s="17"/>
      <c r="FQ284" s="17"/>
      <c r="FR284" s="17"/>
      <c r="FS284" s="17"/>
      <c r="FT284" s="17"/>
      <c r="FU284" s="17"/>
      <c r="FV284" s="17"/>
      <c r="FW284" s="17"/>
      <c r="FX284" s="17"/>
      <c r="FY284" s="17"/>
      <c r="FZ284" s="17"/>
      <c r="GA284" s="17"/>
      <c r="GB284" s="17"/>
      <c r="GC284" s="17"/>
      <c r="GD284" s="17"/>
      <c r="GE284" s="17"/>
      <c r="GF284" s="17"/>
      <c r="GG284" s="17"/>
      <c r="GH284" s="17"/>
      <c r="GI284" s="17"/>
      <c r="GJ284" s="17"/>
      <c r="GK284" s="17"/>
      <c r="GL284" s="17"/>
      <c r="GM284" s="17"/>
      <c r="GN284" s="17"/>
      <c r="GO284" s="17"/>
      <c r="GP284" s="17"/>
      <c r="GQ284" s="17"/>
      <c r="GR284" s="17"/>
      <c r="GS284" s="17"/>
      <c r="GT284" s="17"/>
      <c r="GU284" s="17"/>
      <c r="GV284" s="17"/>
      <c r="GW284" s="17"/>
      <c r="GX284" s="17"/>
      <c r="GY284" s="17"/>
      <c r="GZ284" s="17"/>
      <c r="HA284" s="17"/>
      <c r="HB284" s="17"/>
      <c r="HC284" s="17"/>
      <c r="HD284" s="23" t="str">
        <f t="shared" si="45"/>
        <v>0278-01</v>
      </c>
      <c r="HE284" s="23" t="str">
        <f t="shared" si="46"/>
        <v>0278-02</v>
      </c>
      <c r="HF284" s="23" t="str">
        <f t="shared" si="47"/>
        <v>0278-03</v>
      </c>
      <c r="HG284" s="23" t="str">
        <f t="shared" si="48"/>
        <v>0278-04</v>
      </c>
      <c r="HH284" s="23" t="str">
        <f t="shared" si="49"/>
        <v>0278-05</v>
      </c>
      <c r="HI284" s="23" t="str">
        <f t="shared" si="50"/>
        <v>0278-06</v>
      </c>
      <c r="HJ284" s="23" t="str">
        <f t="shared" si="51"/>
        <v>0278-07</v>
      </c>
      <c r="HK284" s="23" t="str">
        <f t="shared" si="52"/>
        <v>0278-08</v>
      </c>
      <c r="HL284" s="23" t="str">
        <f t="shared" si="53"/>
        <v>0278-09</v>
      </c>
      <c r="HM284" s="23" t="str">
        <f t="shared" si="54"/>
        <v>0278-10</v>
      </c>
    </row>
    <row r="285" spans="1:221" s="15" customFormat="1" ht="19.5" x14ac:dyDescent="0.4">
      <c r="A285" s="3" t="str">
        <f t="shared" si="44"/>
        <v>0279</v>
      </c>
      <c r="B285" s="18"/>
      <c r="C285" s="18"/>
      <c r="D285" s="18"/>
      <c r="E285" s="18"/>
      <c r="F285" s="18"/>
      <c r="G285" s="18"/>
      <c r="H285" s="18"/>
      <c r="I285" s="18"/>
      <c r="J285" s="3" t="str">
        <f>IF($I285="","",_xlfn.XLOOKUP($I285,カテゴリーリスト!$A:$A,カテゴリーリスト!$B:$B,,0))</f>
        <v/>
      </c>
      <c r="K285" s="3" t="str">
        <f>IF($I285="","",_xlfn.XLOOKUP($I285,カテゴリーリスト!$A:$A,カテゴリーリスト!$C:$C,,0))</f>
        <v/>
      </c>
      <c r="L285" s="3" t="str">
        <f>IF($I285="","",_xlfn.XLOOKUP($I285,カテゴリーリスト!$A:$A,カテゴリーリスト!$D:$D,,0))</f>
        <v/>
      </c>
      <c r="M285" s="3" t="str">
        <f>IF($I285="","",_xlfn.XLOOKUP($I285,カテゴリーリスト!$A:$A,カテゴリーリスト!$E:$E,,0))</f>
        <v/>
      </c>
      <c r="N285" s="18"/>
      <c r="O285" s="3" t="str">
        <f>IF($N285="","",_xlfn.XLOOKUP($N285,カテゴリーリスト!$A:$A,カテゴリーリスト!$B:$B,,0))</f>
        <v/>
      </c>
      <c r="P285" s="3" t="str">
        <f>IF($N285="","",_xlfn.XLOOKUP($N285,カテゴリーリスト!$A:$A,カテゴリーリスト!$C:$C,,0))</f>
        <v/>
      </c>
      <c r="Q285" s="3" t="str">
        <f>IF($N285="","",_xlfn.XLOOKUP($N285,カテゴリーリスト!$A:$A,カテゴリーリスト!$D:$D,,0))</f>
        <v/>
      </c>
      <c r="R285" s="3" t="str">
        <f>IF($N285="","",_xlfn.XLOOKUP($N285,カテゴリーリスト!$A:$A,カテゴリーリスト!$E:$E,,0))</f>
        <v/>
      </c>
      <c r="S285" s="18"/>
      <c r="T285" s="3" t="str">
        <f>IF($S285="","",_xlfn.XLOOKUP($S285,カテゴリーリスト!$A:$A,カテゴリーリスト!$B:$B,,0))</f>
        <v/>
      </c>
      <c r="U285" s="3" t="str">
        <f>IF($S285="","",_xlfn.XLOOKUP($S285,カテゴリーリスト!$A:$A,カテゴリーリスト!$C:$C,,0))</f>
        <v/>
      </c>
      <c r="V285" s="3" t="str">
        <f>IF($S285="","",_xlfn.XLOOKUP($S285,カテゴリーリスト!$A:$A,カテゴリーリスト!$D:$D,,0))</f>
        <v/>
      </c>
      <c r="W285" s="3" t="str">
        <f>IF($S285="","",_xlfn.XLOOKUP($S285,カテゴリーリスト!$A:$A,カテゴリーリスト!$E:$E,,0))</f>
        <v/>
      </c>
      <c r="X285" s="70"/>
      <c r="Y285" s="18"/>
      <c r="Z285" s="18"/>
      <c r="AA285" s="18"/>
      <c r="AB285" s="18"/>
      <c r="AC285" s="18"/>
      <c r="AD285" s="18"/>
      <c r="AE285" s="21"/>
      <c r="AF285" s="21"/>
      <c r="AG285" s="21"/>
      <c r="AH285" s="18"/>
      <c r="AI285" s="71"/>
      <c r="AJ285" s="71"/>
      <c r="AK285" s="71"/>
      <c r="AL285" s="21"/>
      <c r="AM285" s="71"/>
      <c r="AN285" s="71"/>
      <c r="AO285" s="71"/>
      <c r="AP285" s="21"/>
      <c r="AQ285" s="21"/>
      <c r="AR285" s="19"/>
      <c r="AS285" s="21"/>
      <c r="AT285" s="18"/>
      <c r="AU285" s="65"/>
      <c r="AV285" s="65"/>
      <c r="AW285" s="65"/>
      <c r="AX285" s="65"/>
      <c r="AY285" s="65"/>
      <c r="AZ285" s="65"/>
      <c r="BA285" s="65"/>
      <c r="BB285" s="65"/>
      <c r="BC285" s="65"/>
      <c r="BD285" s="65"/>
      <c r="BE285" s="80"/>
      <c r="BF285" s="66"/>
      <c r="BG285" s="66"/>
      <c r="BH285" s="66"/>
      <c r="BI285" s="66"/>
      <c r="BJ285" s="104"/>
      <c r="BK285" s="20"/>
      <c r="BL285" s="20"/>
      <c r="BM285" s="17"/>
      <c r="BN285" s="20"/>
      <c r="BO285" s="20"/>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22"/>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17"/>
      <c r="GY285" s="17"/>
      <c r="GZ285" s="17"/>
      <c r="HA285" s="17"/>
      <c r="HB285" s="17"/>
      <c r="HC285" s="17"/>
      <c r="HD285" s="23" t="str">
        <f t="shared" si="45"/>
        <v>0279-01</v>
      </c>
      <c r="HE285" s="23" t="str">
        <f t="shared" si="46"/>
        <v>0279-02</v>
      </c>
      <c r="HF285" s="23" t="str">
        <f t="shared" si="47"/>
        <v>0279-03</v>
      </c>
      <c r="HG285" s="23" t="str">
        <f t="shared" si="48"/>
        <v>0279-04</v>
      </c>
      <c r="HH285" s="23" t="str">
        <f t="shared" si="49"/>
        <v>0279-05</v>
      </c>
      <c r="HI285" s="23" t="str">
        <f t="shared" si="50"/>
        <v>0279-06</v>
      </c>
      <c r="HJ285" s="23" t="str">
        <f t="shared" si="51"/>
        <v>0279-07</v>
      </c>
      <c r="HK285" s="23" t="str">
        <f t="shared" si="52"/>
        <v>0279-08</v>
      </c>
      <c r="HL285" s="23" t="str">
        <f t="shared" si="53"/>
        <v>0279-09</v>
      </c>
      <c r="HM285" s="23" t="str">
        <f t="shared" si="54"/>
        <v>0279-10</v>
      </c>
    </row>
    <row r="286" spans="1:221" s="15" customFormat="1" ht="19.5" x14ac:dyDescent="0.4">
      <c r="A286" s="3" t="str">
        <f t="shared" si="44"/>
        <v>0280</v>
      </c>
      <c r="B286" s="18"/>
      <c r="C286" s="18"/>
      <c r="D286" s="18"/>
      <c r="E286" s="18"/>
      <c r="F286" s="18"/>
      <c r="G286" s="18"/>
      <c r="H286" s="18"/>
      <c r="I286" s="18"/>
      <c r="J286" s="3" t="str">
        <f>IF($I286="","",_xlfn.XLOOKUP($I286,カテゴリーリスト!$A:$A,カテゴリーリスト!$B:$B,,0))</f>
        <v/>
      </c>
      <c r="K286" s="3" t="str">
        <f>IF($I286="","",_xlfn.XLOOKUP($I286,カテゴリーリスト!$A:$A,カテゴリーリスト!$C:$C,,0))</f>
        <v/>
      </c>
      <c r="L286" s="3" t="str">
        <f>IF($I286="","",_xlfn.XLOOKUP($I286,カテゴリーリスト!$A:$A,カテゴリーリスト!$D:$D,,0))</f>
        <v/>
      </c>
      <c r="M286" s="3" t="str">
        <f>IF($I286="","",_xlfn.XLOOKUP($I286,カテゴリーリスト!$A:$A,カテゴリーリスト!$E:$E,,0))</f>
        <v/>
      </c>
      <c r="N286" s="18"/>
      <c r="O286" s="3" t="str">
        <f>IF($N286="","",_xlfn.XLOOKUP($N286,カテゴリーリスト!$A:$A,カテゴリーリスト!$B:$B,,0))</f>
        <v/>
      </c>
      <c r="P286" s="3" t="str">
        <f>IF($N286="","",_xlfn.XLOOKUP($N286,カテゴリーリスト!$A:$A,カテゴリーリスト!$C:$C,,0))</f>
        <v/>
      </c>
      <c r="Q286" s="3" t="str">
        <f>IF($N286="","",_xlfn.XLOOKUP($N286,カテゴリーリスト!$A:$A,カテゴリーリスト!$D:$D,,0))</f>
        <v/>
      </c>
      <c r="R286" s="3" t="str">
        <f>IF($N286="","",_xlfn.XLOOKUP($N286,カテゴリーリスト!$A:$A,カテゴリーリスト!$E:$E,,0))</f>
        <v/>
      </c>
      <c r="S286" s="18"/>
      <c r="T286" s="3" t="str">
        <f>IF($S286="","",_xlfn.XLOOKUP($S286,カテゴリーリスト!$A:$A,カテゴリーリスト!$B:$B,,0))</f>
        <v/>
      </c>
      <c r="U286" s="3" t="str">
        <f>IF($S286="","",_xlfn.XLOOKUP($S286,カテゴリーリスト!$A:$A,カテゴリーリスト!$C:$C,,0))</f>
        <v/>
      </c>
      <c r="V286" s="3" t="str">
        <f>IF($S286="","",_xlfn.XLOOKUP($S286,カテゴリーリスト!$A:$A,カテゴリーリスト!$D:$D,,0))</f>
        <v/>
      </c>
      <c r="W286" s="3" t="str">
        <f>IF($S286="","",_xlfn.XLOOKUP($S286,カテゴリーリスト!$A:$A,カテゴリーリスト!$E:$E,,0))</f>
        <v/>
      </c>
      <c r="X286" s="70"/>
      <c r="Y286" s="18"/>
      <c r="Z286" s="18"/>
      <c r="AA286" s="18"/>
      <c r="AB286" s="18"/>
      <c r="AC286" s="18"/>
      <c r="AD286" s="18"/>
      <c r="AE286" s="21"/>
      <c r="AF286" s="21"/>
      <c r="AG286" s="21"/>
      <c r="AH286" s="18"/>
      <c r="AI286" s="71"/>
      <c r="AJ286" s="71"/>
      <c r="AK286" s="71"/>
      <c r="AL286" s="21"/>
      <c r="AM286" s="71"/>
      <c r="AN286" s="71"/>
      <c r="AO286" s="71"/>
      <c r="AP286" s="21"/>
      <c r="AQ286" s="21"/>
      <c r="AR286" s="19"/>
      <c r="AS286" s="21"/>
      <c r="AT286" s="18"/>
      <c r="AU286" s="65"/>
      <c r="AV286" s="65"/>
      <c r="AW286" s="65"/>
      <c r="AX286" s="65"/>
      <c r="AY286" s="65"/>
      <c r="AZ286" s="65"/>
      <c r="BA286" s="65"/>
      <c r="BB286" s="65"/>
      <c r="BC286" s="65"/>
      <c r="BD286" s="65"/>
      <c r="BE286" s="80"/>
      <c r="BF286" s="66"/>
      <c r="BG286" s="66"/>
      <c r="BH286" s="66"/>
      <c r="BI286" s="66"/>
      <c r="BJ286" s="104"/>
      <c r="BK286" s="20"/>
      <c r="BL286" s="20"/>
      <c r="BM286" s="17"/>
      <c r="BN286" s="20"/>
      <c r="BO286" s="20"/>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22"/>
      <c r="DN286" s="17"/>
      <c r="DO286" s="17"/>
      <c r="DP286" s="17"/>
      <c r="DQ286" s="17"/>
      <c r="DR286" s="17"/>
      <c r="DS286" s="17"/>
      <c r="DT286" s="17"/>
      <c r="DU286" s="17"/>
      <c r="DV286" s="17"/>
      <c r="DW286" s="17"/>
      <c r="DX286" s="17"/>
      <c r="DY286" s="17"/>
      <c r="DZ286" s="17"/>
      <c r="EA286" s="17"/>
      <c r="EB286" s="17"/>
      <c r="EC286" s="17"/>
      <c r="ED286" s="17"/>
      <c r="EE286" s="17"/>
      <c r="EF286" s="17"/>
      <c r="EG286" s="17"/>
      <c r="EH286" s="17"/>
      <c r="EI286" s="17"/>
      <c r="EJ286" s="17"/>
      <c r="EK286" s="17"/>
      <c r="EL286" s="17"/>
      <c r="EM286" s="17"/>
      <c r="EN286" s="17"/>
      <c r="EO286" s="17"/>
      <c r="EP286" s="17"/>
      <c r="EQ286" s="17"/>
      <c r="ER286" s="17"/>
      <c r="ES286" s="17"/>
      <c r="ET286" s="17"/>
      <c r="EU286" s="17"/>
      <c r="EV286" s="17"/>
      <c r="EW286" s="17"/>
      <c r="EX286" s="17"/>
      <c r="EY286" s="17"/>
      <c r="EZ286" s="17"/>
      <c r="FA286" s="17"/>
      <c r="FB286" s="17"/>
      <c r="FC286" s="17"/>
      <c r="FD286" s="17"/>
      <c r="FE286" s="17"/>
      <c r="FF286" s="17"/>
      <c r="FG286" s="17"/>
      <c r="FH286" s="17"/>
      <c r="FI286" s="17"/>
      <c r="FJ286" s="17"/>
      <c r="FK286" s="17"/>
      <c r="FL286" s="17"/>
      <c r="FM286" s="17"/>
      <c r="FN286" s="17"/>
      <c r="FO286" s="17"/>
      <c r="FP286" s="17"/>
      <c r="FQ286" s="17"/>
      <c r="FR286" s="17"/>
      <c r="FS286" s="17"/>
      <c r="FT286" s="17"/>
      <c r="FU286" s="17"/>
      <c r="FV286" s="17"/>
      <c r="FW286" s="17"/>
      <c r="FX286" s="17"/>
      <c r="FY286" s="17"/>
      <c r="FZ286" s="17"/>
      <c r="GA286" s="17"/>
      <c r="GB286" s="17"/>
      <c r="GC286" s="17"/>
      <c r="GD286" s="17"/>
      <c r="GE286" s="17"/>
      <c r="GF286" s="17"/>
      <c r="GG286" s="17"/>
      <c r="GH286" s="17"/>
      <c r="GI286" s="17"/>
      <c r="GJ286" s="17"/>
      <c r="GK286" s="17"/>
      <c r="GL286" s="17"/>
      <c r="GM286" s="17"/>
      <c r="GN286" s="17"/>
      <c r="GO286" s="17"/>
      <c r="GP286" s="17"/>
      <c r="GQ286" s="17"/>
      <c r="GR286" s="17"/>
      <c r="GS286" s="17"/>
      <c r="GT286" s="17"/>
      <c r="GU286" s="17"/>
      <c r="GV286" s="17"/>
      <c r="GW286" s="17"/>
      <c r="GX286" s="17"/>
      <c r="GY286" s="17"/>
      <c r="GZ286" s="17"/>
      <c r="HA286" s="17"/>
      <c r="HB286" s="17"/>
      <c r="HC286" s="17"/>
      <c r="HD286" s="23" t="str">
        <f t="shared" si="45"/>
        <v>0280-01</v>
      </c>
      <c r="HE286" s="23" t="str">
        <f t="shared" si="46"/>
        <v>0280-02</v>
      </c>
      <c r="HF286" s="23" t="str">
        <f t="shared" si="47"/>
        <v>0280-03</v>
      </c>
      <c r="HG286" s="23" t="str">
        <f t="shared" si="48"/>
        <v>0280-04</v>
      </c>
      <c r="HH286" s="23" t="str">
        <f t="shared" si="49"/>
        <v>0280-05</v>
      </c>
      <c r="HI286" s="23" t="str">
        <f t="shared" si="50"/>
        <v>0280-06</v>
      </c>
      <c r="HJ286" s="23" t="str">
        <f t="shared" si="51"/>
        <v>0280-07</v>
      </c>
      <c r="HK286" s="23" t="str">
        <f t="shared" si="52"/>
        <v>0280-08</v>
      </c>
      <c r="HL286" s="23" t="str">
        <f t="shared" si="53"/>
        <v>0280-09</v>
      </c>
      <c r="HM286" s="23" t="str">
        <f t="shared" si="54"/>
        <v>0280-10</v>
      </c>
    </row>
    <row r="287" spans="1:221" s="15" customFormat="1" ht="19.5" x14ac:dyDescent="0.4">
      <c r="A287" s="3" t="str">
        <f t="shared" si="44"/>
        <v>0281</v>
      </c>
      <c r="B287" s="18"/>
      <c r="C287" s="18"/>
      <c r="D287" s="18"/>
      <c r="E287" s="18"/>
      <c r="F287" s="18"/>
      <c r="G287" s="18"/>
      <c r="H287" s="18"/>
      <c r="I287" s="18"/>
      <c r="J287" s="3" t="str">
        <f>IF($I287="","",_xlfn.XLOOKUP($I287,カテゴリーリスト!$A:$A,カテゴリーリスト!$B:$B,,0))</f>
        <v/>
      </c>
      <c r="K287" s="3" t="str">
        <f>IF($I287="","",_xlfn.XLOOKUP($I287,カテゴリーリスト!$A:$A,カテゴリーリスト!$C:$C,,0))</f>
        <v/>
      </c>
      <c r="L287" s="3" t="str">
        <f>IF($I287="","",_xlfn.XLOOKUP($I287,カテゴリーリスト!$A:$A,カテゴリーリスト!$D:$D,,0))</f>
        <v/>
      </c>
      <c r="M287" s="3" t="str">
        <f>IF($I287="","",_xlfn.XLOOKUP($I287,カテゴリーリスト!$A:$A,カテゴリーリスト!$E:$E,,0))</f>
        <v/>
      </c>
      <c r="N287" s="18"/>
      <c r="O287" s="3" t="str">
        <f>IF($N287="","",_xlfn.XLOOKUP($N287,カテゴリーリスト!$A:$A,カテゴリーリスト!$B:$B,,0))</f>
        <v/>
      </c>
      <c r="P287" s="3" t="str">
        <f>IF($N287="","",_xlfn.XLOOKUP($N287,カテゴリーリスト!$A:$A,カテゴリーリスト!$C:$C,,0))</f>
        <v/>
      </c>
      <c r="Q287" s="3" t="str">
        <f>IF($N287="","",_xlfn.XLOOKUP($N287,カテゴリーリスト!$A:$A,カテゴリーリスト!$D:$D,,0))</f>
        <v/>
      </c>
      <c r="R287" s="3" t="str">
        <f>IF($N287="","",_xlfn.XLOOKUP($N287,カテゴリーリスト!$A:$A,カテゴリーリスト!$E:$E,,0))</f>
        <v/>
      </c>
      <c r="S287" s="18"/>
      <c r="T287" s="3" t="str">
        <f>IF($S287="","",_xlfn.XLOOKUP($S287,カテゴリーリスト!$A:$A,カテゴリーリスト!$B:$B,,0))</f>
        <v/>
      </c>
      <c r="U287" s="3" t="str">
        <f>IF($S287="","",_xlfn.XLOOKUP($S287,カテゴリーリスト!$A:$A,カテゴリーリスト!$C:$C,,0))</f>
        <v/>
      </c>
      <c r="V287" s="3" t="str">
        <f>IF($S287="","",_xlfn.XLOOKUP($S287,カテゴリーリスト!$A:$A,カテゴリーリスト!$D:$D,,0))</f>
        <v/>
      </c>
      <c r="W287" s="3" t="str">
        <f>IF($S287="","",_xlfn.XLOOKUP($S287,カテゴリーリスト!$A:$A,カテゴリーリスト!$E:$E,,0))</f>
        <v/>
      </c>
      <c r="X287" s="70"/>
      <c r="Y287" s="18"/>
      <c r="Z287" s="18"/>
      <c r="AA287" s="18"/>
      <c r="AB287" s="18"/>
      <c r="AC287" s="18"/>
      <c r="AD287" s="18"/>
      <c r="AE287" s="21"/>
      <c r="AF287" s="21"/>
      <c r="AG287" s="21"/>
      <c r="AH287" s="18"/>
      <c r="AI287" s="71"/>
      <c r="AJ287" s="71"/>
      <c r="AK287" s="71"/>
      <c r="AL287" s="21"/>
      <c r="AM287" s="71"/>
      <c r="AN287" s="71"/>
      <c r="AO287" s="71"/>
      <c r="AP287" s="21"/>
      <c r="AQ287" s="21"/>
      <c r="AR287" s="19"/>
      <c r="AS287" s="21"/>
      <c r="AT287" s="18"/>
      <c r="AU287" s="65"/>
      <c r="AV287" s="65"/>
      <c r="AW287" s="65"/>
      <c r="AX287" s="65"/>
      <c r="AY287" s="65"/>
      <c r="AZ287" s="65"/>
      <c r="BA287" s="65"/>
      <c r="BB287" s="65"/>
      <c r="BC287" s="65"/>
      <c r="BD287" s="65"/>
      <c r="BE287" s="80"/>
      <c r="BF287" s="66"/>
      <c r="BG287" s="66"/>
      <c r="BH287" s="66"/>
      <c r="BI287" s="66"/>
      <c r="BJ287" s="104"/>
      <c r="BK287" s="20"/>
      <c r="BL287" s="20"/>
      <c r="BM287" s="17"/>
      <c r="BN287" s="20"/>
      <c r="BO287" s="20"/>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22"/>
      <c r="DN287" s="17"/>
      <c r="DO287" s="17"/>
      <c r="DP287" s="17"/>
      <c r="DQ287" s="17"/>
      <c r="DR287" s="17"/>
      <c r="DS287" s="17"/>
      <c r="DT287" s="17"/>
      <c r="DU287" s="17"/>
      <c r="DV287" s="17"/>
      <c r="DW287" s="17"/>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c r="FB287" s="17"/>
      <c r="FC287" s="17"/>
      <c r="FD287" s="17"/>
      <c r="FE287" s="17"/>
      <c r="FF287" s="17"/>
      <c r="FG287" s="17"/>
      <c r="FH287" s="17"/>
      <c r="FI287" s="17"/>
      <c r="FJ287" s="17"/>
      <c r="FK287" s="17"/>
      <c r="FL287" s="17"/>
      <c r="FM287" s="17"/>
      <c r="FN287" s="17"/>
      <c r="FO287" s="17"/>
      <c r="FP287" s="17"/>
      <c r="FQ287" s="17"/>
      <c r="FR287" s="17"/>
      <c r="FS287" s="17"/>
      <c r="FT287" s="17"/>
      <c r="FU287" s="17"/>
      <c r="FV287" s="17"/>
      <c r="FW287" s="17"/>
      <c r="FX287" s="17"/>
      <c r="FY287" s="17"/>
      <c r="FZ287" s="17"/>
      <c r="GA287" s="17"/>
      <c r="GB287" s="17"/>
      <c r="GC287" s="17"/>
      <c r="GD287" s="17"/>
      <c r="GE287" s="17"/>
      <c r="GF287" s="17"/>
      <c r="GG287" s="17"/>
      <c r="GH287" s="17"/>
      <c r="GI287" s="17"/>
      <c r="GJ287" s="17"/>
      <c r="GK287" s="17"/>
      <c r="GL287" s="17"/>
      <c r="GM287" s="17"/>
      <c r="GN287" s="17"/>
      <c r="GO287" s="17"/>
      <c r="GP287" s="17"/>
      <c r="GQ287" s="17"/>
      <c r="GR287" s="17"/>
      <c r="GS287" s="17"/>
      <c r="GT287" s="17"/>
      <c r="GU287" s="17"/>
      <c r="GV287" s="17"/>
      <c r="GW287" s="17"/>
      <c r="GX287" s="17"/>
      <c r="GY287" s="17"/>
      <c r="GZ287" s="17"/>
      <c r="HA287" s="17"/>
      <c r="HB287" s="17"/>
      <c r="HC287" s="17"/>
      <c r="HD287" s="23" t="str">
        <f t="shared" si="45"/>
        <v>0281-01</v>
      </c>
      <c r="HE287" s="23" t="str">
        <f t="shared" si="46"/>
        <v>0281-02</v>
      </c>
      <c r="HF287" s="23" t="str">
        <f t="shared" si="47"/>
        <v>0281-03</v>
      </c>
      <c r="HG287" s="23" t="str">
        <f t="shared" si="48"/>
        <v>0281-04</v>
      </c>
      <c r="HH287" s="23" t="str">
        <f t="shared" si="49"/>
        <v>0281-05</v>
      </c>
      <c r="HI287" s="23" t="str">
        <f t="shared" si="50"/>
        <v>0281-06</v>
      </c>
      <c r="HJ287" s="23" t="str">
        <f t="shared" si="51"/>
        <v>0281-07</v>
      </c>
      <c r="HK287" s="23" t="str">
        <f t="shared" si="52"/>
        <v>0281-08</v>
      </c>
      <c r="HL287" s="23" t="str">
        <f t="shared" si="53"/>
        <v>0281-09</v>
      </c>
      <c r="HM287" s="23" t="str">
        <f t="shared" si="54"/>
        <v>0281-10</v>
      </c>
    </row>
    <row r="288" spans="1:221" s="15" customFormat="1" ht="19.5" x14ac:dyDescent="0.4">
      <c r="A288" s="3" t="str">
        <f t="shared" si="44"/>
        <v>0282</v>
      </c>
      <c r="B288" s="18"/>
      <c r="C288" s="18"/>
      <c r="D288" s="18"/>
      <c r="E288" s="18"/>
      <c r="F288" s="18"/>
      <c r="G288" s="18"/>
      <c r="H288" s="18"/>
      <c r="I288" s="18"/>
      <c r="J288" s="3" t="str">
        <f>IF($I288="","",_xlfn.XLOOKUP($I288,カテゴリーリスト!$A:$A,カテゴリーリスト!$B:$B,,0))</f>
        <v/>
      </c>
      <c r="K288" s="3" t="str">
        <f>IF($I288="","",_xlfn.XLOOKUP($I288,カテゴリーリスト!$A:$A,カテゴリーリスト!$C:$C,,0))</f>
        <v/>
      </c>
      <c r="L288" s="3" t="str">
        <f>IF($I288="","",_xlfn.XLOOKUP($I288,カテゴリーリスト!$A:$A,カテゴリーリスト!$D:$D,,0))</f>
        <v/>
      </c>
      <c r="M288" s="3" t="str">
        <f>IF($I288="","",_xlfn.XLOOKUP($I288,カテゴリーリスト!$A:$A,カテゴリーリスト!$E:$E,,0))</f>
        <v/>
      </c>
      <c r="N288" s="18"/>
      <c r="O288" s="3" t="str">
        <f>IF($N288="","",_xlfn.XLOOKUP($N288,カテゴリーリスト!$A:$A,カテゴリーリスト!$B:$B,,0))</f>
        <v/>
      </c>
      <c r="P288" s="3" t="str">
        <f>IF($N288="","",_xlfn.XLOOKUP($N288,カテゴリーリスト!$A:$A,カテゴリーリスト!$C:$C,,0))</f>
        <v/>
      </c>
      <c r="Q288" s="3" t="str">
        <f>IF($N288="","",_xlfn.XLOOKUP($N288,カテゴリーリスト!$A:$A,カテゴリーリスト!$D:$D,,0))</f>
        <v/>
      </c>
      <c r="R288" s="3" t="str">
        <f>IF($N288="","",_xlfn.XLOOKUP($N288,カテゴリーリスト!$A:$A,カテゴリーリスト!$E:$E,,0))</f>
        <v/>
      </c>
      <c r="S288" s="18"/>
      <c r="T288" s="3" t="str">
        <f>IF($S288="","",_xlfn.XLOOKUP($S288,カテゴリーリスト!$A:$A,カテゴリーリスト!$B:$B,,0))</f>
        <v/>
      </c>
      <c r="U288" s="3" t="str">
        <f>IF($S288="","",_xlfn.XLOOKUP($S288,カテゴリーリスト!$A:$A,カテゴリーリスト!$C:$C,,0))</f>
        <v/>
      </c>
      <c r="V288" s="3" t="str">
        <f>IF($S288="","",_xlfn.XLOOKUP($S288,カテゴリーリスト!$A:$A,カテゴリーリスト!$D:$D,,0))</f>
        <v/>
      </c>
      <c r="W288" s="3" t="str">
        <f>IF($S288="","",_xlfn.XLOOKUP($S288,カテゴリーリスト!$A:$A,カテゴリーリスト!$E:$E,,0))</f>
        <v/>
      </c>
      <c r="X288" s="70"/>
      <c r="Y288" s="18"/>
      <c r="Z288" s="18"/>
      <c r="AA288" s="18"/>
      <c r="AB288" s="18"/>
      <c r="AC288" s="18"/>
      <c r="AD288" s="18"/>
      <c r="AE288" s="21"/>
      <c r="AF288" s="21"/>
      <c r="AG288" s="21"/>
      <c r="AH288" s="18"/>
      <c r="AI288" s="71"/>
      <c r="AJ288" s="71"/>
      <c r="AK288" s="71"/>
      <c r="AL288" s="21"/>
      <c r="AM288" s="71"/>
      <c r="AN288" s="71"/>
      <c r="AO288" s="71"/>
      <c r="AP288" s="21"/>
      <c r="AQ288" s="21"/>
      <c r="AR288" s="19"/>
      <c r="AS288" s="21"/>
      <c r="AT288" s="18"/>
      <c r="AU288" s="65"/>
      <c r="AV288" s="65"/>
      <c r="AW288" s="65"/>
      <c r="AX288" s="65"/>
      <c r="AY288" s="65"/>
      <c r="AZ288" s="65"/>
      <c r="BA288" s="65"/>
      <c r="BB288" s="65"/>
      <c r="BC288" s="65"/>
      <c r="BD288" s="65"/>
      <c r="BE288" s="80"/>
      <c r="BF288" s="66"/>
      <c r="BG288" s="66"/>
      <c r="BH288" s="66"/>
      <c r="BI288" s="66"/>
      <c r="BJ288" s="104"/>
      <c r="BK288" s="20"/>
      <c r="BL288" s="20"/>
      <c r="BM288" s="17"/>
      <c r="BN288" s="20"/>
      <c r="BO288" s="20"/>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c r="DF288" s="17"/>
      <c r="DG288" s="17"/>
      <c r="DH288" s="17"/>
      <c r="DI288" s="17"/>
      <c r="DJ288" s="17"/>
      <c r="DK288" s="17"/>
      <c r="DL288" s="17"/>
      <c r="DM288" s="22"/>
      <c r="DN288" s="17"/>
      <c r="DO288" s="17"/>
      <c r="DP288" s="17"/>
      <c r="DQ288" s="17"/>
      <c r="DR288" s="17"/>
      <c r="DS288" s="17"/>
      <c r="DT288" s="17"/>
      <c r="DU288" s="17"/>
      <c r="DV288" s="17"/>
      <c r="DW288" s="17"/>
      <c r="DX288" s="17"/>
      <c r="DY288" s="17"/>
      <c r="DZ288" s="17"/>
      <c r="EA288" s="17"/>
      <c r="EB288" s="17"/>
      <c r="EC288" s="17"/>
      <c r="ED288" s="17"/>
      <c r="EE288" s="17"/>
      <c r="EF288" s="17"/>
      <c r="EG288" s="17"/>
      <c r="EH288" s="17"/>
      <c r="EI288" s="17"/>
      <c r="EJ288" s="17"/>
      <c r="EK288" s="17"/>
      <c r="EL288" s="17"/>
      <c r="EM288" s="17"/>
      <c r="EN288" s="17"/>
      <c r="EO288" s="17"/>
      <c r="EP288" s="17"/>
      <c r="EQ288" s="17"/>
      <c r="ER288" s="17"/>
      <c r="ES288" s="17"/>
      <c r="ET288" s="17"/>
      <c r="EU288" s="17"/>
      <c r="EV288" s="17"/>
      <c r="EW288" s="17"/>
      <c r="EX288" s="17"/>
      <c r="EY288" s="17"/>
      <c r="EZ288" s="17"/>
      <c r="FA288" s="17"/>
      <c r="FB288" s="17"/>
      <c r="FC288" s="17"/>
      <c r="FD288" s="17"/>
      <c r="FE288" s="17"/>
      <c r="FF288" s="17"/>
      <c r="FG288" s="17"/>
      <c r="FH288" s="17"/>
      <c r="FI288" s="17"/>
      <c r="FJ288" s="17"/>
      <c r="FK288" s="17"/>
      <c r="FL288" s="17"/>
      <c r="FM288" s="17"/>
      <c r="FN288" s="17"/>
      <c r="FO288" s="17"/>
      <c r="FP288" s="17"/>
      <c r="FQ288" s="17"/>
      <c r="FR288" s="17"/>
      <c r="FS288" s="17"/>
      <c r="FT288" s="17"/>
      <c r="FU288" s="17"/>
      <c r="FV288" s="17"/>
      <c r="FW288" s="17"/>
      <c r="FX288" s="17"/>
      <c r="FY288" s="17"/>
      <c r="FZ288" s="17"/>
      <c r="GA288" s="17"/>
      <c r="GB288" s="17"/>
      <c r="GC288" s="17"/>
      <c r="GD288" s="17"/>
      <c r="GE288" s="17"/>
      <c r="GF288" s="17"/>
      <c r="GG288" s="17"/>
      <c r="GH288" s="17"/>
      <c r="GI288" s="17"/>
      <c r="GJ288" s="17"/>
      <c r="GK288" s="17"/>
      <c r="GL288" s="17"/>
      <c r="GM288" s="17"/>
      <c r="GN288" s="17"/>
      <c r="GO288" s="17"/>
      <c r="GP288" s="17"/>
      <c r="GQ288" s="17"/>
      <c r="GR288" s="17"/>
      <c r="GS288" s="17"/>
      <c r="GT288" s="17"/>
      <c r="GU288" s="17"/>
      <c r="GV288" s="17"/>
      <c r="GW288" s="17"/>
      <c r="GX288" s="17"/>
      <c r="GY288" s="17"/>
      <c r="GZ288" s="17"/>
      <c r="HA288" s="17"/>
      <c r="HB288" s="17"/>
      <c r="HC288" s="17"/>
      <c r="HD288" s="23" t="str">
        <f t="shared" si="45"/>
        <v>0282-01</v>
      </c>
      <c r="HE288" s="23" t="str">
        <f t="shared" si="46"/>
        <v>0282-02</v>
      </c>
      <c r="HF288" s="23" t="str">
        <f t="shared" si="47"/>
        <v>0282-03</v>
      </c>
      <c r="HG288" s="23" t="str">
        <f t="shared" si="48"/>
        <v>0282-04</v>
      </c>
      <c r="HH288" s="23" t="str">
        <f t="shared" si="49"/>
        <v>0282-05</v>
      </c>
      <c r="HI288" s="23" t="str">
        <f t="shared" si="50"/>
        <v>0282-06</v>
      </c>
      <c r="HJ288" s="23" t="str">
        <f t="shared" si="51"/>
        <v>0282-07</v>
      </c>
      <c r="HK288" s="23" t="str">
        <f t="shared" si="52"/>
        <v>0282-08</v>
      </c>
      <c r="HL288" s="23" t="str">
        <f t="shared" si="53"/>
        <v>0282-09</v>
      </c>
      <c r="HM288" s="23" t="str">
        <f t="shared" si="54"/>
        <v>0282-10</v>
      </c>
    </row>
    <row r="289" spans="1:221" s="15" customFormat="1" ht="19.5" x14ac:dyDescent="0.4">
      <c r="A289" s="3" t="str">
        <f t="shared" si="44"/>
        <v>0283</v>
      </c>
      <c r="B289" s="18"/>
      <c r="C289" s="18"/>
      <c r="D289" s="18"/>
      <c r="E289" s="18"/>
      <c r="F289" s="18"/>
      <c r="G289" s="18"/>
      <c r="H289" s="18"/>
      <c r="I289" s="18"/>
      <c r="J289" s="3" t="str">
        <f>IF($I289="","",_xlfn.XLOOKUP($I289,カテゴリーリスト!$A:$A,カテゴリーリスト!$B:$B,,0))</f>
        <v/>
      </c>
      <c r="K289" s="3" t="str">
        <f>IF($I289="","",_xlfn.XLOOKUP($I289,カテゴリーリスト!$A:$A,カテゴリーリスト!$C:$C,,0))</f>
        <v/>
      </c>
      <c r="L289" s="3" t="str">
        <f>IF($I289="","",_xlfn.XLOOKUP($I289,カテゴリーリスト!$A:$A,カテゴリーリスト!$D:$D,,0))</f>
        <v/>
      </c>
      <c r="M289" s="3" t="str">
        <f>IF($I289="","",_xlfn.XLOOKUP($I289,カテゴリーリスト!$A:$A,カテゴリーリスト!$E:$E,,0))</f>
        <v/>
      </c>
      <c r="N289" s="18"/>
      <c r="O289" s="3" t="str">
        <f>IF($N289="","",_xlfn.XLOOKUP($N289,カテゴリーリスト!$A:$A,カテゴリーリスト!$B:$B,,0))</f>
        <v/>
      </c>
      <c r="P289" s="3" t="str">
        <f>IF($N289="","",_xlfn.XLOOKUP($N289,カテゴリーリスト!$A:$A,カテゴリーリスト!$C:$C,,0))</f>
        <v/>
      </c>
      <c r="Q289" s="3" t="str">
        <f>IF($N289="","",_xlfn.XLOOKUP($N289,カテゴリーリスト!$A:$A,カテゴリーリスト!$D:$D,,0))</f>
        <v/>
      </c>
      <c r="R289" s="3" t="str">
        <f>IF($N289="","",_xlfn.XLOOKUP($N289,カテゴリーリスト!$A:$A,カテゴリーリスト!$E:$E,,0))</f>
        <v/>
      </c>
      <c r="S289" s="18"/>
      <c r="T289" s="3" t="str">
        <f>IF($S289="","",_xlfn.XLOOKUP($S289,カテゴリーリスト!$A:$A,カテゴリーリスト!$B:$B,,0))</f>
        <v/>
      </c>
      <c r="U289" s="3" t="str">
        <f>IF($S289="","",_xlfn.XLOOKUP($S289,カテゴリーリスト!$A:$A,カテゴリーリスト!$C:$C,,0))</f>
        <v/>
      </c>
      <c r="V289" s="3" t="str">
        <f>IF($S289="","",_xlfn.XLOOKUP($S289,カテゴリーリスト!$A:$A,カテゴリーリスト!$D:$D,,0))</f>
        <v/>
      </c>
      <c r="W289" s="3" t="str">
        <f>IF($S289="","",_xlfn.XLOOKUP($S289,カテゴリーリスト!$A:$A,カテゴリーリスト!$E:$E,,0))</f>
        <v/>
      </c>
      <c r="X289" s="70"/>
      <c r="Y289" s="18"/>
      <c r="Z289" s="18"/>
      <c r="AA289" s="18"/>
      <c r="AB289" s="18"/>
      <c r="AC289" s="18"/>
      <c r="AD289" s="18"/>
      <c r="AE289" s="21"/>
      <c r="AF289" s="21"/>
      <c r="AG289" s="21"/>
      <c r="AH289" s="18"/>
      <c r="AI289" s="71"/>
      <c r="AJ289" s="71"/>
      <c r="AK289" s="71"/>
      <c r="AL289" s="21"/>
      <c r="AM289" s="71"/>
      <c r="AN289" s="71"/>
      <c r="AO289" s="71"/>
      <c r="AP289" s="21"/>
      <c r="AQ289" s="21"/>
      <c r="AR289" s="19"/>
      <c r="AS289" s="21"/>
      <c r="AT289" s="18"/>
      <c r="AU289" s="65"/>
      <c r="AV289" s="65"/>
      <c r="AW289" s="65"/>
      <c r="AX289" s="65"/>
      <c r="AY289" s="65"/>
      <c r="AZ289" s="65"/>
      <c r="BA289" s="65"/>
      <c r="BB289" s="65"/>
      <c r="BC289" s="65"/>
      <c r="BD289" s="65"/>
      <c r="BE289" s="80"/>
      <c r="BF289" s="66"/>
      <c r="BG289" s="66"/>
      <c r="BH289" s="66"/>
      <c r="BI289" s="66"/>
      <c r="BJ289" s="104"/>
      <c r="BK289" s="20"/>
      <c r="BL289" s="20"/>
      <c r="BM289" s="17"/>
      <c r="BN289" s="20"/>
      <c r="BO289" s="20"/>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22"/>
      <c r="DN289" s="17"/>
      <c r="DO289" s="17"/>
      <c r="DP289" s="17"/>
      <c r="DQ289" s="17"/>
      <c r="DR289" s="17"/>
      <c r="DS289" s="17"/>
      <c r="DT289" s="17"/>
      <c r="DU289" s="17"/>
      <c r="DV289" s="17"/>
      <c r="DW289" s="17"/>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c r="FB289" s="17"/>
      <c r="FC289" s="17"/>
      <c r="FD289" s="17"/>
      <c r="FE289" s="17"/>
      <c r="FF289" s="17"/>
      <c r="FG289" s="17"/>
      <c r="FH289" s="17"/>
      <c r="FI289" s="17"/>
      <c r="FJ289" s="17"/>
      <c r="FK289" s="17"/>
      <c r="FL289" s="17"/>
      <c r="FM289" s="17"/>
      <c r="FN289" s="17"/>
      <c r="FO289" s="17"/>
      <c r="FP289" s="17"/>
      <c r="FQ289" s="17"/>
      <c r="FR289" s="17"/>
      <c r="FS289" s="17"/>
      <c r="FT289" s="17"/>
      <c r="FU289" s="17"/>
      <c r="FV289" s="17"/>
      <c r="FW289" s="17"/>
      <c r="FX289" s="17"/>
      <c r="FY289" s="17"/>
      <c r="FZ289" s="17"/>
      <c r="GA289" s="17"/>
      <c r="GB289" s="17"/>
      <c r="GC289" s="17"/>
      <c r="GD289" s="17"/>
      <c r="GE289" s="17"/>
      <c r="GF289" s="17"/>
      <c r="GG289" s="17"/>
      <c r="GH289" s="17"/>
      <c r="GI289" s="17"/>
      <c r="GJ289" s="17"/>
      <c r="GK289" s="17"/>
      <c r="GL289" s="17"/>
      <c r="GM289" s="17"/>
      <c r="GN289" s="17"/>
      <c r="GO289" s="17"/>
      <c r="GP289" s="17"/>
      <c r="GQ289" s="17"/>
      <c r="GR289" s="17"/>
      <c r="GS289" s="17"/>
      <c r="GT289" s="17"/>
      <c r="GU289" s="17"/>
      <c r="GV289" s="17"/>
      <c r="GW289" s="17"/>
      <c r="GX289" s="17"/>
      <c r="GY289" s="17"/>
      <c r="GZ289" s="17"/>
      <c r="HA289" s="17"/>
      <c r="HB289" s="17"/>
      <c r="HC289" s="17"/>
      <c r="HD289" s="23" t="str">
        <f t="shared" si="45"/>
        <v>0283-01</v>
      </c>
      <c r="HE289" s="23" t="str">
        <f t="shared" si="46"/>
        <v>0283-02</v>
      </c>
      <c r="HF289" s="23" t="str">
        <f t="shared" si="47"/>
        <v>0283-03</v>
      </c>
      <c r="HG289" s="23" t="str">
        <f t="shared" si="48"/>
        <v>0283-04</v>
      </c>
      <c r="HH289" s="23" t="str">
        <f t="shared" si="49"/>
        <v>0283-05</v>
      </c>
      <c r="HI289" s="23" t="str">
        <f t="shared" si="50"/>
        <v>0283-06</v>
      </c>
      <c r="HJ289" s="23" t="str">
        <f t="shared" si="51"/>
        <v>0283-07</v>
      </c>
      <c r="HK289" s="23" t="str">
        <f t="shared" si="52"/>
        <v>0283-08</v>
      </c>
      <c r="HL289" s="23" t="str">
        <f t="shared" si="53"/>
        <v>0283-09</v>
      </c>
      <c r="HM289" s="23" t="str">
        <f t="shared" si="54"/>
        <v>0283-10</v>
      </c>
    </row>
    <row r="290" spans="1:221" s="15" customFormat="1" ht="19.5" x14ac:dyDescent="0.4">
      <c r="A290" s="3" t="str">
        <f t="shared" si="44"/>
        <v>0284</v>
      </c>
      <c r="B290" s="18"/>
      <c r="C290" s="18"/>
      <c r="D290" s="18"/>
      <c r="E290" s="18"/>
      <c r="F290" s="18"/>
      <c r="G290" s="18"/>
      <c r="H290" s="18"/>
      <c r="I290" s="18"/>
      <c r="J290" s="3" t="str">
        <f>IF($I290="","",_xlfn.XLOOKUP($I290,カテゴリーリスト!$A:$A,カテゴリーリスト!$B:$B,,0))</f>
        <v/>
      </c>
      <c r="K290" s="3" t="str">
        <f>IF($I290="","",_xlfn.XLOOKUP($I290,カテゴリーリスト!$A:$A,カテゴリーリスト!$C:$C,,0))</f>
        <v/>
      </c>
      <c r="L290" s="3" t="str">
        <f>IF($I290="","",_xlfn.XLOOKUP($I290,カテゴリーリスト!$A:$A,カテゴリーリスト!$D:$D,,0))</f>
        <v/>
      </c>
      <c r="M290" s="3" t="str">
        <f>IF($I290="","",_xlfn.XLOOKUP($I290,カテゴリーリスト!$A:$A,カテゴリーリスト!$E:$E,,0))</f>
        <v/>
      </c>
      <c r="N290" s="18"/>
      <c r="O290" s="3" t="str">
        <f>IF($N290="","",_xlfn.XLOOKUP($N290,カテゴリーリスト!$A:$A,カテゴリーリスト!$B:$B,,0))</f>
        <v/>
      </c>
      <c r="P290" s="3" t="str">
        <f>IF($N290="","",_xlfn.XLOOKUP($N290,カテゴリーリスト!$A:$A,カテゴリーリスト!$C:$C,,0))</f>
        <v/>
      </c>
      <c r="Q290" s="3" t="str">
        <f>IF($N290="","",_xlfn.XLOOKUP($N290,カテゴリーリスト!$A:$A,カテゴリーリスト!$D:$D,,0))</f>
        <v/>
      </c>
      <c r="R290" s="3" t="str">
        <f>IF($N290="","",_xlfn.XLOOKUP($N290,カテゴリーリスト!$A:$A,カテゴリーリスト!$E:$E,,0))</f>
        <v/>
      </c>
      <c r="S290" s="18"/>
      <c r="T290" s="3" t="str">
        <f>IF($S290="","",_xlfn.XLOOKUP($S290,カテゴリーリスト!$A:$A,カテゴリーリスト!$B:$B,,0))</f>
        <v/>
      </c>
      <c r="U290" s="3" t="str">
        <f>IF($S290="","",_xlfn.XLOOKUP($S290,カテゴリーリスト!$A:$A,カテゴリーリスト!$C:$C,,0))</f>
        <v/>
      </c>
      <c r="V290" s="3" t="str">
        <f>IF($S290="","",_xlfn.XLOOKUP($S290,カテゴリーリスト!$A:$A,カテゴリーリスト!$D:$D,,0))</f>
        <v/>
      </c>
      <c r="W290" s="3" t="str">
        <f>IF($S290="","",_xlfn.XLOOKUP($S290,カテゴリーリスト!$A:$A,カテゴリーリスト!$E:$E,,0))</f>
        <v/>
      </c>
      <c r="X290" s="70"/>
      <c r="Y290" s="18"/>
      <c r="Z290" s="18"/>
      <c r="AA290" s="18"/>
      <c r="AB290" s="18"/>
      <c r="AC290" s="18"/>
      <c r="AD290" s="18"/>
      <c r="AE290" s="21"/>
      <c r="AF290" s="21"/>
      <c r="AG290" s="21"/>
      <c r="AH290" s="18"/>
      <c r="AI290" s="71"/>
      <c r="AJ290" s="71"/>
      <c r="AK290" s="71"/>
      <c r="AL290" s="21"/>
      <c r="AM290" s="71"/>
      <c r="AN290" s="71"/>
      <c r="AO290" s="71"/>
      <c r="AP290" s="21"/>
      <c r="AQ290" s="21"/>
      <c r="AR290" s="19"/>
      <c r="AS290" s="21"/>
      <c r="AT290" s="18"/>
      <c r="AU290" s="65"/>
      <c r="AV290" s="65"/>
      <c r="AW290" s="65"/>
      <c r="AX290" s="65"/>
      <c r="AY290" s="65"/>
      <c r="AZ290" s="65"/>
      <c r="BA290" s="65"/>
      <c r="BB290" s="65"/>
      <c r="BC290" s="65"/>
      <c r="BD290" s="65"/>
      <c r="BE290" s="80"/>
      <c r="BF290" s="66"/>
      <c r="BG290" s="66"/>
      <c r="BH290" s="66"/>
      <c r="BI290" s="66"/>
      <c r="BJ290" s="104"/>
      <c r="BK290" s="20"/>
      <c r="BL290" s="20"/>
      <c r="BM290" s="17"/>
      <c r="BN290" s="20"/>
      <c r="BO290" s="20"/>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c r="DF290" s="17"/>
      <c r="DG290" s="17"/>
      <c r="DH290" s="17"/>
      <c r="DI290" s="17"/>
      <c r="DJ290" s="17"/>
      <c r="DK290" s="17"/>
      <c r="DL290" s="17"/>
      <c r="DM290" s="22"/>
      <c r="DN290" s="17"/>
      <c r="DO290" s="17"/>
      <c r="DP290" s="17"/>
      <c r="DQ290" s="17"/>
      <c r="DR290" s="17"/>
      <c r="DS290" s="17"/>
      <c r="DT290" s="17"/>
      <c r="DU290" s="17"/>
      <c r="DV290" s="17"/>
      <c r="DW290" s="17"/>
      <c r="DX290" s="17"/>
      <c r="DY290" s="17"/>
      <c r="DZ290" s="17"/>
      <c r="EA290" s="17"/>
      <c r="EB290" s="17"/>
      <c r="EC290" s="17"/>
      <c r="ED290" s="17"/>
      <c r="EE290" s="17"/>
      <c r="EF290" s="17"/>
      <c r="EG290" s="17"/>
      <c r="EH290" s="17"/>
      <c r="EI290" s="17"/>
      <c r="EJ290" s="17"/>
      <c r="EK290" s="17"/>
      <c r="EL290" s="17"/>
      <c r="EM290" s="17"/>
      <c r="EN290" s="17"/>
      <c r="EO290" s="17"/>
      <c r="EP290" s="17"/>
      <c r="EQ290" s="17"/>
      <c r="ER290" s="17"/>
      <c r="ES290" s="17"/>
      <c r="ET290" s="17"/>
      <c r="EU290" s="17"/>
      <c r="EV290" s="17"/>
      <c r="EW290" s="17"/>
      <c r="EX290" s="17"/>
      <c r="EY290" s="17"/>
      <c r="EZ290" s="17"/>
      <c r="FA290" s="17"/>
      <c r="FB290" s="17"/>
      <c r="FC290" s="17"/>
      <c r="FD290" s="17"/>
      <c r="FE290" s="17"/>
      <c r="FF290" s="17"/>
      <c r="FG290" s="17"/>
      <c r="FH290" s="17"/>
      <c r="FI290" s="17"/>
      <c r="FJ290" s="17"/>
      <c r="FK290" s="17"/>
      <c r="FL290" s="17"/>
      <c r="FM290" s="17"/>
      <c r="FN290" s="17"/>
      <c r="FO290" s="17"/>
      <c r="FP290" s="17"/>
      <c r="FQ290" s="17"/>
      <c r="FR290" s="17"/>
      <c r="FS290" s="17"/>
      <c r="FT290" s="17"/>
      <c r="FU290" s="17"/>
      <c r="FV290" s="17"/>
      <c r="FW290" s="17"/>
      <c r="FX290" s="17"/>
      <c r="FY290" s="17"/>
      <c r="FZ290" s="17"/>
      <c r="GA290" s="17"/>
      <c r="GB290" s="17"/>
      <c r="GC290" s="17"/>
      <c r="GD290" s="17"/>
      <c r="GE290" s="17"/>
      <c r="GF290" s="17"/>
      <c r="GG290" s="17"/>
      <c r="GH290" s="17"/>
      <c r="GI290" s="17"/>
      <c r="GJ290" s="17"/>
      <c r="GK290" s="17"/>
      <c r="GL290" s="17"/>
      <c r="GM290" s="17"/>
      <c r="GN290" s="17"/>
      <c r="GO290" s="17"/>
      <c r="GP290" s="17"/>
      <c r="GQ290" s="17"/>
      <c r="GR290" s="17"/>
      <c r="GS290" s="17"/>
      <c r="GT290" s="17"/>
      <c r="GU290" s="17"/>
      <c r="GV290" s="17"/>
      <c r="GW290" s="17"/>
      <c r="GX290" s="17"/>
      <c r="GY290" s="17"/>
      <c r="GZ290" s="17"/>
      <c r="HA290" s="17"/>
      <c r="HB290" s="17"/>
      <c r="HC290" s="17"/>
      <c r="HD290" s="23" t="str">
        <f t="shared" si="45"/>
        <v>0284-01</v>
      </c>
      <c r="HE290" s="23" t="str">
        <f t="shared" si="46"/>
        <v>0284-02</v>
      </c>
      <c r="HF290" s="23" t="str">
        <f t="shared" si="47"/>
        <v>0284-03</v>
      </c>
      <c r="HG290" s="23" t="str">
        <f t="shared" si="48"/>
        <v>0284-04</v>
      </c>
      <c r="HH290" s="23" t="str">
        <f t="shared" si="49"/>
        <v>0284-05</v>
      </c>
      <c r="HI290" s="23" t="str">
        <f t="shared" si="50"/>
        <v>0284-06</v>
      </c>
      <c r="HJ290" s="23" t="str">
        <f t="shared" si="51"/>
        <v>0284-07</v>
      </c>
      <c r="HK290" s="23" t="str">
        <f t="shared" si="52"/>
        <v>0284-08</v>
      </c>
      <c r="HL290" s="23" t="str">
        <f t="shared" si="53"/>
        <v>0284-09</v>
      </c>
      <c r="HM290" s="23" t="str">
        <f t="shared" si="54"/>
        <v>0284-10</v>
      </c>
    </row>
    <row r="291" spans="1:221" s="15" customFormat="1" ht="19.5" x14ac:dyDescent="0.4">
      <c r="A291" s="3" t="str">
        <f t="shared" si="44"/>
        <v>0285</v>
      </c>
      <c r="B291" s="18"/>
      <c r="C291" s="18"/>
      <c r="D291" s="18"/>
      <c r="E291" s="18"/>
      <c r="F291" s="18"/>
      <c r="G291" s="18"/>
      <c r="H291" s="18"/>
      <c r="I291" s="18"/>
      <c r="J291" s="3" t="str">
        <f>IF($I291="","",_xlfn.XLOOKUP($I291,カテゴリーリスト!$A:$A,カテゴリーリスト!$B:$B,,0))</f>
        <v/>
      </c>
      <c r="K291" s="3" t="str">
        <f>IF($I291="","",_xlfn.XLOOKUP($I291,カテゴリーリスト!$A:$A,カテゴリーリスト!$C:$C,,0))</f>
        <v/>
      </c>
      <c r="L291" s="3" t="str">
        <f>IF($I291="","",_xlfn.XLOOKUP($I291,カテゴリーリスト!$A:$A,カテゴリーリスト!$D:$D,,0))</f>
        <v/>
      </c>
      <c r="M291" s="3" t="str">
        <f>IF($I291="","",_xlfn.XLOOKUP($I291,カテゴリーリスト!$A:$A,カテゴリーリスト!$E:$E,,0))</f>
        <v/>
      </c>
      <c r="N291" s="18"/>
      <c r="O291" s="3" t="str">
        <f>IF($N291="","",_xlfn.XLOOKUP($N291,カテゴリーリスト!$A:$A,カテゴリーリスト!$B:$B,,0))</f>
        <v/>
      </c>
      <c r="P291" s="3" t="str">
        <f>IF($N291="","",_xlfn.XLOOKUP($N291,カテゴリーリスト!$A:$A,カテゴリーリスト!$C:$C,,0))</f>
        <v/>
      </c>
      <c r="Q291" s="3" t="str">
        <f>IF($N291="","",_xlfn.XLOOKUP($N291,カテゴリーリスト!$A:$A,カテゴリーリスト!$D:$D,,0))</f>
        <v/>
      </c>
      <c r="R291" s="3" t="str">
        <f>IF($N291="","",_xlfn.XLOOKUP($N291,カテゴリーリスト!$A:$A,カテゴリーリスト!$E:$E,,0))</f>
        <v/>
      </c>
      <c r="S291" s="18"/>
      <c r="T291" s="3" t="str">
        <f>IF($S291="","",_xlfn.XLOOKUP($S291,カテゴリーリスト!$A:$A,カテゴリーリスト!$B:$B,,0))</f>
        <v/>
      </c>
      <c r="U291" s="3" t="str">
        <f>IF($S291="","",_xlfn.XLOOKUP($S291,カテゴリーリスト!$A:$A,カテゴリーリスト!$C:$C,,0))</f>
        <v/>
      </c>
      <c r="V291" s="3" t="str">
        <f>IF($S291="","",_xlfn.XLOOKUP($S291,カテゴリーリスト!$A:$A,カテゴリーリスト!$D:$D,,0))</f>
        <v/>
      </c>
      <c r="W291" s="3" t="str">
        <f>IF($S291="","",_xlfn.XLOOKUP($S291,カテゴリーリスト!$A:$A,カテゴリーリスト!$E:$E,,0))</f>
        <v/>
      </c>
      <c r="X291" s="70"/>
      <c r="Y291" s="18"/>
      <c r="Z291" s="18"/>
      <c r="AA291" s="18"/>
      <c r="AB291" s="18"/>
      <c r="AC291" s="18"/>
      <c r="AD291" s="18"/>
      <c r="AE291" s="21"/>
      <c r="AF291" s="21"/>
      <c r="AG291" s="21"/>
      <c r="AH291" s="18"/>
      <c r="AI291" s="71"/>
      <c r="AJ291" s="71"/>
      <c r="AK291" s="71"/>
      <c r="AL291" s="21"/>
      <c r="AM291" s="71"/>
      <c r="AN291" s="71"/>
      <c r="AO291" s="71"/>
      <c r="AP291" s="21"/>
      <c r="AQ291" s="21"/>
      <c r="AR291" s="19"/>
      <c r="AS291" s="21"/>
      <c r="AT291" s="18"/>
      <c r="AU291" s="65"/>
      <c r="AV291" s="65"/>
      <c r="AW291" s="65"/>
      <c r="AX291" s="65"/>
      <c r="AY291" s="65"/>
      <c r="AZ291" s="65"/>
      <c r="BA291" s="65"/>
      <c r="BB291" s="65"/>
      <c r="BC291" s="65"/>
      <c r="BD291" s="65"/>
      <c r="BE291" s="80"/>
      <c r="BF291" s="66"/>
      <c r="BG291" s="66"/>
      <c r="BH291" s="66"/>
      <c r="BI291" s="66"/>
      <c r="BJ291" s="104"/>
      <c r="BK291" s="20"/>
      <c r="BL291" s="20"/>
      <c r="BM291" s="17"/>
      <c r="BN291" s="20"/>
      <c r="BO291" s="20"/>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22"/>
      <c r="DN291" s="17"/>
      <c r="DO291" s="17"/>
      <c r="DP291" s="17"/>
      <c r="DQ291" s="17"/>
      <c r="DR291" s="17"/>
      <c r="DS291" s="17"/>
      <c r="DT291" s="17"/>
      <c r="DU291" s="17"/>
      <c r="DV291" s="17"/>
      <c r="DW291" s="17"/>
      <c r="DX291" s="17"/>
      <c r="DY291" s="17"/>
      <c r="DZ291" s="17"/>
      <c r="EA291" s="17"/>
      <c r="EB291" s="17"/>
      <c r="EC291" s="17"/>
      <c r="ED291" s="17"/>
      <c r="EE291" s="17"/>
      <c r="EF291" s="17"/>
      <c r="EG291" s="17"/>
      <c r="EH291" s="17"/>
      <c r="EI291" s="17"/>
      <c r="EJ291" s="17"/>
      <c r="EK291" s="17"/>
      <c r="EL291" s="17"/>
      <c r="EM291" s="17"/>
      <c r="EN291" s="17"/>
      <c r="EO291" s="17"/>
      <c r="EP291" s="17"/>
      <c r="EQ291" s="17"/>
      <c r="ER291" s="17"/>
      <c r="ES291" s="17"/>
      <c r="ET291" s="17"/>
      <c r="EU291" s="17"/>
      <c r="EV291" s="17"/>
      <c r="EW291" s="17"/>
      <c r="EX291" s="17"/>
      <c r="EY291" s="17"/>
      <c r="EZ291" s="17"/>
      <c r="FA291" s="17"/>
      <c r="FB291" s="17"/>
      <c r="FC291" s="17"/>
      <c r="FD291" s="17"/>
      <c r="FE291" s="17"/>
      <c r="FF291" s="17"/>
      <c r="FG291" s="17"/>
      <c r="FH291" s="17"/>
      <c r="FI291" s="17"/>
      <c r="FJ291" s="17"/>
      <c r="FK291" s="17"/>
      <c r="FL291" s="17"/>
      <c r="FM291" s="17"/>
      <c r="FN291" s="17"/>
      <c r="FO291" s="17"/>
      <c r="FP291" s="17"/>
      <c r="FQ291" s="17"/>
      <c r="FR291" s="17"/>
      <c r="FS291" s="17"/>
      <c r="FT291" s="17"/>
      <c r="FU291" s="17"/>
      <c r="FV291" s="17"/>
      <c r="FW291" s="17"/>
      <c r="FX291" s="17"/>
      <c r="FY291" s="17"/>
      <c r="FZ291" s="17"/>
      <c r="GA291" s="17"/>
      <c r="GB291" s="17"/>
      <c r="GC291" s="17"/>
      <c r="GD291" s="17"/>
      <c r="GE291" s="17"/>
      <c r="GF291" s="17"/>
      <c r="GG291" s="17"/>
      <c r="GH291" s="17"/>
      <c r="GI291" s="17"/>
      <c r="GJ291" s="17"/>
      <c r="GK291" s="17"/>
      <c r="GL291" s="17"/>
      <c r="GM291" s="17"/>
      <c r="GN291" s="17"/>
      <c r="GO291" s="17"/>
      <c r="GP291" s="17"/>
      <c r="GQ291" s="17"/>
      <c r="GR291" s="17"/>
      <c r="GS291" s="17"/>
      <c r="GT291" s="17"/>
      <c r="GU291" s="17"/>
      <c r="GV291" s="17"/>
      <c r="GW291" s="17"/>
      <c r="GX291" s="17"/>
      <c r="GY291" s="17"/>
      <c r="GZ291" s="17"/>
      <c r="HA291" s="17"/>
      <c r="HB291" s="17"/>
      <c r="HC291" s="17"/>
      <c r="HD291" s="23" t="str">
        <f t="shared" si="45"/>
        <v>0285-01</v>
      </c>
      <c r="HE291" s="23" t="str">
        <f t="shared" si="46"/>
        <v>0285-02</v>
      </c>
      <c r="HF291" s="23" t="str">
        <f t="shared" si="47"/>
        <v>0285-03</v>
      </c>
      <c r="HG291" s="23" t="str">
        <f t="shared" si="48"/>
        <v>0285-04</v>
      </c>
      <c r="HH291" s="23" t="str">
        <f t="shared" si="49"/>
        <v>0285-05</v>
      </c>
      <c r="HI291" s="23" t="str">
        <f t="shared" si="50"/>
        <v>0285-06</v>
      </c>
      <c r="HJ291" s="23" t="str">
        <f t="shared" si="51"/>
        <v>0285-07</v>
      </c>
      <c r="HK291" s="23" t="str">
        <f t="shared" si="52"/>
        <v>0285-08</v>
      </c>
      <c r="HL291" s="23" t="str">
        <f t="shared" si="53"/>
        <v>0285-09</v>
      </c>
      <c r="HM291" s="23" t="str">
        <f t="shared" si="54"/>
        <v>0285-10</v>
      </c>
    </row>
    <row r="292" spans="1:221" s="15" customFormat="1" ht="19.5" x14ac:dyDescent="0.4">
      <c r="A292" s="3" t="str">
        <f t="shared" si="44"/>
        <v>0286</v>
      </c>
      <c r="B292" s="18"/>
      <c r="C292" s="18"/>
      <c r="D292" s="18"/>
      <c r="E292" s="18"/>
      <c r="F292" s="18"/>
      <c r="G292" s="18"/>
      <c r="H292" s="18"/>
      <c r="I292" s="18"/>
      <c r="J292" s="3" t="str">
        <f>IF($I292="","",_xlfn.XLOOKUP($I292,カテゴリーリスト!$A:$A,カテゴリーリスト!$B:$B,,0))</f>
        <v/>
      </c>
      <c r="K292" s="3" t="str">
        <f>IF($I292="","",_xlfn.XLOOKUP($I292,カテゴリーリスト!$A:$A,カテゴリーリスト!$C:$C,,0))</f>
        <v/>
      </c>
      <c r="L292" s="3" t="str">
        <f>IF($I292="","",_xlfn.XLOOKUP($I292,カテゴリーリスト!$A:$A,カテゴリーリスト!$D:$D,,0))</f>
        <v/>
      </c>
      <c r="M292" s="3" t="str">
        <f>IF($I292="","",_xlfn.XLOOKUP($I292,カテゴリーリスト!$A:$A,カテゴリーリスト!$E:$E,,0))</f>
        <v/>
      </c>
      <c r="N292" s="18"/>
      <c r="O292" s="3" t="str">
        <f>IF($N292="","",_xlfn.XLOOKUP($N292,カテゴリーリスト!$A:$A,カテゴリーリスト!$B:$B,,0))</f>
        <v/>
      </c>
      <c r="P292" s="3" t="str">
        <f>IF($N292="","",_xlfn.XLOOKUP($N292,カテゴリーリスト!$A:$A,カテゴリーリスト!$C:$C,,0))</f>
        <v/>
      </c>
      <c r="Q292" s="3" t="str">
        <f>IF($N292="","",_xlfn.XLOOKUP($N292,カテゴリーリスト!$A:$A,カテゴリーリスト!$D:$D,,0))</f>
        <v/>
      </c>
      <c r="R292" s="3" t="str">
        <f>IF($N292="","",_xlfn.XLOOKUP($N292,カテゴリーリスト!$A:$A,カテゴリーリスト!$E:$E,,0))</f>
        <v/>
      </c>
      <c r="S292" s="18"/>
      <c r="T292" s="3" t="str">
        <f>IF($S292="","",_xlfn.XLOOKUP($S292,カテゴリーリスト!$A:$A,カテゴリーリスト!$B:$B,,0))</f>
        <v/>
      </c>
      <c r="U292" s="3" t="str">
        <f>IF($S292="","",_xlfn.XLOOKUP($S292,カテゴリーリスト!$A:$A,カテゴリーリスト!$C:$C,,0))</f>
        <v/>
      </c>
      <c r="V292" s="3" t="str">
        <f>IF($S292="","",_xlfn.XLOOKUP($S292,カテゴリーリスト!$A:$A,カテゴリーリスト!$D:$D,,0))</f>
        <v/>
      </c>
      <c r="W292" s="3" t="str">
        <f>IF($S292="","",_xlfn.XLOOKUP($S292,カテゴリーリスト!$A:$A,カテゴリーリスト!$E:$E,,0))</f>
        <v/>
      </c>
      <c r="X292" s="70"/>
      <c r="Y292" s="18"/>
      <c r="Z292" s="18"/>
      <c r="AA292" s="18"/>
      <c r="AB292" s="18"/>
      <c r="AC292" s="18"/>
      <c r="AD292" s="18"/>
      <c r="AE292" s="21"/>
      <c r="AF292" s="21"/>
      <c r="AG292" s="21"/>
      <c r="AH292" s="18"/>
      <c r="AI292" s="71"/>
      <c r="AJ292" s="71"/>
      <c r="AK292" s="71"/>
      <c r="AL292" s="21"/>
      <c r="AM292" s="71"/>
      <c r="AN292" s="71"/>
      <c r="AO292" s="71"/>
      <c r="AP292" s="21"/>
      <c r="AQ292" s="21"/>
      <c r="AR292" s="19"/>
      <c r="AS292" s="21"/>
      <c r="AT292" s="18"/>
      <c r="AU292" s="65"/>
      <c r="AV292" s="65"/>
      <c r="AW292" s="65"/>
      <c r="AX292" s="65"/>
      <c r="AY292" s="65"/>
      <c r="AZ292" s="65"/>
      <c r="BA292" s="65"/>
      <c r="BB292" s="65"/>
      <c r="BC292" s="65"/>
      <c r="BD292" s="65"/>
      <c r="BE292" s="80"/>
      <c r="BF292" s="66"/>
      <c r="BG292" s="66"/>
      <c r="BH292" s="66"/>
      <c r="BI292" s="66"/>
      <c r="BJ292" s="104"/>
      <c r="BK292" s="20"/>
      <c r="BL292" s="20"/>
      <c r="BM292" s="17"/>
      <c r="BN292" s="20"/>
      <c r="BO292" s="20"/>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c r="DF292" s="17"/>
      <c r="DG292" s="17"/>
      <c r="DH292" s="17"/>
      <c r="DI292" s="17"/>
      <c r="DJ292" s="17"/>
      <c r="DK292" s="17"/>
      <c r="DL292" s="17"/>
      <c r="DM292" s="22"/>
      <c r="DN292" s="17"/>
      <c r="DO292" s="17"/>
      <c r="DP292" s="17"/>
      <c r="DQ292" s="17"/>
      <c r="DR292" s="17"/>
      <c r="DS292" s="17"/>
      <c r="DT292" s="17"/>
      <c r="DU292" s="17"/>
      <c r="DV292" s="17"/>
      <c r="DW292" s="17"/>
      <c r="DX292" s="17"/>
      <c r="DY292" s="17"/>
      <c r="DZ292" s="17"/>
      <c r="EA292" s="17"/>
      <c r="EB292" s="17"/>
      <c r="EC292" s="17"/>
      <c r="ED292" s="17"/>
      <c r="EE292" s="17"/>
      <c r="EF292" s="17"/>
      <c r="EG292" s="17"/>
      <c r="EH292" s="17"/>
      <c r="EI292" s="17"/>
      <c r="EJ292" s="17"/>
      <c r="EK292" s="17"/>
      <c r="EL292" s="17"/>
      <c r="EM292" s="17"/>
      <c r="EN292" s="17"/>
      <c r="EO292" s="17"/>
      <c r="EP292" s="17"/>
      <c r="EQ292" s="17"/>
      <c r="ER292" s="17"/>
      <c r="ES292" s="17"/>
      <c r="ET292" s="17"/>
      <c r="EU292" s="17"/>
      <c r="EV292" s="17"/>
      <c r="EW292" s="17"/>
      <c r="EX292" s="17"/>
      <c r="EY292" s="17"/>
      <c r="EZ292" s="17"/>
      <c r="FA292" s="17"/>
      <c r="FB292" s="17"/>
      <c r="FC292" s="17"/>
      <c r="FD292" s="17"/>
      <c r="FE292" s="17"/>
      <c r="FF292" s="17"/>
      <c r="FG292" s="17"/>
      <c r="FH292" s="17"/>
      <c r="FI292" s="17"/>
      <c r="FJ292" s="17"/>
      <c r="FK292" s="17"/>
      <c r="FL292" s="17"/>
      <c r="FM292" s="17"/>
      <c r="FN292" s="17"/>
      <c r="FO292" s="17"/>
      <c r="FP292" s="17"/>
      <c r="FQ292" s="17"/>
      <c r="FR292" s="17"/>
      <c r="FS292" s="17"/>
      <c r="FT292" s="17"/>
      <c r="FU292" s="17"/>
      <c r="FV292" s="17"/>
      <c r="FW292" s="17"/>
      <c r="FX292" s="17"/>
      <c r="FY292" s="17"/>
      <c r="FZ292" s="17"/>
      <c r="GA292" s="17"/>
      <c r="GB292" s="17"/>
      <c r="GC292" s="17"/>
      <c r="GD292" s="17"/>
      <c r="GE292" s="17"/>
      <c r="GF292" s="17"/>
      <c r="GG292" s="17"/>
      <c r="GH292" s="17"/>
      <c r="GI292" s="17"/>
      <c r="GJ292" s="17"/>
      <c r="GK292" s="17"/>
      <c r="GL292" s="17"/>
      <c r="GM292" s="17"/>
      <c r="GN292" s="17"/>
      <c r="GO292" s="17"/>
      <c r="GP292" s="17"/>
      <c r="GQ292" s="17"/>
      <c r="GR292" s="17"/>
      <c r="GS292" s="17"/>
      <c r="GT292" s="17"/>
      <c r="GU292" s="17"/>
      <c r="GV292" s="17"/>
      <c r="GW292" s="17"/>
      <c r="GX292" s="17"/>
      <c r="GY292" s="17"/>
      <c r="GZ292" s="17"/>
      <c r="HA292" s="17"/>
      <c r="HB292" s="17"/>
      <c r="HC292" s="17"/>
      <c r="HD292" s="23" t="str">
        <f t="shared" si="45"/>
        <v>0286-01</v>
      </c>
      <c r="HE292" s="23" t="str">
        <f t="shared" si="46"/>
        <v>0286-02</v>
      </c>
      <c r="HF292" s="23" t="str">
        <f t="shared" si="47"/>
        <v>0286-03</v>
      </c>
      <c r="HG292" s="23" t="str">
        <f t="shared" si="48"/>
        <v>0286-04</v>
      </c>
      <c r="HH292" s="23" t="str">
        <f t="shared" si="49"/>
        <v>0286-05</v>
      </c>
      <c r="HI292" s="23" t="str">
        <f t="shared" si="50"/>
        <v>0286-06</v>
      </c>
      <c r="HJ292" s="23" t="str">
        <f t="shared" si="51"/>
        <v>0286-07</v>
      </c>
      <c r="HK292" s="23" t="str">
        <f t="shared" si="52"/>
        <v>0286-08</v>
      </c>
      <c r="HL292" s="23" t="str">
        <f t="shared" si="53"/>
        <v>0286-09</v>
      </c>
      <c r="HM292" s="23" t="str">
        <f t="shared" si="54"/>
        <v>0286-10</v>
      </c>
    </row>
    <row r="293" spans="1:221" s="15" customFormat="1" ht="19.5" x14ac:dyDescent="0.4">
      <c r="A293" s="3" t="str">
        <f t="shared" si="44"/>
        <v>0287</v>
      </c>
      <c r="B293" s="18"/>
      <c r="C293" s="18"/>
      <c r="D293" s="18"/>
      <c r="E293" s="18"/>
      <c r="F293" s="18"/>
      <c r="G293" s="18"/>
      <c r="H293" s="18"/>
      <c r="I293" s="18"/>
      <c r="J293" s="3" t="str">
        <f>IF($I293="","",_xlfn.XLOOKUP($I293,カテゴリーリスト!$A:$A,カテゴリーリスト!$B:$B,,0))</f>
        <v/>
      </c>
      <c r="K293" s="3" t="str">
        <f>IF($I293="","",_xlfn.XLOOKUP($I293,カテゴリーリスト!$A:$A,カテゴリーリスト!$C:$C,,0))</f>
        <v/>
      </c>
      <c r="L293" s="3" t="str">
        <f>IF($I293="","",_xlfn.XLOOKUP($I293,カテゴリーリスト!$A:$A,カテゴリーリスト!$D:$D,,0))</f>
        <v/>
      </c>
      <c r="M293" s="3" t="str">
        <f>IF($I293="","",_xlfn.XLOOKUP($I293,カテゴリーリスト!$A:$A,カテゴリーリスト!$E:$E,,0))</f>
        <v/>
      </c>
      <c r="N293" s="18"/>
      <c r="O293" s="3" t="str">
        <f>IF($N293="","",_xlfn.XLOOKUP($N293,カテゴリーリスト!$A:$A,カテゴリーリスト!$B:$B,,0))</f>
        <v/>
      </c>
      <c r="P293" s="3" t="str">
        <f>IF($N293="","",_xlfn.XLOOKUP($N293,カテゴリーリスト!$A:$A,カテゴリーリスト!$C:$C,,0))</f>
        <v/>
      </c>
      <c r="Q293" s="3" t="str">
        <f>IF($N293="","",_xlfn.XLOOKUP($N293,カテゴリーリスト!$A:$A,カテゴリーリスト!$D:$D,,0))</f>
        <v/>
      </c>
      <c r="R293" s="3" t="str">
        <f>IF($N293="","",_xlfn.XLOOKUP($N293,カテゴリーリスト!$A:$A,カテゴリーリスト!$E:$E,,0))</f>
        <v/>
      </c>
      <c r="S293" s="18"/>
      <c r="T293" s="3" t="str">
        <f>IF($S293="","",_xlfn.XLOOKUP($S293,カテゴリーリスト!$A:$A,カテゴリーリスト!$B:$B,,0))</f>
        <v/>
      </c>
      <c r="U293" s="3" t="str">
        <f>IF($S293="","",_xlfn.XLOOKUP($S293,カテゴリーリスト!$A:$A,カテゴリーリスト!$C:$C,,0))</f>
        <v/>
      </c>
      <c r="V293" s="3" t="str">
        <f>IF($S293="","",_xlfn.XLOOKUP($S293,カテゴリーリスト!$A:$A,カテゴリーリスト!$D:$D,,0))</f>
        <v/>
      </c>
      <c r="W293" s="3" t="str">
        <f>IF($S293="","",_xlfn.XLOOKUP($S293,カテゴリーリスト!$A:$A,カテゴリーリスト!$E:$E,,0))</f>
        <v/>
      </c>
      <c r="X293" s="70"/>
      <c r="Y293" s="18"/>
      <c r="Z293" s="18"/>
      <c r="AA293" s="18"/>
      <c r="AB293" s="18"/>
      <c r="AC293" s="18"/>
      <c r="AD293" s="18"/>
      <c r="AE293" s="21"/>
      <c r="AF293" s="21"/>
      <c r="AG293" s="21"/>
      <c r="AH293" s="18"/>
      <c r="AI293" s="71"/>
      <c r="AJ293" s="71"/>
      <c r="AK293" s="71"/>
      <c r="AL293" s="21"/>
      <c r="AM293" s="71"/>
      <c r="AN293" s="71"/>
      <c r="AO293" s="71"/>
      <c r="AP293" s="21"/>
      <c r="AQ293" s="21"/>
      <c r="AR293" s="19"/>
      <c r="AS293" s="21"/>
      <c r="AT293" s="18"/>
      <c r="AU293" s="65"/>
      <c r="AV293" s="65"/>
      <c r="AW293" s="65"/>
      <c r="AX293" s="65"/>
      <c r="AY293" s="65"/>
      <c r="AZ293" s="65"/>
      <c r="BA293" s="65"/>
      <c r="BB293" s="65"/>
      <c r="BC293" s="65"/>
      <c r="BD293" s="65"/>
      <c r="BE293" s="80"/>
      <c r="BF293" s="66"/>
      <c r="BG293" s="66"/>
      <c r="BH293" s="66"/>
      <c r="BI293" s="66"/>
      <c r="BJ293" s="104"/>
      <c r="BK293" s="20"/>
      <c r="BL293" s="20"/>
      <c r="BM293" s="17"/>
      <c r="BN293" s="20"/>
      <c r="BO293" s="20"/>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22"/>
      <c r="DN293" s="17"/>
      <c r="DO293" s="17"/>
      <c r="DP293" s="17"/>
      <c r="DQ293" s="17"/>
      <c r="DR293" s="17"/>
      <c r="DS293" s="17"/>
      <c r="DT293" s="17"/>
      <c r="DU293" s="17"/>
      <c r="DV293" s="17"/>
      <c r="DW293" s="17"/>
      <c r="DX293" s="17"/>
      <c r="DY293" s="17"/>
      <c r="DZ293" s="17"/>
      <c r="EA293" s="17"/>
      <c r="EB293" s="17"/>
      <c r="EC293" s="17"/>
      <c r="ED293" s="17"/>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c r="FB293" s="17"/>
      <c r="FC293" s="17"/>
      <c r="FD293" s="17"/>
      <c r="FE293" s="17"/>
      <c r="FF293" s="17"/>
      <c r="FG293" s="17"/>
      <c r="FH293" s="17"/>
      <c r="FI293" s="17"/>
      <c r="FJ293" s="17"/>
      <c r="FK293" s="17"/>
      <c r="FL293" s="17"/>
      <c r="FM293" s="17"/>
      <c r="FN293" s="17"/>
      <c r="FO293" s="17"/>
      <c r="FP293" s="17"/>
      <c r="FQ293" s="17"/>
      <c r="FR293" s="17"/>
      <c r="FS293" s="17"/>
      <c r="FT293" s="17"/>
      <c r="FU293" s="17"/>
      <c r="FV293" s="17"/>
      <c r="FW293" s="17"/>
      <c r="FX293" s="17"/>
      <c r="FY293" s="17"/>
      <c r="FZ293" s="17"/>
      <c r="GA293" s="17"/>
      <c r="GB293" s="17"/>
      <c r="GC293" s="17"/>
      <c r="GD293" s="17"/>
      <c r="GE293" s="17"/>
      <c r="GF293" s="17"/>
      <c r="GG293" s="17"/>
      <c r="GH293" s="17"/>
      <c r="GI293" s="17"/>
      <c r="GJ293" s="17"/>
      <c r="GK293" s="17"/>
      <c r="GL293" s="17"/>
      <c r="GM293" s="17"/>
      <c r="GN293" s="17"/>
      <c r="GO293" s="17"/>
      <c r="GP293" s="17"/>
      <c r="GQ293" s="17"/>
      <c r="GR293" s="17"/>
      <c r="GS293" s="17"/>
      <c r="GT293" s="17"/>
      <c r="GU293" s="17"/>
      <c r="GV293" s="17"/>
      <c r="GW293" s="17"/>
      <c r="GX293" s="17"/>
      <c r="GY293" s="17"/>
      <c r="GZ293" s="17"/>
      <c r="HA293" s="17"/>
      <c r="HB293" s="17"/>
      <c r="HC293" s="17"/>
      <c r="HD293" s="23" t="str">
        <f t="shared" si="45"/>
        <v>0287-01</v>
      </c>
      <c r="HE293" s="23" t="str">
        <f t="shared" si="46"/>
        <v>0287-02</v>
      </c>
      <c r="HF293" s="23" t="str">
        <f t="shared" si="47"/>
        <v>0287-03</v>
      </c>
      <c r="HG293" s="23" t="str">
        <f t="shared" si="48"/>
        <v>0287-04</v>
      </c>
      <c r="HH293" s="23" t="str">
        <f t="shared" si="49"/>
        <v>0287-05</v>
      </c>
      <c r="HI293" s="23" t="str">
        <f t="shared" si="50"/>
        <v>0287-06</v>
      </c>
      <c r="HJ293" s="23" t="str">
        <f t="shared" si="51"/>
        <v>0287-07</v>
      </c>
      <c r="HK293" s="23" t="str">
        <f t="shared" si="52"/>
        <v>0287-08</v>
      </c>
      <c r="HL293" s="23" t="str">
        <f t="shared" si="53"/>
        <v>0287-09</v>
      </c>
      <c r="HM293" s="23" t="str">
        <f t="shared" si="54"/>
        <v>0287-10</v>
      </c>
    </row>
    <row r="294" spans="1:221" s="15" customFormat="1" ht="19.5" x14ac:dyDescent="0.4">
      <c r="A294" s="3" t="str">
        <f t="shared" si="44"/>
        <v>0288</v>
      </c>
      <c r="B294" s="18"/>
      <c r="C294" s="18"/>
      <c r="D294" s="18"/>
      <c r="E294" s="18"/>
      <c r="F294" s="18"/>
      <c r="G294" s="18"/>
      <c r="H294" s="18"/>
      <c r="I294" s="18"/>
      <c r="J294" s="3" t="str">
        <f>IF($I294="","",_xlfn.XLOOKUP($I294,カテゴリーリスト!$A:$A,カテゴリーリスト!$B:$B,,0))</f>
        <v/>
      </c>
      <c r="K294" s="3" t="str">
        <f>IF($I294="","",_xlfn.XLOOKUP($I294,カテゴリーリスト!$A:$A,カテゴリーリスト!$C:$C,,0))</f>
        <v/>
      </c>
      <c r="L294" s="3" t="str">
        <f>IF($I294="","",_xlfn.XLOOKUP($I294,カテゴリーリスト!$A:$A,カテゴリーリスト!$D:$D,,0))</f>
        <v/>
      </c>
      <c r="M294" s="3" t="str">
        <f>IF($I294="","",_xlfn.XLOOKUP($I294,カテゴリーリスト!$A:$A,カテゴリーリスト!$E:$E,,0))</f>
        <v/>
      </c>
      <c r="N294" s="18"/>
      <c r="O294" s="3" t="str">
        <f>IF($N294="","",_xlfn.XLOOKUP($N294,カテゴリーリスト!$A:$A,カテゴリーリスト!$B:$B,,0))</f>
        <v/>
      </c>
      <c r="P294" s="3" t="str">
        <f>IF($N294="","",_xlfn.XLOOKUP($N294,カテゴリーリスト!$A:$A,カテゴリーリスト!$C:$C,,0))</f>
        <v/>
      </c>
      <c r="Q294" s="3" t="str">
        <f>IF($N294="","",_xlfn.XLOOKUP($N294,カテゴリーリスト!$A:$A,カテゴリーリスト!$D:$D,,0))</f>
        <v/>
      </c>
      <c r="R294" s="3" t="str">
        <f>IF($N294="","",_xlfn.XLOOKUP($N294,カテゴリーリスト!$A:$A,カテゴリーリスト!$E:$E,,0))</f>
        <v/>
      </c>
      <c r="S294" s="18"/>
      <c r="T294" s="3" t="str">
        <f>IF($S294="","",_xlfn.XLOOKUP($S294,カテゴリーリスト!$A:$A,カテゴリーリスト!$B:$B,,0))</f>
        <v/>
      </c>
      <c r="U294" s="3" t="str">
        <f>IF($S294="","",_xlfn.XLOOKUP($S294,カテゴリーリスト!$A:$A,カテゴリーリスト!$C:$C,,0))</f>
        <v/>
      </c>
      <c r="V294" s="3" t="str">
        <f>IF($S294="","",_xlfn.XLOOKUP($S294,カテゴリーリスト!$A:$A,カテゴリーリスト!$D:$D,,0))</f>
        <v/>
      </c>
      <c r="W294" s="3" t="str">
        <f>IF($S294="","",_xlfn.XLOOKUP($S294,カテゴリーリスト!$A:$A,カテゴリーリスト!$E:$E,,0))</f>
        <v/>
      </c>
      <c r="X294" s="70"/>
      <c r="Y294" s="18"/>
      <c r="Z294" s="18"/>
      <c r="AA294" s="18"/>
      <c r="AB294" s="18"/>
      <c r="AC294" s="18"/>
      <c r="AD294" s="18"/>
      <c r="AE294" s="21"/>
      <c r="AF294" s="21"/>
      <c r="AG294" s="21"/>
      <c r="AH294" s="18"/>
      <c r="AI294" s="71"/>
      <c r="AJ294" s="71"/>
      <c r="AK294" s="71"/>
      <c r="AL294" s="21"/>
      <c r="AM294" s="71"/>
      <c r="AN294" s="71"/>
      <c r="AO294" s="71"/>
      <c r="AP294" s="21"/>
      <c r="AQ294" s="21"/>
      <c r="AR294" s="19"/>
      <c r="AS294" s="21"/>
      <c r="AT294" s="18"/>
      <c r="AU294" s="65"/>
      <c r="AV294" s="65"/>
      <c r="AW294" s="65"/>
      <c r="AX294" s="65"/>
      <c r="AY294" s="65"/>
      <c r="AZ294" s="65"/>
      <c r="BA294" s="65"/>
      <c r="BB294" s="65"/>
      <c r="BC294" s="65"/>
      <c r="BD294" s="65"/>
      <c r="BE294" s="80"/>
      <c r="BF294" s="66"/>
      <c r="BG294" s="66"/>
      <c r="BH294" s="66"/>
      <c r="BI294" s="66"/>
      <c r="BJ294" s="104"/>
      <c r="BK294" s="20"/>
      <c r="BL294" s="20"/>
      <c r="BM294" s="17"/>
      <c r="BN294" s="20"/>
      <c r="BO294" s="20"/>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22"/>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c r="FB294" s="17"/>
      <c r="FC294" s="17"/>
      <c r="FD294" s="17"/>
      <c r="FE294" s="17"/>
      <c r="FF294" s="17"/>
      <c r="FG294" s="17"/>
      <c r="FH294" s="17"/>
      <c r="FI294" s="17"/>
      <c r="FJ294" s="17"/>
      <c r="FK294" s="17"/>
      <c r="FL294" s="17"/>
      <c r="FM294" s="17"/>
      <c r="FN294" s="17"/>
      <c r="FO294" s="17"/>
      <c r="FP294" s="17"/>
      <c r="FQ294" s="17"/>
      <c r="FR294" s="17"/>
      <c r="FS294" s="17"/>
      <c r="FT294" s="17"/>
      <c r="FU294" s="17"/>
      <c r="FV294" s="17"/>
      <c r="FW294" s="17"/>
      <c r="FX294" s="17"/>
      <c r="FY294" s="17"/>
      <c r="FZ294" s="17"/>
      <c r="GA294" s="17"/>
      <c r="GB294" s="17"/>
      <c r="GC294" s="17"/>
      <c r="GD294" s="17"/>
      <c r="GE294" s="17"/>
      <c r="GF294" s="17"/>
      <c r="GG294" s="17"/>
      <c r="GH294" s="17"/>
      <c r="GI294" s="17"/>
      <c r="GJ294" s="17"/>
      <c r="GK294" s="17"/>
      <c r="GL294" s="17"/>
      <c r="GM294" s="17"/>
      <c r="GN294" s="17"/>
      <c r="GO294" s="17"/>
      <c r="GP294" s="17"/>
      <c r="GQ294" s="17"/>
      <c r="GR294" s="17"/>
      <c r="GS294" s="17"/>
      <c r="GT294" s="17"/>
      <c r="GU294" s="17"/>
      <c r="GV294" s="17"/>
      <c r="GW294" s="17"/>
      <c r="GX294" s="17"/>
      <c r="GY294" s="17"/>
      <c r="GZ294" s="17"/>
      <c r="HA294" s="17"/>
      <c r="HB294" s="17"/>
      <c r="HC294" s="17"/>
      <c r="HD294" s="23" t="str">
        <f t="shared" si="45"/>
        <v>0288-01</v>
      </c>
      <c r="HE294" s="23" t="str">
        <f t="shared" si="46"/>
        <v>0288-02</v>
      </c>
      <c r="HF294" s="23" t="str">
        <f t="shared" si="47"/>
        <v>0288-03</v>
      </c>
      <c r="HG294" s="23" t="str">
        <f t="shared" si="48"/>
        <v>0288-04</v>
      </c>
      <c r="HH294" s="23" t="str">
        <f t="shared" si="49"/>
        <v>0288-05</v>
      </c>
      <c r="HI294" s="23" t="str">
        <f t="shared" si="50"/>
        <v>0288-06</v>
      </c>
      <c r="HJ294" s="23" t="str">
        <f t="shared" si="51"/>
        <v>0288-07</v>
      </c>
      <c r="HK294" s="23" t="str">
        <f t="shared" si="52"/>
        <v>0288-08</v>
      </c>
      <c r="HL294" s="23" t="str">
        <f t="shared" si="53"/>
        <v>0288-09</v>
      </c>
      <c r="HM294" s="23" t="str">
        <f t="shared" si="54"/>
        <v>0288-10</v>
      </c>
    </row>
    <row r="295" spans="1:221" s="15" customFormat="1" ht="19.5" x14ac:dyDescent="0.4">
      <c r="A295" s="3" t="str">
        <f t="shared" si="44"/>
        <v>0289</v>
      </c>
      <c r="B295" s="18"/>
      <c r="C295" s="18"/>
      <c r="D295" s="18"/>
      <c r="E295" s="18"/>
      <c r="F295" s="18"/>
      <c r="G295" s="18"/>
      <c r="H295" s="18"/>
      <c r="I295" s="18"/>
      <c r="J295" s="3" t="str">
        <f>IF($I295="","",_xlfn.XLOOKUP($I295,カテゴリーリスト!$A:$A,カテゴリーリスト!$B:$B,,0))</f>
        <v/>
      </c>
      <c r="K295" s="3" t="str">
        <f>IF($I295="","",_xlfn.XLOOKUP($I295,カテゴリーリスト!$A:$A,カテゴリーリスト!$C:$C,,0))</f>
        <v/>
      </c>
      <c r="L295" s="3" t="str">
        <f>IF($I295="","",_xlfn.XLOOKUP($I295,カテゴリーリスト!$A:$A,カテゴリーリスト!$D:$D,,0))</f>
        <v/>
      </c>
      <c r="M295" s="3" t="str">
        <f>IF($I295="","",_xlfn.XLOOKUP($I295,カテゴリーリスト!$A:$A,カテゴリーリスト!$E:$E,,0))</f>
        <v/>
      </c>
      <c r="N295" s="18"/>
      <c r="O295" s="3" t="str">
        <f>IF($N295="","",_xlfn.XLOOKUP($N295,カテゴリーリスト!$A:$A,カテゴリーリスト!$B:$B,,0))</f>
        <v/>
      </c>
      <c r="P295" s="3" t="str">
        <f>IF($N295="","",_xlfn.XLOOKUP($N295,カテゴリーリスト!$A:$A,カテゴリーリスト!$C:$C,,0))</f>
        <v/>
      </c>
      <c r="Q295" s="3" t="str">
        <f>IF($N295="","",_xlfn.XLOOKUP($N295,カテゴリーリスト!$A:$A,カテゴリーリスト!$D:$D,,0))</f>
        <v/>
      </c>
      <c r="R295" s="3" t="str">
        <f>IF($N295="","",_xlfn.XLOOKUP($N295,カテゴリーリスト!$A:$A,カテゴリーリスト!$E:$E,,0))</f>
        <v/>
      </c>
      <c r="S295" s="18"/>
      <c r="T295" s="3" t="str">
        <f>IF($S295="","",_xlfn.XLOOKUP($S295,カテゴリーリスト!$A:$A,カテゴリーリスト!$B:$B,,0))</f>
        <v/>
      </c>
      <c r="U295" s="3" t="str">
        <f>IF($S295="","",_xlfn.XLOOKUP($S295,カテゴリーリスト!$A:$A,カテゴリーリスト!$C:$C,,0))</f>
        <v/>
      </c>
      <c r="V295" s="3" t="str">
        <f>IF($S295="","",_xlfn.XLOOKUP($S295,カテゴリーリスト!$A:$A,カテゴリーリスト!$D:$D,,0))</f>
        <v/>
      </c>
      <c r="W295" s="3" t="str">
        <f>IF($S295="","",_xlfn.XLOOKUP($S295,カテゴリーリスト!$A:$A,カテゴリーリスト!$E:$E,,0))</f>
        <v/>
      </c>
      <c r="X295" s="70"/>
      <c r="Y295" s="18"/>
      <c r="Z295" s="18"/>
      <c r="AA295" s="18"/>
      <c r="AB295" s="18"/>
      <c r="AC295" s="18"/>
      <c r="AD295" s="18"/>
      <c r="AE295" s="21"/>
      <c r="AF295" s="21"/>
      <c r="AG295" s="21"/>
      <c r="AH295" s="18"/>
      <c r="AI295" s="71"/>
      <c r="AJ295" s="71"/>
      <c r="AK295" s="71"/>
      <c r="AL295" s="21"/>
      <c r="AM295" s="71"/>
      <c r="AN295" s="71"/>
      <c r="AO295" s="71"/>
      <c r="AP295" s="21"/>
      <c r="AQ295" s="21"/>
      <c r="AR295" s="19"/>
      <c r="AS295" s="21"/>
      <c r="AT295" s="18"/>
      <c r="AU295" s="65"/>
      <c r="AV295" s="65"/>
      <c r="AW295" s="65"/>
      <c r="AX295" s="65"/>
      <c r="AY295" s="65"/>
      <c r="AZ295" s="65"/>
      <c r="BA295" s="65"/>
      <c r="BB295" s="65"/>
      <c r="BC295" s="65"/>
      <c r="BD295" s="65"/>
      <c r="BE295" s="80"/>
      <c r="BF295" s="66"/>
      <c r="BG295" s="66"/>
      <c r="BH295" s="66"/>
      <c r="BI295" s="66"/>
      <c r="BJ295" s="104"/>
      <c r="BK295" s="20"/>
      <c r="BL295" s="20"/>
      <c r="BM295" s="17"/>
      <c r="BN295" s="20"/>
      <c r="BO295" s="20"/>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22"/>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17"/>
      <c r="GY295" s="17"/>
      <c r="GZ295" s="17"/>
      <c r="HA295" s="17"/>
      <c r="HB295" s="17"/>
      <c r="HC295" s="17"/>
      <c r="HD295" s="23" t="str">
        <f t="shared" si="45"/>
        <v>0289-01</v>
      </c>
      <c r="HE295" s="23" t="str">
        <f t="shared" si="46"/>
        <v>0289-02</v>
      </c>
      <c r="HF295" s="23" t="str">
        <f t="shared" si="47"/>
        <v>0289-03</v>
      </c>
      <c r="HG295" s="23" t="str">
        <f t="shared" si="48"/>
        <v>0289-04</v>
      </c>
      <c r="HH295" s="23" t="str">
        <f t="shared" si="49"/>
        <v>0289-05</v>
      </c>
      <c r="HI295" s="23" t="str">
        <f t="shared" si="50"/>
        <v>0289-06</v>
      </c>
      <c r="HJ295" s="23" t="str">
        <f t="shared" si="51"/>
        <v>0289-07</v>
      </c>
      <c r="HK295" s="23" t="str">
        <f t="shared" si="52"/>
        <v>0289-08</v>
      </c>
      <c r="HL295" s="23" t="str">
        <f t="shared" si="53"/>
        <v>0289-09</v>
      </c>
      <c r="HM295" s="23" t="str">
        <f t="shared" si="54"/>
        <v>0289-10</v>
      </c>
    </row>
    <row r="296" spans="1:221" s="15" customFormat="1" ht="19.5" x14ac:dyDescent="0.4">
      <c r="A296" s="3" t="str">
        <f t="shared" si="44"/>
        <v>0290</v>
      </c>
      <c r="B296" s="18"/>
      <c r="C296" s="18"/>
      <c r="D296" s="18"/>
      <c r="E296" s="18"/>
      <c r="F296" s="18"/>
      <c r="G296" s="18"/>
      <c r="H296" s="18"/>
      <c r="I296" s="18"/>
      <c r="J296" s="3" t="str">
        <f>IF($I296="","",_xlfn.XLOOKUP($I296,カテゴリーリスト!$A:$A,カテゴリーリスト!$B:$B,,0))</f>
        <v/>
      </c>
      <c r="K296" s="3" t="str">
        <f>IF($I296="","",_xlfn.XLOOKUP($I296,カテゴリーリスト!$A:$A,カテゴリーリスト!$C:$C,,0))</f>
        <v/>
      </c>
      <c r="L296" s="3" t="str">
        <f>IF($I296="","",_xlfn.XLOOKUP($I296,カテゴリーリスト!$A:$A,カテゴリーリスト!$D:$D,,0))</f>
        <v/>
      </c>
      <c r="M296" s="3" t="str">
        <f>IF($I296="","",_xlfn.XLOOKUP($I296,カテゴリーリスト!$A:$A,カテゴリーリスト!$E:$E,,0))</f>
        <v/>
      </c>
      <c r="N296" s="18"/>
      <c r="O296" s="3" t="str">
        <f>IF($N296="","",_xlfn.XLOOKUP($N296,カテゴリーリスト!$A:$A,カテゴリーリスト!$B:$B,,0))</f>
        <v/>
      </c>
      <c r="P296" s="3" t="str">
        <f>IF($N296="","",_xlfn.XLOOKUP($N296,カテゴリーリスト!$A:$A,カテゴリーリスト!$C:$C,,0))</f>
        <v/>
      </c>
      <c r="Q296" s="3" t="str">
        <f>IF($N296="","",_xlfn.XLOOKUP($N296,カテゴリーリスト!$A:$A,カテゴリーリスト!$D:$D,,0))</f>
        <v/>
      </c>
      <c r="R296" s="3" t="str">
        <f>IF($N296="","",_xlfn.XLOOKUP($N296,カテゴリーリスト!$A:$A,カテゴリーリスト!$E:$E,,0))</f>
        <v/>
      </c>
      <c r="S296" s="18"/>
      <c r="T296" s="3" t="str">
        <f>IF($S296="","",_xlfn.XLOOKUP($S296,カテゴリーリスト!$A:$A,カテゴリーリスト!$B:$B,,0))</f>
        <v/>
      </c>
      <c r="U296" s="3" t="str">
        <f>IF($S296="","",_xlfn.XLOOKUP($S296,カテゴリーリスト!$A:$A,カテゴリーリスト!$C:$C,,0))</f>
        <v/>
      </c>
      <c r="V296" s="3" t="str">
        <f>IF($S296="","",_xlfn.XLOOKUP($S296,カテゴリーリスト!$A:$A,カテゴリーリスト!$D:$D,,0))</f>
        <v/>
      </c>
      <c r="W296" s="3" t="str">
        <f>IF($S296="","",_xlfn.XLOOKUP($S296,カテゴリーリスト!$A:$A,カテゴリーリスト!$E:$E,,0))</f>
        <v/>
      </c>
      <c r="X296" s="70"/>
      <c r="Y296" s="18"/>
      <c r="Z296" s="18"/>
      <c r="AA296" s="18"/>
      <c r="AB296" s="18"/>
      <c r="AC296" s="18"/>
      <c r="AD296" s="18"/>
      <c r="AE296" s="21"/>
      <c r="AF296" s="21"/>
      <c r="AG296" s="21"/>
      <c r="AH296" s="18"/>
      <c r="AI296" s="71"/>
      <c r="AJ296" s="71"/>
      <c r="AK296" s="71"/>
      <c r="AL296" s="21"/>
      <c r="AM296" s="71"/>
      <c r="AN296" s="71"/>
      <c r="AO296" s="71"/>
      <c r="AP296" s="21"/>
      <c r="AQ296" s="21"/>
      <c r="AR296" s="19"/>
      <c r="AS296" s="21"/>
      <c r="AT296" s="18"/>
      <c r="AU296" s="65"/>
      <c r="AV296" s="65"/>
      <c r="AW296" s="65"/>
      <c r="AX296" s="65"/>
      <c r="AY296" s="65"/>
      <c r="AZ296" s="65"/>
      <c r="BA296" s="65"/>
      <c r="BB296" s="65"/>
      <c r="BC296" s="65"/>
      <c r="BD296" s="65"/>
      <c r="BE296" s="80"/>
      <c r="BF296" s="66"/>
      <c r="BG296" s="66"/>
      <c r="BH296" s="66"/>
      <c r="BI296" s="66"/>
      <c r="BJ296" s="104"/>
      <c r="BK296" s="20"/>
      <c r="BL296" s="20"/>
      <c r="BM296" s="17"/>
      <c r="BN296" s="20"/>
      <c r="BO296" s="20"/>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22"/>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17"/>
      <c r="GY296" s="17"/>
      <c r="GZ296" s="17"/>
      <c r="HA296" s="17"/>
      <c r="HB296" s="17"/>
      <c r="HC296" s="17"/>
      <c r="HD296" s="23" t="str">
        <f t="shared" si="45"/>
        <v>0290-01</v>
      </c>
      <c r="HE296" s="23" t="str">
        <f t="shared" si="46"/>
        <v>0290-02</v>
      </c>
      <c r="HF296" s="23" t="str">
        <f t="shared" si="47"/>
        <v>0290-03</v>
      </c>
      <c r="HG296" s="23" t="str">
        <f t="shared" si="48"/>
        <v>0290-04</v>
      </c>
      <c r="HH296" s="23" t="str">
        <f t="shared" si="49"/>
        <v>0290-05</v>
      </c>
      <c r="HI296" s="23" t="str">
        <f t="shared" si="50"/>
        <v>0290-06</v>
      </c>
      <c r="HJ296" s="23" t="str">
        <f t="shared" si="51"/>
        <v>0290-07</v>
      </c>
      <c r="HK296" s="23" t="str">
        <f t="shared" si="52"/>
        <v>0290-08</v>
      </c>
      <c r="HL296" s="23" t="str">
        <f t="shared" si="53"/>
        <v>0290-09</v>
      </c>
      <c r="HM296" s="23" t="str">
        <f t="shared" si="54"/>
        <v>0290-10</v>
      </c>
    </row>
    <row r="297" spans="1:221" s="15" customFormat="1" ht="19.5" x14ac:dyDescent="0.4">
      <c r="A297" s="3" t="str">
        <f t="shared" si="44"/>
        <v>0291</v>
      </c>
      <c r="B297" s="18"/>
      <c r="C297" s="18"/>
      <c r="D297" s="18"/>
      <c r="E297" s="18"/>
      <c r="F297" s="18"/>
      <c r="G297" s="18"/>
      <c r="H297" s="18"/>
      <c r="I297" s="18"/>
      <c r="J297" s="3" t="str">
        <f>IF($I297="","",_xlfn.XLOOKUP($I297,カテゴリーリスト!$A:$A,カテゴリーリスト!$B:$B,,0))</f>
        <v/>
      </c>
      <c r="K297" s="3" t="str">
        <f>IF($I297="","",_xlfn.XLOOKUP($I297,カテゴリーリスト!$A:$A,カテゴリーリスト!$C:$C,,0))</f>
        <v/>
      </c>
      <c r="L297" s="3" t="str">
        <f>IF($I297="","",_xlfn.XLOOKUP($I297,カテゴリーリスト!$A:$A,カテゴリーリスト!$D:$D,,0))</f>
        <v/>
      </c>
      <c r="M297" s="3" t="str">
        <f>IF($I297="","",_xlfn.XLOOKUP($I297,カテゴリーリスト!$A:$A,カテゴリーリスト!$E:$E,,0))</f>
        <v/>
      </c>
      <c r="N297" s="18"/>
      <c r="O297" s="3" t="str">
        <f>IF($N297="","",_xlfn.XLOOKUP($N297,カテゴリーリスト!$A:$A,カテゴリーリスト!$B:$B,,0))</f>
        <v/>
      </c>
      <c r="P297" s="3" t="str">
        <f>IF($N297="","",_xlfn.XLOOKUP($N297,カテゴリーリスト!$A:$A,カテゴリーリスト!$C:$C,,0))</f>
        <v/>
      </c>
      <c r="Q297" s="3" t="str">
        <f>IF($N297="","",_xlfn.XLOOKUP($N297,カテゴリーリスト!$A:$A,カテゴリーリスト!$D:$D,,0))</f>
        <v/>
      </c>
      <c r="R297" s="3" t="str">
        <f>IF($N297="","",_xlfn.XLOOKUP($N297,カテゴリーリスト!$A:$A,カテゴリーリスト!$E:$E,,0))</f>
        <v/>
      </c>
      <c r="S297" s="18"/>
      <c r="T297" s="3" t="str">
        <f>IF($S297="","",_xlfn.XLOOKUP($S297,カテゴリーリスト!$A:$A,カテゴリーリスト!$B:$B,,0))</f>
        <v/>
      </c>
      <c r="U297" s="3" t="str">
        <f>IF($S297="","",_xlfn.XLOOKUP($S297,カテゴリーリスト!$A:$A,カテゴリーリスト!$C:$C,,0))</f>
        <v/>
      </c>
      <c r="V297" s="3" t="str">
        <f>IF($S297="","",_xlfn.XLOOKUP($S297,カテゴリーリスト!$A:$A,カテゴリーリスト!$D:$D,,0))</f>
        <v/>
      </c>
      <c r="W297" s="3" t="str">
        <f>IF($S297="","",_xlfn.XLOOKUP($S297,カテゴリーリスト!$A:$A,カテゴリーリスト!$E:$E,,0))</f>
        <v/>
      </c>
      <c r="X297" s="70"/>
      <c r="Y297" s="18"/>
      <c r="Z297" s="18"/>
      <c r="AA297" s="18"/>
      <c r="AB297" s="18"/>
      <c r="AC297" s="18"/>
      <c r="AD297" s="18"/>
      <c r="AE297" s="21"/>
      <c r="AF297" s="21"/>
      <c r="AG297" s="21"/>
      <c r="AH297" s="18"/>
      <c r="AI297" s="71"/>
      <c r="AJ297" s="71"/>
      <c r="AK297" s="71"/>
      <c r="AL297" s="21"/>
      <c r="AM297" s="71"/>
      <c r="AN297" s="71"/>
      <c r="AO297" s="71"/>
      <c r="AP297" s="21"/>
      <c r="AQ297" s="21"/>
      <c r="AR297" s="19"/>
      <c r="AS297" s="21"/>
      <c r="AT297" s="18"/>
      <c r="AU297" s="65"/>
      <c r="AV297" s="65"/>
      <c r="AW297" s="65"/>
      <c r="AX297" s="65"/>
      <c r="AY297" s="65"/>
      <c r="AZ297" s="65"/>
      <c r="BA297" s="65"/>
      <c r="BB297" s="65"/>
      <c r="BC297" s="65"/>
      <c r="BD297" s="65"/>
      <c r="BE297" s="80"/>
      <c r="BF297" s="66"/>
      <c r="BG297" s="66"/>
      <c r="BH297" s="66"/>
      <c r="BI297" s="66"/>
      <c r="BJ297" s="104"/>
      <c r="BK297" s="20"/>
      <c r="BL297" s="20"/>
      <c r="BM297" s="17"/>
      <c r="BN297" s="20"/>
      <c r="BO297" s="20"/>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22"/>
      <c r="DN297" s="17"/>
      <c r="DO297" s="17"/>
      <c r="DP297" s="17"/>
      <c r="DQ297" s="17"/>
      <c r="DR297" s="17"/>
      <c r="DS297" s="17"/>
      <c r="DT297" s="17"/>
      <c r="DU297" s="17"/>
      <c r="DV297" s="17"/>
      <c r="DW297" s="17"/>
      <c r="DX297" s="17"/>
      <c r="DY297" s="17"/>
      <c r="DZ297" s="17"/>
      <c r="EA297" s="17"/>
      <c r="EB297" s="17"/>
      <c r="EC297" s="17"/>
      <c r="ED297" s="17"/>
      <c r="EE297" s="17"/>
      <c r="EF297" s="17"/>
      <c r="EG297" s="17"/>
      <c r="EH297" s="17"/>
      <c r="EI297" s="17"/>
      <c r="EJ297" s="17"/>
      <c r="EK297" s="17"/>
      <c r="EL297" s="17"/>
      <c r="EM297" s="17"/>
      <c r="EN297" s="17"/>
      <c r="EO297" s="17"/>
      <c r="EP297" s="17"/>
      <c r="EQ297" s="17"/>
      <c r="ER297" s="17"/>
      <c r="ES297" s="17"/>
      <c r="ET297" s="17"/>
      <c r="EU297" s="17"/>
      <c r="EV297" s="17"/>
      <c r="EW297" s="17"/>
      <c r="EX297" s="17"/>
      <c r="EY297" s="17"/>
      <c r="EZ297" s="17"/>
      <c r="FA297" s="17"/>
      <c r="FB297" s="17"/>
      <c r="FC297" s="17"/>
      <c r="FD297" s="17"/>
      <c r="FE297" s="17"/>
      <c r="FF297" s="17"/>
      <c r="FG297" s="17"/>
      <c r="FH297" s="17"/>
      <c r="FI297" s="17"/>
      <c r="FJ297" s="17"/>
      <c r="FK297" s="17"/>
      <c r="FL297" s="17"/>
      <c r="FM297" s="17"/>
      <c r="FN297" s="17"/>
      <c r="FO297" s="17"/>
      <c r="FP297" s="17"/>
      <c r="FQ297" s="17"/>
      <c r="FR297" s="17"/>
      <c r="FS297" s="17"/>
      <c r="FT297" s="17"/>
      <c r="FU297" s="17"/>
      <c r="FV297" s="17"/>
      <c r="FW297" s="17"/>
      <c r="FX297" s="17"/>
      <c r="FY297" s="17"/>
      <c r="FZ297" s="17"/>
      <c r="GA297" s="17"/>
      <c r="GB297" s="17"/>
      <c r="GC297" s="17"/>
      <c r="GD297" s="17"/>
      <c r="GE297" s="17"/>
      <c r="GF297" s="17"/>
      <c r="GG297" s="17"/>
      <c r="GH297" s="17"/>
      <c r="GI297" s="17"/>
      <c r="GJ297" s="17"/>
      <c r="GK297" s="17"/>
      <c r="GL297" s="17"/>
      <c r="GM297" s="17"/>
      <c r="GN297" s="17"/>
      <c r="GO297" s="17"/>
      <c r="GP297" s="17"/>
      <c r="GQ297" s="17"/>
      <c r="GR297" s="17"/>
      <c r="GS297" s="17"/>
      <c r="GT297" s="17"/>
      <c r="GU297" s="17"/>
      <c r="GV297" s="17"/>
      <c r="GW297" s="17"/>
      <c r="GX297" s="17"/>
      <c r="GY297" s="17"/>
      <c r="GZ297" s="17"/>
      <c r="HA297" s="17"/>
      <c r="HB297" s="17"/>
      <c r="HC297" s="17"/>
      <c r="HD297" s="23" t="str">
        <f t="shared" si="45"/>
        <v>0291-01</v>
      </c>
      <c r="HE297" s="23" t="str">
        <f t="shared" si="46"/>
        <v>0291-02</v>
      </c>
      <c r="HF297" s="23" t="str">
        <f t="shared" si="47"/>
        <v>0291-03</v>
      </c>
      <c r="HG297" s="23" t="str">
        <f t="shared" si="48"/>
        <v>0291-04</v>
      </c>
      <c r="HH297" s="23" t="str">
        <f t="shared" si="49"/>
        <v>0291-05</v>
      </c>
      <c r="HI297" s="23" t="str">
        <f t="shared" si="50"/>
        <v>0291-06</v>
      </c>
      <c r="HJ297" s="23" t="str">
        <f t="shared" si="51"/>
        <v>0291-07</v>
      </c>
      <c r="HK297" s="23" t="str">
        <f t="shared" si="52"/>
        <v>0291-08</v>
      </c>
      <c r="HL297" s="23" t="str">
        <f t="shared" si="53"/>
        <v>0291-09</v>
      </c>
      <c r="HM297" s="23" t="str">
        <f t="shared" si="54"/>
        <v>0291-10</v>
      </c>
    </row>
    <row r="298" spans="1:221" s="15" customFormat="1" ht="19.5" x14ac:dyDescent="0.4">
      <c r="A298" s="3" t="str">
        <f t="shared" si="44"/>
        <v>0292</v>
      </c>
      <c r="B298" s="18"/>
      <c r="C298" s="18"/>
      <c r="D298" s="18"/>
      <c r="E298" s="18"/>
      <c r="F298" s="18"/>
      <c r="G298" s="18"/>
      <c r="H298" s="18"/>
      <c r="I298" s="18"/>
      <c r="J298" s="3" t="str">
        <f>IF($I298="","",_xlfn.XLOOKUP($I298,カテゴリーリスト!$A:$A,カテゴリーリスト!$B:$B,,0))</f>
        <v/>
      </c>
      <c r="K298" s="3" t="str">
        <f>IF($I298="","",_xlfn.XLOOKUP($I298,カテゴリーリスト!$A:$A,カテゴリーリスト!$C:$C,,0))</f>
        <v/>
      </c>
      <c r="L298" s="3" t="str">
        <f>IF($I298="","",_xlfn.XLOOKUP($I298,カテゴリーリスト!$A:$A,カテゴリーリスト!$D:$D,,0))</f>
        <v/>
      </c>
      <c r="M298" s="3" t="str">
        <f>IF($I298="","",_xlfn.XLOOKUP($I298,カテゴリーリスト!$A:$A,カテゴリーリスト!$E:$E,,0))</f>
        <v/>
      </c>
      <c r="N298" s="18"/>
      <c r="O298" s="3" t="str">
        <f>IF($N298="","",_xlfn.XLOOKUP($N298,カテゴリーリスト!$A:$A,カテゴリーリスト!$B:$B,,0))</f>
        <v/>
      </c>
      <c r="P298" s="3" t="str">
        <f>IF($N298="","",_xlfn.XLOOKUP($N298,カテゴリーリスト!$A:$A,カテゴリーリスト!$C:$C,,0))</f>
        <v/>
      </c>
      <c r="Q298" s="3" t="str">
        <f>IF($N298="","",_xlfn.XLOOKUP($N298,カテゴリーリスト!$A:$A,カテゴリーリスト!$D:$D,,0))</f>
        <v/>
      </c>
      <c r="R298" s="3" t="str">
        <f>IF($N298="","",_xlfn.XLOOKUP($N298,カテゴリーリスト!$A:$A,カテゴリーリスト!$E:$E,,0))</f>
        <v/>
      </c>
      <c r="S298" s="18"/>
      <c r="T298" s="3" t="str">
        <f>IF($S298="","",_xlfn.XLOOKUP($S298,カテゴリーリスト!$A:$A,カテゴリーリスト!$B:$B,,0))</f>
        <v/>
      </c>
      <c r="U298" s="3" t="str">
        <f>IF($S298="","",_xlfn.XLOOKUP($S298,カテゴリーリスト!$A:$A,カテゴリーリスト!$C:$C,,0))</f>
        <v/>
      </c>
      <c r="V298" s="3" t="str">
        <f>IF($S298="","",_xlfn.XLOOKUP($S298,カテゴリーリスト!$A:$A,カテゴリーリスト!$D:$D,,0))</f>
        <v/>
      </c>
      <c r="W298" s="3" t="str">
        <f>IF($S298="","",_xlfn.XLOOKUP($S298,カテゴリーリスト!$A:$A,カテゴリーリスト!$E:$E,,0))</f>
        <v/>
      </c>
      <c r="X298" s="70"/>
      <c r="Y298" s="18"/>
      <c r="Z298" s="18"/>
      <c r="AA298" s="18"/>
      <c r="AB298" s="18"/>
      <c r="AC298" s="18"/>
      <c r="AD298" s="18"/>
      <c r="AE298" s="21"/>
      <c r="AF298" s="21"/>
      <c r="AG298" s="21"/>
      <c r="AH298" s="18"/>
      <c r="AI298" s="71"/>
      <c r="AJ298" s="71"/>
      <c r="AK298" s="71"/>
      <c r="AL298" s="21"/>
      <c r="AM298" s="71"/>
      <c r="AN298" s="71"/>
      <c r="AO298" s="71"/>
      <c r="AP298" s="21"/>
      <c r="AQ298" s="21"/>
      <c r="AR298" s="19"/>
      <c r="AS298" s="21"/>
      <c r="AT298" s="18"/>
      <c r="AU298" s="65"/>
      <c r="AV298" s="65"/>
      <c r="AW298" s="65"/>
      <c r="AX298" s="65"/>
      <c r="AY298" s="65"/>
      <c r="AZ298" s="65"/>
      <c r="BA298" s="65"/>
      <c r="BB298" s="65"/>
      <c r="BC298" s="65"/>
      <c r="BD298" s="65"/>
      <c r="BE298" s="80"/>
      <c r="BF298" s="66"/>
      <c r="BG298" s="66"/>
      <c r="BH298" s="66"/>
      <c r="BI298" s="66"/>
      <c r="BJ298" s="104"/>
      <c r="BK298" s="20"/>
      <c r="BL298" s="20"/>
      <c r="BM298" s="17"/>
      <c r="BN298" s="20"/>
      <c r="BO298" s="20"/>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22"/>
      <c r="DN298" s="17"/>
      <c r="DO298" s="17"/>
      <c r="DP298" s="17"/>
      <c r="DQ298" s="17"/>
      <c r="DR298" s="17"/>
      <c r="DS298" s="17"/>
      <c r="DT298" s="17"/>
      <c r="DU298" s="17"/>
      <c r="DV298" s="17"/>
      <c r="DW298" s="17"/>
      <c r="DX298" s="17"/>
      <c r="DY298" s="17"/>
      <c r="DZ298" s="17"/>
      <c r="EA298" s="17"/>
      <c r="EB298" s="17"/>
      <c r="EC298" s="17"/>
      <c r="ED298" s="17"/>
      <c r="EE298" s="17"/>
      <c r="EF298" s="17"/>
      <c r="EG298" s="17"/>
      <c r="EH298" s="17"/>
      <c r="EI298" s="17"/>
      <c r="EJ298" s="17"/>
      <c r="EK298" s="17"/>
      <c r="EL298" s="17"/>
      <c r="EM298" s="17"/>
      <c r="EN298" s="17"/>
      <c r="EO298" s="17"/>
      <c r="EP298" s="17"/>
      <c r="EQ298" s="17"/>
      <c r="ER298" s="17"/>
      <c r="ES298" s="17"/>
      <c r="ET298" s="17"/>
      <c r="EU298" s="17"/>
      <c r="EV298" s="17"/>
      <c r="EW298" s="17"/>
      <c r="EX298" s="17"/>
      <c r="EY298" s="17"/>
      <c r="EZ298" s="17"/>
      <c r="FA298" s="17"/>
      <c r="FB298" s="17"/>
      <c r="FC298" s="17"/>
      <c r="FD298" s="17"/>
      <c r="FE298" s="17"/>
      <c r="FF298" s="17"/>
      <c r="FG298" s="17"/>
      <c r="FH298" s="17"/>
      <c r="FI298" s="17"/>
      <c r="FJ298" s="17"/>
      <c r="FK298" s="17"/>
      <c r="FL298" s="17"/>
      <c r="FM298" s="17"/>
      <c r="FN298" s="17"/>
      <c r="FO298" s="17"/>
      <c r="FP298" s="17"/>
      <c r="FQ298" s="17"/>
      <c r="FR298" s="17"/>
      <c r="FS298" s="17"/>
      <c r="FT298" s="17"/>
      <c r="FU298" s="17"/>
      <c r="FV298" s="17"/>
      <c r="FW298" s="17"/>
      <c r="FX298" s="17"/>
      <c r="FY298" s="17"/>
      <c r="FZ298" s="17"/>
      <c r="GA298" s="17"/>
      <c r="GB298" s="17"/>
      <c r="GC298" s="17"/>
      <c r="GD298" s="17"/>
      <c r="GE298" s="17"/>
      <c r="GF298" s="17"/>
      <c r="GG298" s="17"/>
      <c r="GH298" s="17"/>
      <c r="GI298" s="17"/>
      <c r="GJ298" s="17"/>
      <c r="GK298" s="17"/>
      <c r="GL298" s="17"/>
      <c r="GM298" s="17"/>
      <c r="GN298" s="17"/>
      <c r="GO298" s="17"/>
      <c r="GP298" s="17"/>
      <c r="GQ298" s="17"/>
      <c r="GR298" s="17"/>
      <c r="GS298" s="17"/>
      <c r="GT298" s="17"/>
      <c r="GU298" s="17"/>
      <c r="GV298" s="17"/>
      <c r="GW298" s="17"/>
      <c r="GX298" s="17"/>
      <c r="GY298" s="17"/>
      <c r="GZ298" s="17"/>
      <c r="HA298" s="17"/>
      <c r="HB298" s="17"/>
      <c r="HC298" s="17"/>
      <c r="HD298" s="23" t="str">
        <f t="shared" si="45"/>
        <v>0292-01</v>
      </c>
      <c r="HE298" s="23" t="str">
        <f t="shared" si="46"/>
        <v>0292-02</v>
      </c>
      <c r="HF298" s="23" t="str">
        <f t="shared" si="47"/>
        <v>0292-03</v>
      </c>
      <c r="HG298" s="23" t="str">
        <f t="shared" si="48"/>
        <v>0292-04</v>
      </c>
      <c r="HH298" s="23" t="str">
        <f t="shared" si="49"/>
        <v>0292-05</v>
      </c>
      <c r="HI298" s="23" t="str">
        <f t="shared" si="50"/>
        <v>0292-06</v>
      </c>
      <c r="HJ298" s="23" t="str">
        <f t="shared" si="51"/>
        <v>0292-07</v>
      </c>
      <c r="HK298" s="23" t="str">
        <f t="shared" si="52"/>
        <v>0292-08</v>
      </c>
      <c r="HL298" s="23" t="str">
        <f t="shared" si="53"/>
        <v>0292-09</v>
      </c>
      <c r="HM298" s="23" t="str">
        <f t="shared" si="54"/>
        <v>0292-10</v>
      </c>
    </row>
    <row r="299" spans="1:221" s="15" customFormat="1" ht="19.5" x14ac:dyDescent="0.4">
      <c r="A299" s="3" t="str">
        <f t="shared" si="44"/>
        <v>0293</v>
      </c>
      <c r="B299" s="18"/>
      <c r="C299" s="18"/>
      <c r="D299" s="18"/>
      <c r="E299" s="18"/>
      <c r="F299" s="18"/>
      <c r="G299" s="18"/>
      <c r="H299" s="18"/>
      <c r="I299" s="18"/>
      <c r="J299" s="3" t="str">
        <f>IF($I299="","",_xlfn.XLOOKUP($I299,カテゴリーリスト!$A:$A,カテゴリーリスト!$B:$B,,0))</f>
        <v/>
      </c>
      <c r="K299" s="3" t="str">
        <f>IF($I299="","",_xlfn.XLOOKUP($I299,カテゴリーリスト!$A:$A,カテゴリーリスト!$C:$C,,0))</f>
        <v/>
      </c>
      <c r="L299" s="3" t="str">
        <f>IF($I299="","",_xlfn.XLOOKUP($I299,カテゴリーリスト!$A:$A,カテゴリーリスト!$D:$D,,0))</f>
        <v/>
      </c>
      <c r="M299" s="3" t="str">
        <f>IF($I299="","",_xlfn.XLOOKUP($I299,カテゴリーリスト!$A:$A,カテゴリーリスト!$E:$E,,0))</f>
        <v/>
      </c>
      <c r="N299" s="18"/>
      <c r="O299" s="3" t="str">
        <f>IF($N299="","",_xlfn.XLOOKUP($N299,カテゴリーリスト!$A:$A,カテゴリーリスト!$B:$B,,0))</f>
        <v/>
      </c>
      <c r="P299" s="3" t="str">
        <f>IF($N299="","",_xlfn.XLOOKUP($N299,カテゴリーリスト!$A:$A,カテゴリーリスト!$C:$C,,0))</f>
        <v/>
      </c>
      <c r="Q299" s="3" t="str">
        <f>IF($N299="","",_xlfn.XLOOKUP($N299,カテゴリーリスト!$A:$A,カテゴリーリスト!$D:$D,,0))</f>
        <v/>
      </c>
      <c r="R299" s="3" t="str">
        <f>IF($N299="","",_xlfn.XLOOKUP($N299,カテゴリーリスト!$A:$A,カテゴリーリスト!$E:$E,,0))</f>
        <v/>
      </c>
      <c r="S299" s="18"/>
      <c r="T299" s="3" t="str">
        <f>IF($S299="","",_xlfn.XLOOKUP($S299,カテゴリーリスト!$A:$A,カテゴリーリスト!$B:$B,,0))</f>
        <v/>
      </c>
      <c r="U299" s="3" t="str">
        <f>IF($S299="","",_xlfn.XLOOKUP($S299,カテゴリーリスト!$A:$A,カテゴリーリスト!$C:$C,,0))</f>
        <v/>
      </c>
      <c r="V299" s="3" t="str">
        <f>IF($S299="","",_xlfn.XLOOKUP($S299,カテゴリーリスト!$A:$A,カテゴリーリスト!$D:$D,,0))</f>
        <v/>
      </c>
      <c r="W299" s="3" t="str">
        <f>IF($S299="","",_xlfn.XLOOKUP($S299,カテゴリーリスト!$A:$A,カテゴリーリスト!$E:$E,,0))</f>
        <v/>
      </c>
      <c r="X299" s="70"/>
      <c r="Y299" s="18"/>
      <c r="Z299" s="18"/>
      <c r="AA299" s="18"/>
      <c r="AB299" s="18"/>
      <c r="AC299" s="18"/>
      <c r="AD299" s="18"/>
      <c r="AE299" s="21"/>
      <c r="AF299" s="21"/>
      <c r="AG299" s="21"/>
      <c r="AH299" s="18"/>
      <c r="AI299" s="71"/>
      <c r="AJ299" s="71"/>
      <c r="AK299" s="71"/>
      <c r="AL299" s="21"/>
      <c r="AM299" s="71"/>
      <c r="AN299" s="71"/>
      <c r="AO299" s="71"/>
      <c r="AP299" s="21"/>
      <c r="AQ299" s="21"/>
      <c r="AR299" s="19"/>
      <c r="AS299" s="21"/>
      <c r="AT299" s="18"/>
      <c r="AU299" s="65"/>
      <c r="AV299" s="65"/>
      <c r="AW299" s="65"/>
      <c r="AX299" s="65"/>
      <c r="AY299" s="65"/>
      <c r="AZ299" s="65"/>
      <c r="BA299" s="65"/>
      <c r="BB299" s="65"/>
      <c r="BC299" s="65"/>
      <c r="BD299" s="65"/>
      <c r="BE299" s="80"/>
      <c r="BF299" s="66"/>
      <c r="BG299" s="66"/>
      <c r="BH299" s="66"/>
      <c r="BI299" s="66"/>
      <c r="BJ299" s="104"/>
      <c r="BK299" s="20"/>
      <c r="BL299" s="20"/>
      <c r="BM299" s="17"/>
      <c r="BN299" s="20"/>
      <c r="BO299" s="20"/>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22"/>
      <c r="DN299" s="17"/>
      <c r="DO299" s="17"/>
      <c r="DP299" s="17"/>
      <c r="DQ299" s="17"/>
      <c r="DR299" s="17"/>
      <c r="DS299" s="17"/>
      <c r="DT299" s="17"/>
      <c r="DU299" s="17"/>
      <c r="DV299" s="17"/>
      <c r="DW299" s="17"/>
      <c r="DX299" s="17"/>
      <c r="DY299" s="17"/>
      <c r="DZ299" s="17"/>
      <c r="EA299" s="17"/>
      <c r="EB299" s="17"/>
      <c r="EC299" s="17"/>
      <c r="ED299" s="17"/>
      <c r="EE299" s="17"/>
      <c r="EF299" s="17"/>
      <c r="EG299" s="17"/>
      <c r="EH299" s="17"/>
      <c r="EI299" s="17"/>
      <c r="EJ299" s="17"/>
      <c r="EK299" s="17"/>
      <c r="EL299" s="17"/>
      <c r="EM299" s="17"/>
      <c r="EN299" s="17"/>
      <c r="EO299" s="17"/>
      <c r="EP299" s="17"/>
      <c r="EQ299" s="17"/>
      <c r="ER299" s="17"/>
      <c r="ES299" s="17"/>
      <c r="ET299" s="17"/>
      <c r="EU299" s="17"/>
      <c r="EV299" s="17"/>
      <c r="EW299" s="17"/>
      <c r="EX299" s="17"/>
      <c r="EY299" s="17"/>
      <c r="EZ299" s="17"/>
      <c r="FA299" s="17"/>
      <c r="FB299" s="17"/>
      <c r="FC299" s="17"/>
      <c r="FD299" s="17"/>
      <c r="FE299" s="17"/>
      <c r="FF299" s="17"/>
      <c r="FG299" s="17"/>
      <c r="FH299" s="17"/>
      <c r="FI299" s="17"/>
      <c r="FJ299" s="17"/>
      <c r="FK299" s="17"/>
      <c r="FL299" s="17"/>
      <c r="FM299" s="17"/>
      <c r="FN299" s="17"/>
      <c r="FO299" s="17"/>
      <c r="FP299" s="17"/>
      <c r="FQ299" s="17"/>
      <c r="FR299" s="17"/>
      <c r="FS299" s="17"/>
      <c r="FT299" s="17"/>
      <c r="FU299" s="17"/>
      <c r="FV299" s="17"/>
      <c r="FW299" s="17"/>
      <c r="FX299" s="17"/>
      <c r="FY299" s="17"/>
      <c r="FZ299" s="17"/>
      <c r="GA299" s="17"/>
      <c r="GB299" s="17"/>
      <c r="GC299" s="17"/>
      <c r="GD299" s="17"/>
      <c r="GE299" s="17"/>
      <c r="GF299" s="17"/>
      <c r="GG299" s="17"/>
      <c r="GH299" s="17"/>
      <c r="GI299" s="17"/>
      <c r="GJ299" s="17"/>
      <c r="GK299" s="17"/>
      <c r="GL299" s="17"/>
      <c r="GM299" s="17"/>
      <c r="GN299" s="17"/>
      <c r="GO299" s="17"/>
      <c r="GP299" s="17"/>
      <c r="GQ299" s="17"/>
      <c r="GR299" s="17"/>
      <c r="GS299" s="17"/>
      <c r="GT299" s="17"/>
      <c r="GU299" s="17"/>
      <c r="GV299" s="17"/>
      <c r="GW299" s="17"/>
      <c r="GX299" s="17"/>
      <c r="GY299" s="17"/>
      <c r="GZ299" s="17"/>
      <c r="HA299" s="17"/>
      <c r="HB299" s="17"/>
      <c r="HC299" s="17"/>
      <c r="HD299" s="23" t="str">
        <f t="shared" si="45"/>
        <v>0293-01</v>
      </c>
      <c r="HE299" s="23" t="str">
        <f t="shared" si="46"/>
        <v>0293-02</v>
      </c>
      <c r="HF299" s="23" t="str">
        <f t="shared" si="47"/>
        <v>0293-03</v>
      </c>
      <c r="HG299" s="23" t="str">
        <f t="shared" si="48"/>
        <v>0293-04</v>
      </c>
      <c r="HH299" s="23" t="str">
        <f t="shared" si="49"/>
        <v>0293-05</v>
      </c>
      <c r="HI299" s="23" t="str">
        <f t="shared" si="50"/>
        <v>0293-06</v>
      </c>
      <c r="HJ299" s="23" t="str">
        <f t="shared" si="51"/>
        <v>0293-07</v>
      </c>
      <c r="HK299" s="23" t="str">
        <f t="shared" si="52"/>
        <v>0293-08</v>
      </c>
      <c r="HL299" s="23" t="str">
        <f t="shared" si="53"/>
        <v>0293-09</v>
      </c>
      <c r="HM299" s="23" t="str">
        <f t="shared" si="54"/>
        <v>0293-10</v>
      </c>
    </row>
    <row r="300" spans="1:221" s="15" customFormat="1" ht="19.5" x14ac:dyDescent="0.4">
      <c r="A300" s="3" t="str">
        <f t="shared" si="44"/>
        <v>0294</v>
      </c>
      <c r="B300" s="18"/>
      <c r="C300" s="18"/>
      <c r="D300" s="18"/>
      <c r="E300" s="18"/>
      <c r="F300" s="18"/>
      <c r="G300" s="18"/>
      <c r="H300" s="18"/>
      <c r="I300" s="18"/>
      <c r="J300" s="3" t="str">
        <f>IF($I300="","",_xlfn.XLOOKUP($I300,カテゴリーリスト!$A:$A,カテゴリーリスト!$B:$B,,0))</f>
        <v/>
      </c>
      <c r="K300" s="3" t="str">
        <f>IF($I300="","",_xlfn.XLOOKUP($I300,カテゴリーリスト!$A:$A,カテゴリーリスト!$C:$C,,0))</f>
        <v/>
      </c>
      <c r="L300" s="3" t="str">
        <f>IF($I300="","",_xlfn.XLOOKUP($I300,カテゴリーリスト!$A:$A,カテゴリーリスト!$D:$D,,0))</f>
        <v/>
      </c>
      <c r="M300" s="3" t="str">
        <f>IF($I300="","",_xlfn.XLOOKUP($I300,カテゴリーリスト!$A:$A,カテゴリーリスト!$E:$E,,0))</f>
        <v/>
      </c>
      <c r="N300" s="18"/>
      <c r="O300" s="3" t="str">
        <f>IF($N300="","",_xlfn.XLOOKUP($N300,カテゴリーリスト!$A:$A,カテゴリーリスト!$B:$B,,0))</f>
        <v/>
      </c>
      <c r="P300" s="3" t="str">
        <f>IF($N300="","",_xlfn.XLOOKUP($N300,カテゴリーリスト!$A:$A,カテゴリーリスト!$C:$C,,0))</f>
        <v/>
      </c>
      <c r="Q300" s="3" t="str">
        <f>IF($N300="","",_xlfn.XLOOKUP($N300,カテゴリーリスト!$A:$A,カテゴリーリスト!$D:$D,,0))</f>
        <v/>
      </c>
      <c r="R300" s="3" t="str">
        <f>IF($N300="","",_xlfn.XLOOKUP($N300,カテゴリーリスト!$A:$A,カテゴリーリスト!$E:$E,,0))</f>
        <v/>
      </c>
      <c r="S300" s="18"/>
      <c r="T300" s="3" t="str">
        <f>IF($S300="","",_xlfn.XLOOKUP($S300,カテゴリーリスト!$A:$A,カテゴリーリスト!$B:$B,,0))</f>
        <v/>
      </c>
      <c r="U300" s="3" t="str">
        <f>IF($S300="","",_xlfn.XLOOKUP($S300,カテゴリーリスト!$A:$A,カテゴリーリスト!$C:$C,,0))</f>
        <v/>
      </c>
      <c r="V300" s="3" t="str">
        <f>IF($S300="","",_xlfn.XLOOKUP($S300,カテゴリーリスト!$A:$A,カテゴリーリスト!$D:$D,,0))</f>
        <v/>
      </c>
      <c r="W300" s="3" t="str">
        <f>IF($S300="","",_xlfn.XLOOKUP($S300,カテゴリーリスト!$A:$A,カテゴリーリスト!$E:$E,,0))</f>
        <v/>
      </c>
      <c r="X300" s="70"/>
      <c r="Y300" s="18"/>
      <c r="Z300" s="18"/>
      <c r="AA300" s="18"/>
      <c r="AB300" s="18"/>
      <c r="AC300" s="18"/>
      <c r="AD300" s="18"/>
      <c r="AE300" s="21"/>
      <c r="AF300" s="21"/>
      <c r="AG300" s="21"/>
      <c r="AH300" s="18"/>
      <c r="AI300" s="71"/>
      <c r="AJ300" s="71"/>
      <c r="AK300" s="71"/>
      <c r="AL300" s="21"/>
      <c r="AM300" s="71"/>
      <c r="AN300" s="71"/>
      <c r="AO300" s="71"/>
      <c r="AP300" s="21"/>
      <c r="AQ300" s="21"/>
      <c r="AR300" s="19"/>
      <c r="AS300" s="21"/>
      <c r="AT300" s="18"/>
      <c r="AU300" s="65"/>
      <c r="AV300" s="65"/>
      <c r="AW300" s="65"/>
      <c r="AX300" s="65"/>
      <c r="AY300" s="65"/>
      <c r="AZ300" s="65"/>
      <c r="BA300" s="65"/>
      <c r="BB300" s="65"/>
      <c r="BC300" s="65"/>
      <c r="BD300" s="65"/>
      <c r="BE300" s="80"/>
      <c r="BF300" s="66"/>
      <c r="BG300" s="66"/>
      <c r="BH300" s="66"/>
      <c r="BI300" s="66"/>
      <c r="BJ300" s="104"/>
      <c r="BK300" s="20"/>
      <c r="BL300" s="20"/>
      <c r="BM300" s="17"/>
      <c r="BN300" s="20"/>
      <c r="BO300" s="20"/>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22"/>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c r="FD300" s="17"/>
      <c r="FE300" s="17"/>
      <c r="FF300" s="17"/>
      <c r="FG300" s="17"/>
      <c r="FH300" s="17"/>
      <c r="FI300" s="17"/>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c r="GN300" s="17"/>
      <c r="GO300" s="17"/>
      <c r="GP300" s="17"/>
      <c r="GQ300" s="17"/>
      <c r="GR300" s="17"/>
      <c r="GS300" s="17"/>
      <c r="GT300" s="17"/>
      <c r="GU300" s="17"/>
      <c r="GV300" s="17"/>
      <c r="GW300" s="17"/>
      <c r="GX300" s="17"/>
      <c r="GY300" s="17"/>
      <c r="GZ300" s="17"/>
      <c r="HA300" s="17"/>
      <c r="HB300" s="17"/>
      <c r="HC300" s="17"/>
      <c r="HD300" s="23" t="str">
        <f t="shared" si="45"/>
        <v>0294-01</v>
      </c>
      <c r="HE300" s="23" t="str">
        <f t="shared" si="46"/>
        <v>0294-02</v>
      </c>
      <c r="HF300" s="23" t="str">
        <f t="shared" si="47"/>
        <v>0294-03</v>
      </c>
      <c r="HG300" s="23" t="str">
        <f t="shared" si="48"/>
        <v>0294-04</v>
      </c>
      <c r="HH300" s="23" t="str">
        <f t="shared" si="49"/>
        <v>0294-05</v>
      </c>
      <c r="HI300" s="23" t="str">
        <f t="shared" si="50"/>
        <v>0294-06</v>
      </c>
      <c r="HJ300" s="23" t="str">
        <f t="shared" si="51"/>
        <v>0294-07</v>
      </c>
      <c r="HK300" s="23" t="str">
        <f t="shared" si="52"/>
        <v>0294-08</v>
      </c>
      <c r="HL300" s="23" t="str">
        <f t="shared" si="53"/>
        <v>0294-09</v>
      </c>
      <c r="HM300" s="23" t="str">
        <f t="shared" si="54"/>
        <v>0294-10</v>
      </c>
    </row>
    <row r="301" spans="1:221" s="15" customFormat="1" ht="19.5" x14ac:dyDescent="0.4">
      <c r="A301" s="3" t="str">
        <f t="shared" si="44"/>
        <v>0295</v>
      </c>
      <c r="B301" s="18"/>
      <c r="C301" s="18"/>
      <c r="D301" s="18"/>
      <c r="E301" s="18"/>
      <c r="F301" s="18"/>
      <c r="G301" s="18"/>
      <c r="H301" s="18"/>
      <c r="I301" s="18"/>
      <c r="J301" s="3" t="str">
        <f>IF($I301="","",_xlfn.XLOOKUP($I301,カテゴリーリスト!$A:$A,カテゴリーリスト!$B:$B,,0))</f>
        <v/>
      </c>
      <c r="K301" s="3" t="str">
        <f>IF($I301="","",_xlfn.XLOOKUP($I301,カテゴリーリスト!$A:$A,カテゴリーリスト!$C:$C,,0))</f>
        <v/>
      </c>
      <c r="L301" s="3" t="str">
        <f>IF($I301="","",_xlfn.XLOOKUP($I301,カテゴリーリスト!$A:$A,カテゴリーリスト!$D:$D,,0))</f>
        <v/>
      </c>
      <c r="M301" s="3" t="str">
        <f>IF($I301="","",_xlfn.XLOOKUP($I301,カテゴリーリスト!$A:$A,カテゴリーリスト!$E:$E,,0))</f>
        <v/>
      </c>
      <c r="N301" s="18"/>
      <c r="O301" s="3" t="str">
        <f>IF($N301="","",_xlfn.XLOOKUP($N301,カテゴリーリスト!$A:$A,カテゴリーリスト!$B:$B,,0))</f>
        <v/>
      </c>
      <c r="P301" s="3" t="str">
        <f>IF($N301="","",_xlfn.XLOOKUP($N301,カテゴリーリスト!$A:$A,カテゴリーリスト!$C:$C,,0))</f>
        <v/>
      </c>
      <c r="Q301" s="3" t="str">
        <f>IF($N301="","",_xlfn.XLOOKUP($N301,カテゴリーリスト!$A:$A,カテゴリーリスト!$D:$D,,0))</f>
        <v/>
      </c>
      <c r="R301" s="3" t="str">
        <f>IF($N301="","",_xlfn.XLOOKUP($N301,カテゴリーリスト!$A:$A,カテゴリーリスト!$E:$E,,0))</f>
        <v/>
      </c>
      <c r="S301" s="18"/>
      <c r="T301" s="3" t="str">
        <f>IF($S301="","",_xlfn.XLOOKUP($S301,カテゴリーリスト!$A:$A,カテゴリーリスト!$B:$B,,0))</f>
        <v/>
      </c>
      <c r="U301" s="3" t="str">
        <f>IF($S301="","",_xlfn.XLOOKUP($S301,カテゴリーリスト!$A:$A,カテゴリーリスト!$C:$C,,0))</f>
        <v/>
      </c>
      <c r="V301" s="3" t="str">
        <f>IF($S301="","",_xlfn.XLOOKUP($S301,カテゴリーリスト!$A:$A,カテゴリーリスト!$D:$D,,0))</f>
        <v/>
      </c>
      <c r="W301" s="3" t="str">
        <f>IF($S301="","",_xlfn.XLOOKUP($S301,カテゴリーリスト!$A:$A,カテゴリーリスト!$E:$E,,0))</f>
        <v/>
      </c>
      <c r="X301" s="70"/>
      <c r="Y301" s="18"/>
      <c r="Z301" s="18"/>
      <c r="AA301" s="18"/>
      <c r="AB301" s="18"/>
      <c r="AC301" s="18"/>
      <c r="AD301" s="18"/>
      <c r="AE301" s="21"/>
      <c r="AF301" s="21"/>
      <c r="AG301" s="21"/>
      <c r="AH301" s="18"/>
      <c r="AI301" s="71"/>
      <c r="AJ301" s="71"/>
      <c r="AK301" s="71"/>
      <c r="AL301" s="21"/>
      <c r="AM301" s="71"/>
      <c r="AN301" s="71"/>
      <c r="AO301" s="71"/>
      <c r="AP301" s="21"/>
      <c r="AQ301" s="21"/>
      <c r="AR301" s="19"/>
      <c r="AS301" s="21"/>
      <c r="AT301" s="18"/>
      <c r="AU301" s="65"/>
      <c r="AV301" s="65"/>
      <c r="AW301" s="65"/>
      <c r="AX301" s="65"/>
      <c r="AY301" s="65"/>
      <c r="AZ301" s="65"/>
      <c r="BA301" s="65"/>
      <c r="BB301" s="65"/>
      <c r="BC301" s="65"/>
      <c r="BD301" s="65"/>
      <c r="BE301" s="80"/>
      <c r="BF301" s="66"/>
      <c r="BG301" s="66"/>
      <c r="BH301" s="66"/>
      <c r="BI301" s="66"/>
      <c r="BJ301" s="104"/>
      <c r="BK301" s="20"/>
      <c r="BL301" s="20"/>
      <c r="BM301" s="17"/>
      <c r="BN301" s="20"/>
      <c r="BO301" s="20"/>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c r="DF301" s="17"/>
      <c r="DG301" s="17"/>
      <c r="DH301" s="17"/>
      <c r="DI301" s="17"/>
      <c r="DJ301" s="17"/>
      <c r="DK301" s="17"/>
      <c r="DL301" s="17"/>
      <c r="DM301" s="22"/>
      <c r="DN301" s="17"/>
      <c r="DO301" s="17"/>
      <c r="DP301" s="17"/>
      <c r="DQ301" s="17"/>
      <c r="DR301" s="17"/>
      <c r="DS301" s="17"/>
      <c r="DT301" s="17"/>
      <c r="DU301" s="17"/>
      <c r="DV301" s="17"/>
      <c r="DW301" s="17"/>
      <c r="DX301" s="17"/>
      <c r="DY301" s="17"/>
      <c r="DZ301" s="17"/>
      <c r="EA301" s="17"/>
      <c r="EB301" s="17"/>
      <c r="EC301" s="17"/>
      <c r="ED301" s="17"/>
      <c r="EE301" s="17"/>
      <c r="EF301" s="17"/>
      <c r="EG301" s="17"/>
      <c r="EH301" s="17"/>
      <c r="EI301" s="17"/>
      <c r="EJ301" s="17"/>
      <c r="EK301" s="17"/>
      <c r="EL301" s="17"/>
      <c r="EM301" s="17"/>
      <c r="EN301" s="17"/>
      <c r="EO301" s="17"/>
      <c r="EP301" s="17"/>
      <c r="EQ301" s="17"/>
      <c r="ER301" s="17"/>
      <c r="ES301" s="17"/>
      <c r="ET301" s="17"/>
      <c r="EU301" s="17"/>
      <c r="EV301" s="17"/>
      <c r="EW301" s="17"/>
      <c r="EX301" s="17"/>
      <c r="EY301" s="17"/>
      <c r="EZ301" s="17"/>
      <c r="FA301" s="17"/>
      <c r="FB301" s="17"/>
      <c r="FC301" s="17"/>
      <c r="FD301" s="17"/>
      <c r="FE301" s="17"/>
      <c r="FF301" s="17"/>
      <c r="FG301" s="17"/>
      <c r="FH301" s="17"/>
      <c r="FI301" s="17"/>
      <c r="FJ301" s="17"/>
      <c r="FK301" s="17"/>
      <c r="FL301" s="17"/>
      <c r="FM301" s="17"/>
      <c r="FN301" s="17"/>
      <c r="FO301" s="17"/>
      <c r="FP301" s="17"/>
      <c r="FQ301" s="17"/>
      <c r="FR301" s="17"/>
      <c r="FS301" s="17"/>
      <c r="FT301" s="17"/>
      <c r="FU301" s="17"/>
      <c r="FV301" s="17"/>
      <c r="FW301" s="17"/>
      <c r="FX301" s="17"/>
      <c r="FY301" s="17"/>
      <c r="FZ301" s="17"/>
      <c r="GA301" s="17"/>
      <c r="GB301" s="17"/>
      <c r="GC301" s="17"/>
      <c r="GD301" s="17"/>
      <c r="GE301" s="17"/>
      <c r="GF301" s="17"/>
      <c r="GG301" s="17"/>
      <c r="GH301" s="17"/>
      <c r="GI301" s="17"/>
      <c r="GJ301" s="17"/>
      <c r="GK301" s="17"/>
      <c r="GL301" s="17"/>
      <c r="GM301" s="17"/>
      <c r="GN301" s="17"/>
      <c r="GO301" s="17"/>
      <c r="GP301" s="17"/>
      <c r="GQ301" s="17"/>
      <c r="GR301" s="17"/>
      <c r="GS301" s="17"/>
      <c r="GT301" s="17"/>
      <c r="GU301" s="17"/>
      <c r="GV301" s="17"/>
      <c r="GW301" s="17"/>
      <c r="GX301" s="17"/>
      <c r="GY301" s="17"/>
      <c r="GZ301" s="17"/>
      <c r="HA301" s="17"/>
      <c r="HB301" s="17"/>
      <c r="HC301" s="17"/>
      <c r="HD301" s="23" t="str">
        <f t="shared" si="45"/>
        <v>0295-01</v>
      </c>
      <c r="HE301" s="23" t="str">
        <f t="shared" si="46"/>
        <v>0295-02</v>
      </c>
      <c r="HF301" s="23" t="str">
        <f t="shared" si="47"/>
        <v>0295-03</v>
      </c>
      <c r="HG301" s="23" t="str">
        <f t="shared" si="48"/>
        <v>0295-04</v>
      </c>
      <c r="HH301" s="23" t="str">
        <f t="shared" si="49"/>
        <v>0295-05</v>
      </c>
      <c r="HI301" s="23" t="str">
        <f t="shared" si="50"/>
        <v>0295-06</v>
      </c>
      <c r="HJ301" s="23" t="str">
        <f t="shared" si="51"/>
        <v>0295-07</v>
      </c>
      <c r="HK301" s="23" t="str">
        <f t="shared" si="52"/>
        <v>0295-08</v>
      </c>
      <c r="HL301" s="23" t="str">
        <f t="shared" si="53"/>
        <v>0295-09</v>
      </c>
      <c r="HM301" s="23" t="str">
        <f t="shared" si="54"/>
        <v>0295-10</v>
      </c>
    </row>
    <row r="302" spans="1:221" s="15" customFormat="1" ht="19.5" x14ac:dyDescent="0.4">
      <c r="A302" s="3" t="str">
        <f t="shared" si="44"/>
        <v>0296</v>
      </c>
      <c r="B302" s="18"/>
      <c r="C302" s="18"/>
      <c r="D302" s="18"/>
      <c r="E302" s="18"/>
      <c r="F302" s="18"/>
      <c r="G302" s="18"/>
      <c r="H302" s="18"/>
      <c r="I302" s="18"/>
      <c r="J302" s="3" t="str">
        <f>IF($I302="","",_xlfn.XLOOKUP($I302,カテゴリーリスト!$A:$A,カテゴリーリスト!$B:$B,,0))</f>
        <v/>
      </c>
      <c r="K302" s="3" t="str">
        <f>IF($I302="","",_xlfn.XLOOKUP($I302,カテゴリーリスト!$A:$A,カテゴリーリスト!$C:$C,,0))</f>
        <v/>
      </c>
      <c r="L302" s="3" t="str">
        <f>IF($I302="","",_xlfn.XLOOKUP($I302,カテゴリーリスト!$A:$A,カテゴリーリスト!$D:$D,,0))</f>
        <v/>
      </c>
      <c r="M302" s="3" t="str">
        <f>IF($I302="","",_xlfn.XLOOKUP($I302,カテゴリーリスト!$A:$A,カテゴリーリスト!$E:$E,,0))</f>
        <v/>
      </c>
      <c r="N302" s="18"/>
      <c r="O302" s="3" t="str">
        <f>IF($N302="","",_xlfn.XLOOKUP($N302,カテゴリーリスト!$A:$A,カテゴリーリスト!$B:$B,,0))</f>
        <v/>
      </c>
      <c r="P302" s="3" t="str">
        <f>IF($N302="","",_xlfn.XLOOKUP($N302,カテゴリーリスト!$A:$A,カテゴリーリスト!$C:$C,,0))</f>
        <v/>
      </c>
      <c r="Q302" s="3" t="str">
        <f>IF($N302="","",_xlfn.XLOOKUP($N302,カテゴリーリスト!$A:$A,カテゴリーリスト!$D:$D,,0))</f>
        <v/>
      </c>
      <c r="R302" s="3" t="str">
        <f>IF($N302="","",_xlfn.XLOOKUP($N302,カテゴリーリスト!$A:$A,カテゴリーリスト!$E:$E,,0))</f>
        <v/>
      </c>
      <c r="S302" s="18"/>
      <c r="T302" s="3" t="str">
        <f>IF($S302="","",_xlfn.XLOOKUP($S302,カテゴリーリスト!$A:$A,カテゴリーリスト!$B:$B,,0))</f>
        <v/>
      </c>
      <c r="U302" s="3" t="str">
        <f>IF($S302="","",_xlfn.XLOOKUP($S302,カテゴリーリスト!$A:$A,カテゴリーリスト!$C:$C,,0))</f>
        <v/>
      </c>
      <c r="V302" s="3" t="str">
        <f>IF($S302="","",_xlfn.XLOOKUP($S302,カテゴリーリスト!$A:$A,カテゴリーリスト!$D:$D,,0))</f>
        <v/>
      </c>
      <c r="W302" s="3" t="str">
        <f>IF($S302="","",_xlfn.XLOOKUP($S302,カテゴリーリスト!$A:$A,カテゴリーリスト!$E:$E,,0))</f>
        <v/>
      </c>
      <c r="X302" s="70"/>
      <c r="Y302" s="18"/>
      <c r="Z302" s="18"/>
      <c r="AA302" s="18"/>
      <c r="AB302" s="18"/>
      <c r="AC302" s="18"/>
      <c r="AD302" s="18"/>
      <c r="AE302" s="21"/>
      <c r="AF302" s="21"/>
      <c r="AG302" s="21"/>
      <c r="AH302" s="18"/>
      <c r="AI302" s="71"/>
      <c r="AJ302" s="71"/>
      <c r="AK302" s="71"/>
      <c r="AL302" s="21"/>
      <c r="AM302" s="71"/>
      <c r="AN302" s="71"/>
      <c r="AO302" s="71"/>
      <c r="AP302" s="21"/>
      <c r="AQ302" s="21"/>
      <c r="AR302" s="19"/>
      <c r="AS302" s="21"/>
      <c r="AT302" s="18"/>
      <c r="AU302" s="65"/>
      <c r="AV302" s="65"/>
      <c r="AW302" s="65"/>
      <c r="AX302" s="65"/>
      <c r="AY302" s="65"/>
      <c r="AZ302" s="65"/>
      <c r="BA302" s="65"/>
      <c r="BB302" s="65"/>
      <c r="BC302" s="65"/>
      <c r="BD302" s="65"/>
      <c r="BE302" s="80"/>
      <c r="BF302" s="66"/>
      <c r="BG302" s="66"/>
      <c r="BH302" s="66"/>
      <c r="BI302" s="66"/>
      <c r="BJ302" s="104"/>
      <c r="BK302" s="20"/>
      <c r="BL302" s="20"/>
      <c r="BM302" s="17"/>
      <c r="BN302" s="20"/>
      <c r="BO302" s="20"/>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c r="DF302" s="17"/>
      <c r="DG302" s="17"/>
      <c r="DH302" s="17"/>
      <c r="DI302" s="17"/>
      <c r="DJ302" s="17"/>
      <c r="DK302" s="17"/>
      <c r="DL302" s="17"/>
      <c r="DM302" s="22"/>
      <c r="DN302" s="17"/>
      <c r="DO302" s="17"/>
      <c r="DP302" s="17"/>
      <c r="DQ302" s="17"/>
      <c r="DR302" s="17"/>
      <c r="DS302" s="17"/>
      <c r="DT302" s="17"/>
      <c r="DU302" s="17"/>
      <c r="DV302" s="17"/>
      <c r="DW302" s="17"/>
      <c r="DX302" s="17"/>
      <c r="DY302" s="17"/>
      <c r="DZ302" s="17"/>
      <c r="EA302" s="17"/>
      <c r="EB302" s="17"/>
      <c r="EC302" s="17"/>
      <c r="ED302" s="17"/>
      <c r="EE302" s="17"/>
      <c r="EF302" s="17"/>
      <c r="EG302" s="17"/>
      <c r="EH302" s="17"/>
      <c r="EI302" s="17"/>
      <c r="EJ302" s="17"/>
      <c r="EK302" s="17"/>
      <c r="EL302" s="17"/>
      <c r="EM302" s="17"/>
      <c r="EN302" s="17"/>
      <c r="EO302" s="17"/>
      <c r="EP302" s="17"/>
      <c r="EQ302" s="17"/>
      <c r="ER302" s="17"/>
      <c r="ES302" s="17"/>
      <c r="ET302" s="17"/>
      <c r="EU302" s="17"/>
      <c r="EV302" s="17"/>
      <c r="EW302" s="17"/>
      <c r="EX302" s="17"/>
      <c r="EY302" s="17"/>
      <c r="EZ302" s="17"/>
      <c r="FA302" s="17"/>
      <c r="FB302" s="17"/>
      <c r="FC302" s="17"/>
      <c r="FD302" s="17"/>
      <c r="FE302" s="17"/>
      <c r="FF302" s="17"/>
      <c r="FG302" s="17"/>
      <c r="FH302" s="17"/>
      <c r="FI302" s="17"/>
      <c r="FJ302" s="17"/>
      <c r="FK302" s="17"/>
      <c r="FL302" s="17"/>
      <c r="FM302" s="17"/>
      <c r="FN302" s="17"/>
      <c r="FO302" s="17"/>
      <c r="FP302" s="17"/>
      <c r="FQ302" s="17"/>
      <c r="FR302" s="17"/>
      <c r="FS302" s="17"/>
      <c r="FT302" s="17"/>
      <c r="FU302" s="17"/>
      <c r="FV302" s="17"/>
      <c r="FW302" s="17"/>
      <c r="FX302" s="17"/>
      <c r="FY302" s="17"/>
      <c r="FZ302" s="17"/>
      <c r="GA302" s="17"/>
      <c r="GB302" s="17"/>
      <c r="GC302" s="17"/>
      <c r="GD302" s="17"/>
      <c r="GE302" s="17"/>
      <c r="GF302" s="17"/>
      <c r="GG302" s="17"/>
      <c r="GH302" s="17"/>
      <c r="GI302" s="17"/>
      <c r="GJ302" s="17"/>
      <c r="GK302" s="17"/>
      <c r="GL302" s="17"/>
      <c r="GM302" s="17"/>
      <c r="GN302" s="17"/>
      <c r="GO302" s="17"/>
      <c r="GP302" s="17"/>
      <c r="GQ302" s="17"/>
      <c r="GR302" s="17"/>
      <c r="GS302" s="17"/>
      <c r="GT302" s="17"/>
      <c r="GU302" s="17"/>
      <c r="GV302" s="17"/>
      <c r="GW302" s="17"/>
      <c r="GX302" s="17"/>
      <c r="GY302" s="17"/>
      <c r="GZ302" s="17"/>
      <c r="HA302" s="17"/>
      <c r="HB302" s="17"/>
      <c r="HC302" s="17"/>
      <c r="HD302" s="23" t="str">
        <f t="shared" si="45"/>
        <v>0296-01</v>
      </c>
      <c r="HE302" s="23" t="str">
        <f t="shared" si="46"/>
        <v>0296-02</v>
      </c>
      <c r="HF302" s="23" t="str">
        <f t="shared" si="47"/>
        <v>0296-03</v>
      </c>
      <c r="HG302" s="23" t="str">
        <f t="shared" si="48"/>
        <v>0296-04</v>
      </c>
      <c r="HH302" s="23" t="str">
        <f t="shared" si="49"/>
        <v>0296-05</v>
      </c>
      <c r="HI302" s="23" t="str">
        <f t="shared" si="50"/>
        <v>0296-06</v>
      </c>
      <c r="HJ302" s="23" t="str">
        <f t="shared" si="51"/>
        <v>0296-07</v>
      </c>
      <c r="HK302" s="23" t="str">
        <f t="shared" si="52"/>
        <v>0296-08</v>
      </c>
      <c r="HL302" s="23" t="str">
        <f t="shared" si="53"/>
        <v>0296-09</v>
      </c>
      <c r="HM302" s="23" t="str">
        <f t="shared" si="54"/>
        <v>0296-10</v>
      </c>
    </row>
    <row r="303" spans="1:221" s="15" customFormat="1" ht="19.5" x14ac:dyDescent="0.4">
      <c r="A303" s="3" t="str">
        <f t="shared" si="44"/>
        <v>0297</v>
      </c>
      <c r="B303" s="18"/>
      <c r="C303" s="18"/>
      <c r="D303" s="18"/>
      <c r="E303" s="18"/>
      <c r="F303" s="18"/>
      <c r="G303" s="18"/>
      <c r="H303" s="18"/>
      <c r="I303" s="18"/>
      <c r="J303" s="3" t="str">
        <f>IF($I303="","",_xlfn.XLOOKUP($I303,カテゴリーリスト!$A:$A,カテゴリーリスト!$B:$B,,0))</f>
        <v/>
      </c>
      <c r="K303" s="3" t="str">
        <f>IF($I303="","",_xlfn.XLOOKUP($I303,カテゴリーリスト!$A:$A,カテゴリーリスト!$C:$C,,0))</f>
        <v/>
      </c>
      <c r="L303" s="3" t="str">
        <f>IF($I303="","",_xlfn.XLOOKUP($I303,カテゴリーリスト!$A:$A,カテゴリーリスト!$D:$D,,0))</f>
        <v/>
      </c>
      <c r="M303" s="3" t="str">
        <f>IF($I303="","",_xlfn.XLOOKUP($I303,カテゴリーリスト!$A:$A,カテゴリーリスト!$E:$E,,0))</f>
        <v/>
      </c>
      <c r="N303" s="18"/>
      <c r="O303" s="3" t="str">
        <f>IF($N303="","",_xlfn.XLOOKUP($N303,カテゴリーリスト!$A:$A,カテゴリーリスト!$B:$B,,0))</f>
        <v/>
      </c>
      <c r="P303" s="3" t="str">
        <f>IF($N303="","",_xlfn.XLOOKUP($N303,カテゴリーリスト!$A:$A,カテゴリーリスト!$C:$C,,0))</f>
        <v/>
      </c>
      <c r="Q303" s="3" t="str">
        <f>IF($N303="","",_xlfn.XLOOKUP($N303,カテゴリーリスト!$A:$A,カテゴリーリスト!$D:$D,,0))</f>
        <v/>
      </c>
      <c r="R303" s="3" t="str">
        <f>IF($N303="","",_xlfn.XLOOKUP($N303,カテゴリーリスト!$A:$A,カテゴリーリスト!$E:$E,,0))</f>
        <v/>
      </c>
      <c r="S303" s="18"/>
      <c r="T303" s="3" t="str">
        <f>IF($S303="","",_xlfn.XLOOKUP($S303,カテゴリーリスト!$A:$A,カテゴリーリスト!$B:$B,,0))</f>
        <v/>
      </c>
      <c r="U303" s="3" t="str">
        <f>IF($S303="","",_xlfn.XLOOKUP($S303,カテゴリーリスト!$A:$A,カテゴリーリスト!$C:$C,,0))</f>
        <v/>
      </c>
      <c r="V303" s="3" t="str">
        <f>IF($S303="","",_xlfn.XLOOKUP($S303,カテゴリーリスト!$A:$A,カテゴリーリスト!$D:$D,,0))</f>
        <v/>
      </c>
      <c r="W303" s="3" t="str">
        <f>IF($S303="","",_xlfn.XLOOKUP($S303,カテゴリーリスト!$A:$A,カテゴリーリスト!$E:$E,,0))</f>
        <v/>
      </c>
      <c r="X303" s="70"/>
      <c r="Y303" s="18"/>
      <c r="Z303" s="18"/>
      <c r="AA303" s="18"/>
      <c r="AB303" s="18"/>
      <c r="AC303" s="18"/>
      <c r="AD303" s="18"/>
      <c r="AE303" s="21"/>
      <c r="AF303" s="21"/>
      <c r="AG303" s="21"/>
      <c r="AH303" s="18"/>
      <c r="AI303" s="71"/>
      <c r="AJ303" s="71"/>
      <c r="AK303" s="71"/>
      <c r="AL303" s="21"/>
      <c r="AM303" s="71"/>
      <c r="AN303" s="71"/>
      <c r="AO303" s="71"/>
      <c r="AP303" s="21"/>
      <c r="AQ303" s="21"/>
      <c r="AR303" s="19"/>
      <c r="AS303" s="21"/>
      <c r="AT303" s="18"/>
      <c r="AU303" s="65"/>
      <c r="AV303" s="65"/>
      <c r="AW303" s="65"/>
      <c r="AX303" s="65"/>
      <c r="AY303" s="65"/>
      <c r="AZ303" s="65"/>
      <c r="BA303" s="65"/>
      <c r="BB303" s="65"/>
      <c r="BC303" s="65"/>
      <c r="BD303" s="65"/>
      <c r="BE303" s="80"/>
      <c r="BF303" s="66"/>
      <c r="BG303" s="66"/>
      <c r="BH303" s="66"/>
      <c r="BI303" s="66"/>
      <c r="BJ303" s="104"/>
      <c r="BK303" s="20"/>
      <c r="BL303" s="20"/>
      <c r="BM303" s="17"/>
      <c r="BN303" s="20"/>
      <c r="BO303" s="20"/>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22"/>
      <c r="DN303" s="17"/>
      <c r="DO303" s="17"/>
      <c r="DP303" s="17"/>
      <c r="DQ303" s="17"/>
      <c r="DR303" s="17"/>
      <c r="DS303" s="17"/>
      <c r="DT303" s="17"/>
      <c r="DU303" s="17"/>
      <c r="DV303" s="17"/>
      <c r="DW303" s="17"/>
      <c r="DX303" s="17"/>
      <c r="DY303" s="17"/>
      <c r="DZ303" s="17"/>
      <c r="EA303" s="17"/>
      <c r="EB303" s="17"/>
      <c r="EC303" s="17"/>
      <c r="ED303" s="17"/>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c r="FD303" s="17"/>
      <c r="FE303" s="17"/>
      <c r="FF303" s="17"/>
      <c r="FG303" s="17"/>
      <c r="FH303" s="17"/>
      <c r="FI303" s="17"/>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c r="GN303" s="17"/>
      <c r="GO303" s="17"/>
      <c r="GP303" s="17"/>
      <c r="GQ303" s="17"/>
      <c r="GR303" s="17"/>
      <c r="GS303" s="17"/>
      <c r="GT303" s="17"/>
      <c r="GU303" s="17"/>
      <c r="GV303" s="17"/>
      <c r="GW303" s="17"/>
      <c r="GX303" s="17"/>
      <c r="GY303" s="17"/>
      <c r="GZ303" s="17"/>
      <c r="HA303" s="17"/>
      <c r="HB303" s="17"/>
      <c r="HC303" s="17"/>
      <c r="HD303" s="23" t="str">
        <f t="shared" si="45"/>
        <v>0297-01</v>
      </c>
      <c r="HE303" s="23" t="str">
        <f t="shared" si="46"/>
        <v>0297-02</v>
      </c>
      <c r="HF303" s="23" t="str">
        <f t="shared" si="47"/>
        <v>0297-03</v>
      </c>
      <c r="HG303" s="23" t="str">
        <f t="shared" si="48"/>
        <v>0297-04</v>
      </c>
      <c r="HH303" s="23" t="str">
        <f t="shared" si="49"/>
        <v>0297-05</v>
      </c>
      <c r="HI303" s="23" t="str">
        <f t="shared" si="50"/>
        <v>0297-06</v>
      </c>
      <c r="HJ303" s="23" t="str">
        <f t="shared" si="51"/>
        <v>0297-07</v>
      </c>
      <c r="HK303" s="23" t="str">
        <f t="shared" si="52"/>
        <v>0297-08</v>
      </c>
      <c r="HL303" s="23" t="str">
        <f t="shared" si="53"/>
        <v>0297-09</v>
      </c>
      <c r="HM303" s="23" t="str">
        <f t="shared" si="54"/>
        <v>0297-10</v>
      </c>
    </row>
    <row r="304" spans="1:221" s="15" customFormat="1" ht="19.5" x14ac:dyDescent="0.4">
      <c r="A304" s="3" t="str">
        <f t="shared" si="44"/>
        <v>0298</v>
      </c>
      <c r="B304" s="18"/>
      <c r="C304" s="18"/>
      <c r="D304" s="18"/>
      <c r="E304" s="18"/>
      <c r="F304" s="18"/>
      <c r="G304" s="18"/>
      <c r="H304" s="18"/>
      <c r="I304" s="18"/>
      <c r="J304" s="3" t="str">
        <f>IF($I304="","",_xlfn.XLOOKUP($I304,カテゴリーリスト!$A:$A,カテゴリーリスト!$B:$B,,0))</f>
        <v/>
      </c>
      <c r="K304" s="3" t="str">
        <f>IF($I304="","",_xlfn.XLOOKUP($I304,カテゴリーリスト!$A:$A,カテゴリーリスト!$C:$C,,0))</f>
        <v/>
      </c>
      <c r="L304" s="3" t="str">
        <f>IF($I304="","",_xlfn.XLOOKUP($I304,カテゴリーリスト!$A:$A,カテゴリーリスト!$D:$D,,0))</f>
        <v/>
      </c>
      <c r="M304" s="3" t="str">
        <f>IF($I304="","",_xlfn.XLOOKUP($I304,カテゴリーリスト!$A:$A,カテゴリーリスト!$E:$E,,0))</f>
        <v/>
      </c>
      <c r="N304" s="18"/>
      <c r="O304" s="3" t="str">
        <f>IF($N304="","",_xlfn.XLOOKUP($N304,カテゴリーリスト!$A:$A,カテゴリーリスト!$B:$B,,0))</f>
        <v/>
      </c>
      <c r="P304" s="3" t="str">
        <f>IF($N304="","",_xlfn.XLOOKUP($N304,カテゴリーリスト!$A:$A,カテゴリーリスト!$C:$C,,0))</f>
        <v/>
      </c>
      <c r="Q304" s="3" t="str">
        <f>IF($N304="","",_xlfn.XLOOKUP($N304,カテゴリーリスト!$A:$A,カテゴリーリスト!$D:$D,,0))</f>
        <v/>
      </c>
      <c r="R304" s="3" t="str">
        <f>IF($N304="","",_xlfn.XLOOKUP($N304,カテゴリーリスト!$A:$A,カテゴリーリスト!$E:$E,,0))</f>
        <v/>
      </c>
      <c r="S304" s="18"/>
      <c r="T304" s="3" t="str">
        <f>IF($S304="","",_xlfn.XLOOKUP($S304,カテゴリーリスト!$A:$A,カテゴリーリスト!$B:$B,,0))</f>
        <v/>
      </c>
      <c r="U304" s="3" t="str">
        <f>IF($S304="","",_xlfn.XLOOKUP($S304,カテゴリーリスト!$A:$A,カテゴリーリスト!$C:$C,,0))</f>
        <v/>
      </c>
      <c r="V304" s="3" t="str">
        <f>IF($S304="","",_xlfn.XLOOKUP($S304,カテゴリーリスト!$A:$A,カテゴリーリスト!$D:$D,,0))</f>
        <v/>
      </c>
      <c r="W304" s="3" t="str">
        <f>IF($S304="","",_xlfn.XLOOKUP($S304,カテゴリーリスト!$A:$A,カテゴリーリスト!$E:$E,,0))</f>
        <v/>
      </c>
      <c r="X304" s="70"/>
      <c r="Y304" s="18"/>
      <c r="Z304" s="18"/>
      <c r="AA304" s="18"/>
      <c r="AB304" s="18"/>
      <c r="AC304" s="18"/>
      <c r="AD304" s="18"/>
      <c r="AE304" s="21"/>
      <c r="AF304" s="21"/>
      <c r="AG304" s="21"/>
      <c r="AH304" s="18"/>
      <c r="AI304" s="71"/>
      <c r="AJ304" s="71"/>
      <c r="AK304" s="71"/>
      <c r="AL304" s="21"/>
      <c r="AM304" s="71"/>
      <c r="AN304" s="71"/>
      <c r="AO304" s="71"/>
      <c r="AP304" s="21"/>
      <c r="AQ304" s="21"/>
      <c r="AR304" s="19"/>
      <c r="AS304" s="21"/>
      <c r="AT304" s="18"/>
      <c r="AU304" s="65"/>
      <c r="AV304" s="65"/>
      <c r="AW304" s="65"/>
      <c r="AX304" s="65"/>
      <c r="AY304" s="65"/>
      <c r="AZ304" s="65"/>
      <c r="BA304" s="65"/>
      <c r="BB304" s="65"/>
      <c r="BC304" s="65"/>
      <c r="BD304" s="65"/>
      <c r="BE304" s="80"/>
      <c r="BF304" s="66"/>
      <c r="BG304" s="66"/>
      <c r="BH304" s="66"/>
      <c r="BI304" s="66"/>
      <c r="BJ304" s="104"/>
      <c r="BK304" s="20"/>
      <c r="BL304" s="20"/>
      <c r="BM304" s="17"/>
      <c r="BN304" s="20"/>
      <c r="BO304" s="20"/>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22"/>
      <c r="DN304" s="17"/>
      <c r="DO304" s="17"/>
      <c r="DP304" s="17"/>
      <c r="DQ304" s="17"/>
      <c r="DR304" s="17"/>
      <c r="DS304" s="17"/>
      <c r="DT304" s="17"/>
      <c r="DU304" s="17"/>
      <c r="DV304" s="17"/>
      <c r="DW304" s="17"/>
      <c r="DX304" s="17"/>
      <c r="DY304" s="17"/>
      <c r="DZ304" s="17"/>
      <c r="EA304" s="17"/>
      <c r="EB304" s="17"/>
      <c r="EC304" s="17"/>
      <c r="ED304" s="17"/>
      <c r="EE304" s="17"/>
      <c r="EF304" s="17"/>
      <c r="EG304" s="17"/>
      <c r="EH304" s="17"/>
      <c r="EI304" s="17"/>
      <c r="EJ304" s="17"/>
      <c r="EK304" s="17"/>
      <c r="EL304" s="17"/>
      <c r="EM304" s="17"/>
      <c r="EN304" s="17"/>
      <c r="EO304" s="17"/>
      <c r="EP304" s="17"/>
      <c r="EQ304" s="17"/>
      <c r="ER304" s="17"/>
      <c r="ES304" s="17"/>
      <c r="ET304" s="17"/>
      <c r="EU304" s="17"/>
      <c r="EV304" s="17"/>
      <c r="EW304" s="17"/>
      <c r="EX304" s="17"/>
      <c r="EY304" s="17"/>
      <c r="EZ304" s="17"/>
      <c r="FA304" s="17"/>
      <c r="FB304" s="17"/>
      <c r="FC304" s="17"/>
      <c r="FD304" s="17"/>
      <c r="FE304" s="17"/>
      <c r="FF304" s="17"/>
      <c r="FG304" s="17"/>
      <c r="FH304" s="17"/>
      <c r="FI304" s="17"/>
      <c r="FJ304" s="17"/>
      <c r="FK304" s="17"/>
      <c r="FL304" s="17"/>
      <c r="FM304" s="17"/>
      <c r="FN304" s="17"/>
      <c r="FO304" s="17"/>
      <c r="FP304" s="17"/>
      <c r="FQ304" s="17"/>
      <c r="FR304" s="17"/>
      <c r="FS304" s="17"/>
      <c r="FT304" s="17"/>
      <c r="FU304" s="17"/>
      <c r="FV304" s="17"/>
      <c r="FW304" s="17"/>
      <c r="FX304" s="17"/>
      <c r="FY304" s="17"/>
      <c r="FZ304" s="17"/>
      <c r="GA304" s="17"/>
      <c r="GB304" s="17"/>
      <c r="GC304" s="17"/>
      <c r="GD304" s="17"/>
      <c r="GE304" s="17"/>
      <c r="GF304" s="17"/>
      <c r="GG304" s="17"/>
      <c r="GH304" s="17"/>
      <c r="GI304" s="17"/>
      <c r="GJ304" s="17"/>
      <c r="GK304" s="17"/>
      <c r="GL304" s="17"/>
      <c r="GM304" s="17"/>
      <c r="GN304" s="17"/>
      <c r="GO304" s="17"/>
      <c r="GP304" s="17"/>
      <c r="GQ304" s="17"/>
      <c r="GR304" s="17"/>
      <c r="GS304" s="17"/>
      <c r="GT304" s="17"/>
      <c r="GU304" s="17"/>
      <c r="GV304" s="17"/>
      <c r="GW304" s="17"/>
      <c r="GX304" s="17"/>
      <c r="GY304" s="17"/>
      <c r="GZ304" s="17"/>
      <c r="HA304" s="17"/>
      <c r="HB304" s="17"/>
      <c r="HC304" s="17"/>
      <c r="HD304" s="23" t="str">
        <f t="shared" si="45"/>
        <v>0298-01</v>
      </c>
      <c r="HE304" s="23" t="str">
        <f t="shared" si="46"/>
        <v>0298-02</v>
      </c>
      <c r="HF304" s="23" t="str">
        <f t="shared" si="47"/>
        <v>0298-03</v>
      </c>
      <c r="HG304" s="23" t="str">
        <f t="shared" si="48"/>
        <v>0298-04</v>
      </c>
      <c r="HH304" s="23" t="str">
        <f t="shared" si="49"/>
        <v>0298-05</v>
      </c>
      <c r="HI304" s="23" t="str">
        <f t="shared" si="50"/>
        <v>0298-06</v>
      </c>
      <c r="HJ304" s="23" t="str">
        <f t="shared" si="51"/>
        <v>0298-07</v>
      </c>
      <c r="HK304" s="23" t="str">
        <f t="shared" si="52"/>
        <v>0298-08</v>
      </c>
      <c r="HL304" s="23" t="str">
        <f t="shared" si="53"/>
        <v>0298-09</v>
      </c>
      <c r="HM304" s="23" t="str">
        <f t="shared" si="54"/>
        <v>0298-10</v>
      </c>
    </row>
    <row r="305" spans="1:221" s="15" customFormat="1" ht="19.5" x14ac:dyDescent="0.4">
      <c r="A305" s="3" t="str">
        <f t="shared" si="44"/>
        <v>0299</v>
      </c>
      <c r="B305" s="18"/>
      <c r="C305" s="18"/>
      <c r="D305" s="18"/>
      <c r="E305" s="18"/>
      <c r="F305" s="18"/>
      <c r="G305" s="18"/>
      <c r="H305" s="18"/>
      <c r="I305" s="18"/>
      <c r="J305" s="3" t="str">
        <f>IF($I305="","",_xlfn.XLOOKUP($I305,カテゴリーリスト!$A:$A,カテゴリーリスト!$B:$B,,0))</f>
        <v/>
      </c>
      <c r="K305" s="3" t="str">
        <f>IF($I305="","",_xlfn.XLOOKUP($I305,カテゴリーリスト!$A:$A,カテゴリーリスト!$C:$C,,0))</f>
        <v/>
      </c>
      <c r="L305" s="3" t="str">
        <f>IF($I305="","",_xlfn.XLOOKUP($I305,カテゴリーリスト!$A:$A,カテゴリーリスト!$D:$D,,0))</f>
        <v/>
      </c>
      <c r="M305" s="3" t="str">
        <f>IF($I305="","",_xlfn.XLOOKUP($I305,カテゴリーリスト!$A:$A,カテゴリーリスト!$E:$E,,0))</f>
        <v/>
      </c>
      <c r="N305" s="18"/>
      <c r="O305" s="3" t="str">
        <f>IF($N305="","",_xlfn.XLOOKUP($N305,カテゴリーリスト!$A:$A,カテゴリーリスト!$B:$B,,0))</f>
        <v/>
      </c>
      <c r="P305" s="3" t="str">
        <f>IF($N305="","",_xlfn.XLOOKUP($N305,カテゴリーリスト!$A:$A,カテゴリーリスト!$C:$C,,0))</f>
        <v/>
      </c>
      <c r="Q305" s="3" t="str">
        <f>IF($N305="","",_xlfn.XLOOKUP($N305,カテゴリーリスト!$A:$A,カテゴリーリスト!$D:$D,,0))</f>
        <v/>
      </c>
      <c r="R305" s="3" t="str">
        <f>IF($N305="","",_xlfn.XLOOKUP($N305,カテゴリーリスト!$A:$A,カテゴリーリスト!$E:$E,,0))</f>
        <v/>
      </c>
      <c r="S305" s="18"/>
      <c r="T305" s="3" t="str">
        <f>IF($S305="","",_xlfn.XLOOKUP($S305,カテゴリーリスト!$A:$A,カテゴリーリスト!$B:$B,,0))</f>
        <v/>
      </c>
      <c r="U305" s="3" t="str">
        <f>IF($S305="","",_xlfn.XLOOKUP($S305,カテゴリーリスト!$A:$A,カテゴリーリスト!$C:$C,,0))</f>
        <v/>
      </c>
      <c r="V305" s="3" t="str">
        <f>IF($S305="","",_xlfn.XLOOKUP($S305,カテゴリーリスト!$A:$A,カテゴリーリスト!$D:$D,,0))</f>
        <v/>
      </c>
      <c r="W305" s="3" t="str">
        <f>IF($S305="","",_xlfn.XLOOKUP($S305,カテゴリーリスト!$A:$A,カテゴリーリスト!$E:$E,,0))</f>
        <v/>
      </c>
      <c r="X305" s="70"/>
      <c r="Y305" s="18"/>
      <c r="Z305" s="18"/>
      <c r="AA305" s="18"/>
      <c r="AB305" s="18"/>
      <c r="AC305" s="18"/>
      <c r="AD305" s="18"/>
      <c r="AE305" s="21"/>
      <c r="AF305" s="21"/>
      <c r="AG305" s="21"/>
      <c r="AH305" s="18"/>
      <c r="AI305" s="71"/>
      <c r="AJ305" s="71"/>
      <c r="AK305" s="71"/>
      <c r="AL305" s="21"/>
      <c r="AM305" s="71"/>
      <c r="AN305" s="71"/>
      <c r="AO305" s="71"/>
      <c r="AP305" s="21"/>
      <c r="AQ305" s="21"/>
      <c r="AR305" s="19"/>
      <c r="AS305" s="21"/>
      <c r="AT305" s="18"/>
      <c r="AU305" s="65"/>
      <c r="AV305" s="65"/>
      <c r="AW305" s="65"/>
      <c r="AX305" s="65"/>
      <c r="AY305" s="65"/>
      <c r="AZ305" s="65"/>
      <c r="BA305" s="65"/>
      <c r="BB305" s="65"/>
      <c r="BC305" s="65"/>
      <c r="BD305" s="65"/>
      <c r="BE305" s="80"/>
      <c r="BF305" s="66"/>
      <c r="BG305" s="66"/>
      <c r="BH305" s="66"/>
      <c r="BI305" s="66"/>
      <c r="BJ305" s="104"/>
      <c r="BK305" s="20"/>
      <c r="BL305" s="20"/>
      <c r="BM305" s="17"/>
      <c r="BN305" s="20"/>
      <c r="BO305" s="20"/>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22"/>
      <c r="DN305" s="17"/>
      <c r="DO305" s="17"/>
      <c r="DP305" s="17"/>
      <c r="DQ305" s="17"/>
      <c r="DR305" s="17"/>
      <c r="DS305" s="17"/>
      <c r="DT305" s="17"/>
      <c r="DU305" s="17"/>
      <c r="DV305" s="17"/>
      <c r="DW305" s="17"/>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c r="FD305" s="17"/>
      <c r="FE305" s="17"/>
      <c r="FF305" s="17"/>
      <c r="FG305" s="17"/>
      <c r="FH305" s="17"/>
      <c r="FI305" s="17"/>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c r="GN305" s="17"/>
      <c r="GO305" s="17"/>
      <c r="GP305" s="17"/>
      <c r="GQ305" s="17"/>
      <c r="GR305" s="17"/>
      <c r="GS305" s="17"/>
      <c r="GT305" s="17"/>
      <c r="GU305" s="17"/>
      <c r="GV305" s="17"/>
      <c r="GW305" s="17"/>
      <c r="GX305" s="17"/>
      <c r="GY305" s="17"/>
      <c r="GZ305" s="17"/>
      <c r="HA305" s="17"/>
      <c r="HB305" s="17"/>
      <c r="HC305" s="17"/>
      <c r="HD305" s="23" t="str">
        <f t="shared" si="45"/>
        <v>0299-01</v>
      </c>
      <c r="HE305" s="23" t="str">
        <f t="shared" si="46"/>
        <v>0299-02</v>
      </c>
      <c r="HF305" s="23" t="str">
        <f t="shared" si="47"/>
        <v>0299-03</v>
      </c>
      <c r="HG305" s="23" t="str">
        <f t="shared" si="48"/>
        <v>0299-04</v>
      </c>
      <c r="HH305" s="23" t="str">
        <f t="shared" si="49"/>
        <v>0299-05</v>
      </c>
      <c r="HI305" s="23" t="str">
        <f t="shared" si="50"/>
        <v>0299-06</v>
      </c>
      <c r="HJ305" s="23" t="str">
        <f t="shared" si="51"/>
        <v>0299-07</v>
      </c>
      <c r="HK305" s="23" t="str">
        <f t="shared" si="52"/>
        <v>0299-08</v>
      </c>
      <c r="HL305" s="23" t="str">
        <f t="shared" si="53"/>
        <v>0299-09</v>
      </c>
      <c r="HM305" s="23" t="str">
        <f t="shared" si="54"/>
        <v>0299-10</v>
      </c>
    </row>
    <row r="306" spans="1:221" s="15" customFormat="1" ht="19.5" x14ac:dyDescent="0.4">
      <c r="A306" s="3" t="str">
        <f t="shared" si="44"/>
        <v>0300</v>
      </c>
      <c r="B306" s="18"/>
      <c r="C306" s="18"/>
      <c r="D306" s="18"/>
      <c r="E306" s="18"/>
      <c r="F306" s="18"/>
      <c r="G306" s="18"/>
      <c r="H306" s="18"/>
      <c r="I306" s="18"/>
      <c r="J306" s="3" t="str">
        <f>IF($I306="","",_xlfn.XLOOKUP($I306,カテゴリーリスト!$A:$A,カテゴリーリスト!$B:$B,,0))</f>
        <v/>
      </c>
      <c r="K306" s="3" t="str">
        <f>IF($I306="","",_xlfn.XLOOKUP($I306,カテゴリーリスト!$A:$A,カテゴリーリスト!$C:$C,,0))</f>
        <v/>
      </c>
      <c r="L306" s="3" t="str">
        <f>IF($I306="","",_xlfn.XLOOKUP($I306,カテゴリーリスト!$A:$A,カテゴリーリスト!$D:$D,,0))</f>
        <v/>
      </c>
      <c r="M306" s="3" t="str">
        <f>IF($I306="","",_xlfn.XLOOKUP($I306,カテゴリーリスト!$A:$A,カテゴリーリスト!$E:$E,,0))</f>
        <v/>
      </c>
      <c r="N306" s="18"/>
      <c r="O306" s="3" t="str">
        <f>IF($N306="","",_xlfn.XLOOKUP($N306,カテゴリーリスト!$A:$A,カテゴリーリスト!$B:$B,,0))</f>
        <v/>
      </c>
      <c r="P306" s="3" t="str">
        <f>IF($N306="","",_xlfn.XLOOKUP($N306,カテゴリーリスト!$A:$A,カテゴリーリスト!$C:$C,,0))</f>
        <v/>
      </c>
      <c r="Q306" s="3" t="str">
        <f>IF($N306="","",_xlfn.XLOOKUP($N306,カテゴリーリスト!$A:$A,カテゴリーリスト!$D:$D,,0))</f>
        <v/>
      </c>
      <c r="R306" s="3" t="str">
        <f>IF($N306="","",_xlfn.XLOOKUP($N306,カテゴリーリスト!$A:$A,カテゴリーリスト!$E:$E,,0))</f>
        <v/>
      </c>
      <c r="S306" s="18"/>
      <c r="T306" s="3" t="str">
        <f>IF($S306="","",_xlfn.XLOOKUP($S306,カテゴリーリスト!$A:$A,カテゴリーリスト!$B:$B,,0))</f>
        <v/>
      </c>
      <c r="U306" s="3" t="str">
        <f>IF($S306="","",_xlfn.XLOOKUP($S306,カテゴリーリスト!$A:$A,カテゴリーリスト!$C:$C,,0))</f>
        <v/>
      </c>
      <c r="V306" s="3" t="str">
        <f>IF($S306="","",_xlfn.XLOOKUP($S306,カテゴリーリスト!$A:$A,カテゴリーリスト!$D:$D,,0))</f>
        <v/>
      </c>
      <c r="W306" s="3" t="str">
        <f>IF($S306="","",_xlfn.XLOOKUP($S306,カテゴリーリスト!$A:$A,カテゴリーリスト!$E:$E,,0))</f>
        <v/>
      </c>
      <c r="X306" s="70"/>
      <c r="Y306" s="18"/>
      <c r="Z306" s="18"/>
      <c r="AA306" s="18"/>
      <c r="AB306" s="18"/>
      <c r="AC306" s="18"/>
      <c r="AD306" s="18"/>
      <c r="AE306" s="21"/>
      <c r="AF306" s="21"/>
      <c r="AG306" s="21"/>
      <c r="AH306" s="18"/>
      <c r="AI306" s="71"/>
      <c r="AJ306" s="71"/>
      <c r="AK306" s="71"/>
      <c r="AL306" s="21"/>
      <c r="AM306" s="71"/>
      <c r="AN306" s="71"/>
      <c r="AO306" s="71"/>
      <c r="AP306" s="21"/>
      <c r="AQ306" s="21"/>
      <c r="AR306" s="19"/>
      <c r="AS306" s="21"/>
      <c r="AT306" s="18"/>
      <c r="AU306" s="65"/>
      <c r="AV306" s="65"/>
      <c r="AW306" s="65"/>
      <c r="AX306" s="65"/>
      <c r="AY306" s="65"/>
      <c r="AZ306" s="65"/>
      <c r="BA306" s="65"/>
      <c r="BB306" s="65"/>
      <c r="BC306" s="65"/>
      <c r="BD306" s="65"/>
      <c r="BE306" s="80"/>
      <c r="BF306" s="66"/>
      <c r="BG306" s="66"/>
      <c r="BH306" s="66"/>
      <c r="BI306" s="66"/>
      <c r="BJ306" s="104"/>
      <c r="BK306" s="20"/>
      <c r="BL306" s="20"/>
      <c r="BM306" s="17"/>
      <c r="BN306" s="20"/>
      <c r="BO306" s="20"/>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c r="DF306" s="17"/>
      <c r="DG306" s="17"/>
      <c r="DH306" s="17"/>
      <c r="DI306" s="17"/>
      <c r="DJ306" s="17"/>
      <c r="DK306" s="17"/>
      <c r="DL306" s="17"/>
      <c r="DM306" s="22"/>
      <c r="DN306" s="17"/>
      <c r="DO306" s="17"/>
      <c r="DP306" s="17"/>
      <c r="DQ306" s="17"/>
      <c r="DR306" s="17"/>
      <c r="DS306" s="17"/>
      <c r="DT306" s="17"/>
      <c r="DU306" s="17"/>
      <c r="DV306" s="17"/>
      <c r="DW306" s="17"/>
      <c r="DX306" s="17"/>
      <c r="DY306" s="17"/>
      <c r="DZ306" s="17"/>
      <c r="EA306" s="17"/>
      <c r="EB306" s="17"/>
      <c r="EC306" s="17"/>
      <c r="ED306" s="17"/>
      <c r="EE306" s="17"/>
      <c r="EF306" s="17"/>
      <c r="EG306" s="17"/>
      <c r="EH306" s="17"/>
      <c r="EI306" s="17"/>
      <c r="EJ306" s="17"/>
      <c r="EK306" s="17"/>
      <c r="EL306" s="17"/>
      <c r="EM306" s="17"/>
      <c r="EN306" s="17"/>
      <c r="EO306" s="17"/>
      <c r="EP306" s="17"/>
      <c r="EQ306" s="17"/>
      <c r="ER306" s="17"/>
      <c r="ES306" s="17"/>
      <c r="ET306" s="17"/>
      <c r="EU306" s="17"/>
      <c r="EV306" s="17"/>
      <c r="EW306" s="17"/>
      <c r="EX306" s="17"/>
      <c r="EY306" s="17"/>
      <c r="EZ306" s="17"/>
      <c r="FA306" s="17"/>
      <c r="FB306" s="17"/>
      <c r="FC306" s="17"/>
      <c r="FD306" s="17"/>
      <c r="FE306" s="17"/>
      <c r="FF306" s="17"/>
      <c r="FG306" s="17"/>
      <c r="FH306" s="17"/>
      <c r="FI306" s="17"/>
      <c r="FJ306" s="17"/>
      <c r="FK306" s="17"/>
      <c r="FL306" s="17"/>
      <c r="FM306" s="17"/>
      <c r="FN306" s="17"/>
      <c r="FO306" s="17"/>
      <c r="FP306" s="17"/>
      <c r="FQ306" s="17"/>
      <c r="FR306" s="17"/>
      <c r="FS306" s="17"/>
      <c r="FT306" s="17"/>
      <c r="FU306" s="17"/>
      <c r="FV306" s="17"/>
      <c r="FW306" s="17"/>
      <c r="FX306" s="17"/>
      <c r="FY306" s="17"/>
      <c r="FZ306" s="17"/>
      <c r="GA306" s="17"/>
      <c r="GB306" s="17"/>
      <c r="GC306" s="17"/>
      <c r="GD306" s="17"/>
      <c r="GE306" s="17"/>
      <c r="GF306" s="17"/>
      <c r="GG306" s="17"/>
      <c r="GH306" s="17"/>
      <c r="GI306" s="17"/>
      <c r="GJ306" s="17"/>
      <c r="GK306" s="17"/>
      <c r="GL306" s="17"/>
      <c r="GM306" s="17"/>
      <c r="GN306" s="17"/>
      <c r="GO306" s="17"/>
      <c r="GP306" s="17"/>
      <c r="GQ306" s="17"/>
      <c r="GR306" s="17"/>
      <c r="GS306" s="17"/>
      <c r="GT306" s="17"/>
      <c r="GU306" s="17"/>
      <c r="GV306" s="17"/>
      <c r="GW306" s="17"/>
      <c r="GX306" s="17"/>
      <c r="GY306" s="17"/>
      <c r="GZ306" s="17"/>
      <c r="HA306" s="17"/>
      <c r="HB306" s="17"/>
      <c r="HC306" s="17"/>
      <c r="HD306" s="23" t="str">
        <f t="shared" si="45"/>
        <v>0300-01</v>
      </c>
      <c r="HE306" s="23" t="str">
        <f t="shared" si="46"/>
        <v>0300-02</v>
      </c>
      <c r="HF306" s="23" t="str">
        <f t="shared" si="47"/>
        <v>0300-03</v>
      </c>
      <c r="HG306" s="23" t="str">
        <f t="shared" si="48"/>
        <v>0300-04</v>
      </c>
      <c r="HH306" s="23" t="str">
        <f t="shared" si="49"/>
        <v>0300-05</v>
      </c>
      <c r="HI306" s="23" t="str">
        <f t="shared" si="50"/>
        <v>0300-06</v>
      </c>
      <c r="HJ306" s="23" t="str">
        <f t="shared" si="51"/>
        <v>0300-07</v>
      </c>
      <c r="HK306" s="23" t="str">
        <f t="shared" si="52"/>
        <v>0300-08</v>
      </c>
      <c r="HL306" s="23" t="str">
        <f t="shared" si="53"/>
        <v>0300-09</v>
      </c>
      <c r="HM306" s="23" t="str">
        <f t="shared" si="54"/>
        <v>0300-10</v>
      </c>
    </row>
  </sheetData>
  <sheetProtection algorithmName="SHA-512" hashValue="3HA9Cnjta4xq0BRakq0MR9DeSisHMk4CfUTW37Gl8KXS3XBvck5oJrnjPjW6FYoMSMvI0ssbC7+KLEYp3FFNEw==" saltValue="EPL2ZJdBeTbbjyyda9HM2w==" spinCount="100000" sheet="1" autoFilter="0"/>
  <autoFilter ref="A6:HM6" xr:uid="{00000000-0001-0000-0000-000000000000}"/>
  <mergeCells count="52">
    <mergeCell ref="HD3:HM3"/>
    <mergeCell ref="BL3:BL4"/>
    <mergeCell ref="BK3:BK4"/>
    <mergeCell ref="HD1:HM2"/>
    <mergeCell ref="ES3:ES4"/>
    <mergeCell ref="BK2:BL2"/>
    <mergeCell ref="DM3:DM4"/>
    <mergeCell ref="DM2:HC2"/>
    <mergeCell ref="DN3:ER3"/>
    <mergeCell ref="ET3:FX3"/>
    <mergeCell ref="FY3:HC3"/>
    <mergeCell ref="CY3:CY4"/>
    <mergeCell ref="CZ3:DL3"/>
    <mergeCell ref="BM3:CE3"/>
    <mergeCell ref="BX2:CE2"/>
    <mergeCell ref="BM2:BW2"/>
    <mergeCell ref="A3:A4"/>
    <mergeCell ref="E3:F3"/>
    <mergeCell ref="G3:H3"/>
    <mergeCell ref="Y3:Y4"/>
    <mergeCell ref="Z3:Z4"/>
    <mergeCell ref="I3:M3"/>
    <mergeCell ref="N3:R3"/>
    <mergeCell ref="S3:W3"/>
    <mergeCell ref="AG2:AH2"/>
    <mergeCell ref="AG3:AH3"/>
    <mergeCell ref="I2:M2"/>
    <mergeCell ref="N2:W2"/>
    <mergeCell ref="O5:R5"/>
    <mergeCell ref="T5:W5"/>
    <mergeCell ref="AA3:AA4"/>
    <mergeCell ref="AF3:AF4"/>
    <mergeCell ref="J5:M5"/>
    <mergeCell ref="AC3:AC4"/>
    <mergeCell ref="AB3:AB4"/>
    <mergeCell ref="AD3:AD4"/>
    <mergeCell ref="AI3:AK3"/>
    <mergeCell ref="AP3:AP4"/>
    <mergeCell ref="AL2:AP2"/>
    <mergeCell ref="AI2:AK2"/>
    <mergeCell ref="AL3:AL4"/>
    <mergeCell ref="AM3:AO3"/>
    <mergeCell ref="AQ3:AQ4"/>
    <mergeCell ref="AR3:AR4"/>
    <mergeCell ref="AS3:AS4"/>
    <mergeCell ref="AT3:AT4"/>
    <mergeCell ref="BJ3:BJ4"/>
    <mergeCell ref="BH3:BH4"/>
    <mergeCell ref="BI3:BI4"/>
    <mergeCell ref="AU3:AV3"/>
    <mergeCell ref="BF3:BG3"/>
    <mergeCell ref="AW3:AX3"/>
  </mergeCells>
  <phoneticPr fontId="4"/>
  <conditionalFormatting sqref="B6:D306 G6:I306 Y6:Y306 AB6:AE306 AP6:AR306 BF6:BG306 DM6:DM306 ES6:ES306">
    <cfRule type="containsBlanks" dxfId="83" priority="81">
      <formula>LEN(TRIM(B6))=0</formula>
    </cfRule>
  </conditionalFormatting>
  <conditionalFormatting sqref="I6">
    <cfRule type="containsBlanks" dxfId="82" priority="112">
      <formula>LEN(TRIM(I6))=0</formula>
    </cfRule>
  </conditionalFormatting>
  <conditionalFormatting sqref="X6:X306">
    <cfRule type="expression" dxfId="80" priority="120">
      <formula>AND($K6="酒",$X6="")</formula>
    </cfRule>
    <cfRule type="expression" dxfId="79" priority="99">
      <formula>VALUE($X6)&lt;0</formula>
    </cfRule>
  </conditionalFormatting>
  <conditionalFormatting sqref="Z6:Z306">
    <cfRule type="expression" dxfId="78" priority="87">
      <formula>AND($Y6="無し / 対象外",$Z6&lt;&gt;"")</formula>
    </cfRule>
    <cfRule type="expression" dxfId="77" priority="86">
      <formula>OR(AND($Y6="",$Z6&lt;&gt;""),AND($Y6="有り",$Z6=""))</formula>
    </cfRule>
  </conditionalFormatting>
  <conditionalFormatting sqref="AA6:AA306">
    <cfRule type="expression" dxfId="76" priority="88">
      <formula>AND($AA6&lt;&gt;"",$Z6&gt;$AA6)</formula>
    </cfRule>
    <cfRule type="expression" dxfId="75" priority="111">
      <formula>AND(OR($Y6="",$Y6="無し / 対象外"),$AA6&lt;&gt;"")</formula>
    </cfRule>
  </conditionalFormatting>
  <conditionalFormatting sqref="AD6:AD306">
    <cfRule type="expression" dxfId="74" priority="118">
      <formula>OR(AND($AC6="日本",$AD6=""),AND(OR($AC6="",$AC6="海外"),$AD6&lt;&gt;""))</formula>
    </cfRule>
  </conditionalFormatting>
  <conditionalFormatting sqref="AE6:AE306">
    <cfRule type="expression" dxfId="73" priority="98">
      <formula>OR(VALUE($AE6)&lt;0,COUNTIF($AE6,"*.*")=1)</formula>
    </cfRule>
  </conditionalFormatting>
  <conditionalFormatting sqref="AF6:AF306 AL6:AL306">
    <cfRule type="expression" dxfId="72" priority="97">
      <formula>AND($AF6&lt;&gt;"",OR(VALUE($AF6)&lt;=0,AND(COUNTIF($AF6,"*.*")=1,RIGHT($AF6,1)="0")))</formula>
    </cfRule>
  </conditionalFormatting>
  <conditionalFormatting sqref="AG7:AG306">
    <cfRule type="expression" dxfId="71" priority="100">
      <formula>OR(AND($AG7&lt;&gt;"",OR(ISNUMBER(VALUE($AG7))=FALSE,VALUE($AG7)&lt;=0,ISTEXT(VALUE($AG7))=TRUE)),AND($AG7="",$AH7&lt;&gt;""))</formula>
    </cfRule>
  </conditionalFormatting>
  <conditionalFormatting sqref="AH6:AH306">
    <cfRule type="expression" dxfId="70" priority="108">
      <formula>AND($AG6&lt;&gt;"",$AH6="")</formula>
    </cfRule>
  </conditionalFormatting>
  <conditionalFormatting sqref="AI6:AI306 AM6:AM306">
    <cfRule type="expression" dxfId="69" priority="96">
      <formula>AND($AI6&lt;&gt;"",OR(VALUE($AI6)&lt;=0,AND(COUNTIF($AI6,"*.*")=1,RIGHT($AI6,1)="0")))</formula>
    </cfRule>
  </conditionalFormatting>
  <conditionalFormatting sqref="AJ6:AJ306 AN6:AN306">
    <cfRule type="expression" dxfId="68" priority="95">
      <formula>AND($AJ6&lt;&gt;"",OR(VALUE($AJ6)&lt;=0,AND(COUNTIF($AJ6,"*.*")=1,RIGHT($AJ6,1)="0")))</formula>
    </cfRule>
  </conditionalFormatting>
  <conditionalFormatting sqref="AK6:AK306 AO6:AO306">
    <cfRule type="expression" dxfId="67" priority="94">
      <formula>AND($AK6&lt;&gt;"",OR(VALUE($AK6)&lt;=0,AND(COUNTIF($AK6,"*.*")=1,RIGHT($AK6,1)="0")))</formula>
    </cfRule>
  </conditionalFormatting>
  <conditionalFormatting sqref="AP6:AP306">
    <cfRule type="expression" dxfId="66" priority="106">
      <formula>AND($AP6&lt;&gt;"",OR(VALUE($AP6)&lt;=0,AND(COUNTIF($AP6,"*.*")=1,RIGHT($AP6,1)="0")))</formula>
    </cfRule>
  </conditionalFormatting>
  <conditionalFormatting sqref="AQ6:AQ306">
    <cfRule type="expression" dxfId="65" priority="93">
      <formula>AND($AQ6&lt;&gt;"",OR(VALUE($AQ6)&lt;=0,AND(COUNTIF($AQ6,"*.*")=1,RIGHT($AQ6,1)="0")))</formula>
    </cfRule>
  </conditionalFormatting>
  <conditionalFormatting sqref="AY6:BE6">
    <cfRule type="expression" dxfId="64" priority="6">
      <formula>AND(OR($AW6="",$AW6&lt;&gt;"有り"),AY6&lt;&gt;"")</formula>
    </cfRule>
  </conditionalFormatting>
  <conditionalFormatting sqref="BJ6:BJ306">
    <cfRule type="expression" dxfId="63" priority="91">
      <formula>AND($BJ6&lt;&gt;"",OR(COUNTIF($BJ6,"*@*")&gt;0,COUNTIF($BJ6,"*channel*")&gt;0,COUNTIF($BJ6,"*shorts*")&gt;0,COUNTIF($BJ6,"*&amp;list=*")&gt;0,COUNTIF($BJ6,"*&amp;t=*")&gt;0,COUNTIF($BJ6,"*videos*")&gt;0,COUNTIF($BJ6,"*streams*")&gt;0,COUNTIF($BJ6,"*playlist*")&gt;0))</formula>
    </cfRule>
  </conditionalFormatting>
  <conditionalFormatting sqref="BK6:BM6">
    <cfRule type="expression" dxfId="62" priority="8">
      <formula>AND($BJ6&lt;&gt;"",OR(COUNTIF($BJ6,"*@*")&gt;0,COUNTIF($BJ6,"*channel*")&gt;0,COUNTIF($BJ6,"*shorts*")&gt;0,COUNTIF($BJ6,"*&amp;list=*")&gt;0,COUNTIF($BJ6,"*&amp;t=*")&gt;0,COUNTIF($BJ6,"*videos*")&gt;0,COUNTIF($BJ6,"*streams*")&gt;0,COUNTIF($BJ6,"*playlist*")&gt;0))</formula>
    </cfRule>
  </conditionalFormatting>
  <conditionalFormatting sqref="DN7:DN306">
    <cfRule type="expression" dxfId="61" priority="72">
      <formula>AND($DM7&lt;&gt;"輸出実績あり",$DN7&lt;&gt;"")</formula>
    </cfRule>
  </conditionalFormatting>
  <conditionalFormatting sqref="DO7:DO306">
    <cfRule type="expression" dxfId="60" priority="71">
      <formula>AND($DM7&lt;&gt;"輸出実績あり",$DO7&lt;&gt;"")</formula>
    </cfRule>
  </conditionalFormatting>
  <conditionalFormatting sqref="DP7:DP306">
    <cfRule type="expression" dxfId="59" priority="70">
      <formula>AND($DM7&lt;&gt;"輸出実績あり",$DP7&lt;&gt;"")</formula>
    </cfRule>
  </conditionalFormatting>
  <conditionalFormatting sqref="DQ7:DQ306">
    <cfRule type="expression" dxfId="58" priority="69">
      <formula>AND($DM7&lt;&gt;"輸出実績あり",$DQ7&lt;&gt;"")</formula>
    </cfRule>
  </conditionalFormatting>
  <conditionalFormatting sqref="DR7:DR306">
    <cfRule type="expression" dxfId="57" priority="102">
      <formula>AND($DM7&lt;&gt;"輸出実績あり",$DR7&lt;&gt;"")</formula>
    </cfRule>
  </conditionalFormatting>
  <conditionalFormatting sqref="DS7:DS306">
    <cfRule type="expression" dxfId="56" priority="68">
      <formula>AND($DM7&lt;&gt;"輸出実績あり",$DS7&lt;&gt;"")</formula>
    </cfRule>
  </conditionalFormatting>
  <conditionalFormatting sqref="DT7:DT306">
    <cfRule type="expression" dxfId="55" priority="67">
      <formula>AND($DM7&lt;&gt;"輸出実績あり",$DT7&lt;&gt;"")</formula>
    </cfRule>
  </conditionalFormatting>
  <conditionalFormatting sqref="DU7:DU306">
    <cfRule type="expression" dxfId="54" priority="66">
      <formula>AND($DM7&lt;&gt;"輸出実績あり",$DU7&lt;&gt;"")</formula>
    </cfRule>
  </conditionalFormatting>
  <conditionalFormatting sqref="DV7:DV306">
    <cfRule type="expression" dxfId="53" priority="65">
      <formula>AND($DM7&lt;&gt;"輸出実績あり",$DV7&lt;&gt;"")</formula>
    </cfRule>
  </conditionalFormatting>
  <conditionalFormatting sqref="DW7:DW306">
    <cfRule type="expression" dxfId="52" priority="64">
      <formula>AND($DM7&lt;&gt;"輸出実績あり",$DW7&lt;&gt;"")</formula>
    </cfRule>
  </conditionalFormatting>
  <conditionalFormatting sqref="DX7:DX306">
    <cfRule type="expression" dxfId="51" priority="60">
      <formula>AND($DM7&lt;&gt;"輸出実績あり",$DX7&lt;&gt;"")</formula>
    </cfRule>
  </conditionalFormatting>
  <conditionalFormatting sqref="DY7:DY306">
    <cfRule type="expression" dxfId="50" priority="61">
      <formula>AND($DM7&lt;&gt;"輸出実績あり",$DY7&lt;&gt;"")</formula>
    </cfRule>
  </conditionalFormatting>
  <conditionalFormatting sqref="DZ7:DZ306">
    <cfRule type="expression" dxfId="49" priority="62">
      <formula>AND($DM7&lt;&gt;"輸出実績あり",$DZ7&lt;&gt;"")</formula>
    </cfRule>
  </conditionalFormatting>
  <conditionalFormatting sqref="EA7:EA306">
    <cfRule type="expression" dxfId="48" priority="53">
      <formula>AND($DM7&lt;&gt;"輸出実績あり",$EA7&lt;&gt;"")</formula>
    </cfRule>
  </conditionalFormatting>
  <conditionalFormatting sqref="EB7:EB306">
    <cfRule type="expression" dxfId="47" priority="54">
      <formula>AND($DM7&lt;&gt;"輸出実績あり",$EB7&lt;&gt;"")</formula>
    </cfRule>
  </conditionalFormatting>
  <conditionalFormatting sqref="EC7:EC306">
    <cfRule type="expression" dxfId="46" priority="55">
      <formula>AND($DM7&lt;&gt;"輸出実績あり",$EC7&lt;&gt;"")</formula>
    </cfRule>
  </conditionalFormatting>
  <conditionalFormatting sqref="ED7:ED306">
    <cfRule type="expression" dxfId="45" priority="56">
      <formula>AND($DM7&lt;&gt;"輸出実績あり",$ED7&lt;&gt;"")</formula>
    </cfRule>
  </conditionalFormatting>
  <conditionalFormatting sqref="EE7:EE306">
    <cfRule type="expression" dxfId="44" priority="57">
      <formula>AND($DM7&lt;&gt;"輸出実績あり",$EE7&lt;&gt;"")</formula>
    </cfRule>
  </conditionalFormatting>
  <conditionalFormatting sqref="EF7:EF306">
    <cfRule type="expression" dxfId="43" priority="58">
      <formula>AND($DM7&lt;&gt;"輸出実績あり",$EF7&lt;&gt;"")</formula>
    </cfRule>
  </conditionalFormatting>
  <conditionalFormatting sqref="EG7:EG306">
    <cfRule type="expression" dxfId="42" priority="59">
      <formula>AND($DM7&lt;&gt;"輸出実績あり",$EG7&lt;&gt;"")</formula>
    </cfRule>
  </conditionalFormatting>
  <conditionalFormatting sqref="EH7:EH306">
    <cfRule type="expression" dxfId="41" priority="43">
      <formula>AND($DM7&lt;&gt;"輸出実績あり",$EH7&lt;&gt;"")</formula>
    </cfRule>
  </conditionalFormatting>
  <conditionalFormatting sqref="EI7:EI306">
    <cfRule type="expression" dxfId="40" priority="44">
      <formula>AND($DM7&lt;&gt;"輸出実績あり",$EI7&lt;&gt;"")</formula>
    </cfRule>
  </conditionalFormatting>
  <conditionalFormatting sqref="EJ7:EJ306">
    <cfRule type="expression" dxfId="39" priority="45">
      <formula>AND($DM7&lt;&gt;"輸出実績あり",$EJ7&lt;&gt;"")</formula>
    </cfRule>
  </conditionalFormatting>
  <conditionalFormatting sqref="EK7:EK306">
    <cfRule type="expression" dxfId="38" priority="46">
      <formula>AND($DM7&lt;&gt;"輸出実績あり",$EK7&lt;&gt;"")</formula>
    </cfRule>
  </conditionalFormatting>
  <conditionalFormatting sqref="EL7:EL306">
    <cfRule type="expression" dxfId="37" priority="47">
      <formula>AND($DM7&lt;&gt;"輸出実績あり",$EL7&lt;&gt;"")</formula>
    </cfRule>
  </conditionalFormatting>
  <conditionalFormatting sqref="EM7:EM306">
    <cfRule type="expression" dxfId="36" priority="48">
      <formula>AND($DM7&lt;&gt;"輸出実績あり",$EM7&lt;&gt;"")</formula>
    </cfRule>
  </conditionalFormatting>
  <conditionalFormatting sqref="EN7:EN306">
    <cfRule type="expression" dxfId="35" priority="49">
      <formula>AND($DM7&lt;&gt;"輸出実績あり",$EN7&lt;&gt;"")</formula>
    </cfRule>
  </conditionalFormatting>
  <conditionalFormatting sqref="EO7:EO306">
    <cfRule type="expression" dxfId="34" priority="50">
      <formula>AND($DM7&lt;&gt;"輸出実績あり",$EO7&lt;&gt;"")</formula>
    </cfRule>
  </conditionalFormatting>
  <conditionalFormatting sqref="EP7:EP306">
    <cfRule type="expression" dxfId="33" priority="51">
      <formula>AND($DM7&lt;&gt;"輸出実績あり",$EP7&lt;&gt;"")</formula>
    </cfRule>
  </conditionalFormatting>
  <conditionalFormatting sqref="EQ7:EQ306">
    <cfRule type="expression" dxfId="32" priority="52">
      <formula>AND($DM7&lt;&gt;"輸出実績あり",$EQ7&lt;&gt;"")</formula>
    </cfRule>
  </conditionalFormatting>
  <conditionalFormatting sqref="ER7:ER306">
    <cfRule type="expression" dxfId="31" priority="63">
      <formula>AND($DM7&lt;&gt;"輸出実績あり",$ER7&lt;&gt;"")</formula>
    </cfRule>
  </conditionalFormatting>
  <conditionalFormatting sqref="ET7:ET306">
    <cfRule type="expression" dxfId="30" priority="36">
      <formula>AND($ES7&lt;&gt;"海外代理店あり",$ET7&lt;&gt;"")</formula>
    </cfRule>
  </conditionalFormatting>
  <conditionalFormatting sqref="EU7:EU306">
    <cfRule type="expression" dxfId="29" priority="37">
      <formula>AND($ES7&lt;&gt;"海外代理店あり",$EU7&lt;&gt;"")</formula>
    </cfRule>
  </conditionalFormatting>
  <conditionalFormatting sqref="EV7:EV306">
    <cfRule type="expression" dxfId="28" priority="38">
      <formula>AND($ES7&lt;&gt;"海外代理店あり",$EV7&lt;&gt;"")</formula>
    </cfRule>
  </conditionalFormatting>
  <conditionalFormatting sqref="EW7:EW306">
    <cfRule type="expression" dxfId="27" priority="39">
      <formula>AND($ES7&lt;&gt;"海外代理店あり",$EW7&lt;&gt;"")</formula>
    </cfRule>
  </conditionalFormatting>
  <conditionalFormatting sqref="EX7:EX306">
    <cfRule type="expression" dxfId="26" priority="40">
      <formula>AND($ES7&lt;&gt;"海外代理店あり",$EX7&lt;&gt;"")</formula>
    </cfRule>
  </conditionalFormatting>
  <conditionalFormatting sqref="EY7:EY306">
    <cfRule type="expression" dxfId="25" priority="41">
      <formula>AND($ES7&lt;&gt;"海外代理店あり",$EY7&lt;&gt;"")</formula>
    </cfRule>
  </conditionalFormatting>
  <conditionalFormatting sqref="EZ7:EZ306">
    <cfRule type="expression" dxfId="24" priority="28">
      <formula>AND($ES7&lt;&gt;"海外代理店あり",$EZ7&lt;&gt;"")</formula>
    </cfRule>
  </conditionalFormatting>
  <conditionalFormatting sqref="FA7:FA306">
    <cfRule type="expression" dxfId="23" priority="29">
      <formula>AND($ES7&lt;&gt;"海外代理店あり",$FA7&lt;&gt;"")</formula>
    </cfRule>
  </conditionalFormatting>
  <conditionalFormatting sqref="FB7:FB306">
    <cfRule type="expression" dxfId="22" priority="30">
      <formula>AND($ES7&lt;&gt;"海外代理店あり",$FB7&lt;&gt;"")</formula>
    </cfRule>
  </conditionalFormatting>
  <conditionalFormatting sqref="FC7:FC306">
    <cfRule type="expression" dxfId="21" priority="31">
      <formula>AND($ES7&lt;&gt;"海外代理店あり",$FC7&lt;&gt;"")</formula>
    </cfRule>
  </conditionalFormatting>
  <conditionalFormatting sqref="FD7:FD306">
    <cfRule type="expression" dxfId="20" priority="32">
      <formula>AND($ES7&lt;&gt;"海外代理店あり",$FD7&lt;&gt;"")</formula>
    </cfRule>
  </conditionalFormatting>
  <conditionalFormatting sqref="FE7:FE306">
    <cfRule type="expression" dxfId="19" priority="33">
      <formula>AND($ES7&lt;&gt;"海外代理店あり",$FE7&lt;&gt;"")</formula>
    </cfRule>
  </conditionalFormatting>
  <conditionalFormatting sqref="FF7:FF306">
    <cfRule type="expression" dxfId="18" priority="27">
      <formula>AND($ES7&lt;&gt;"海外代理店あり",$FF7&lt;&gt;"")</formula>
    </cfRule>
  </conditionalFormatting>
  <conditionalFormatting sqref="FG7:FG306">
    <cfRule type="expression" dxfId="17" priority="34">
      <formula>AND($ES7&lt;&gt;"海外代理店あり",$FG7&lt;&gt;"")</formula>
    </cfRule>
  </conditionalFormatting>
  <conditionalFormatting sqref="FH7:FH306">
    <cfRule type="expression" dxfId="16" priority="11">
      <formula>AND($ES7&lt;&gt;"海外代理店あり",$FH7&lt;&gt;"")</formula>
    </cfRule>
  </conditionalFormatting>
  <conditionalFormatting sqref="FI7:FI306">
    <cfRule type="expression" dxfId="15" priority="12">
      <formula>AND($ES7&lt;&gt;"海外代理店あり",$FI7&lt;&gt;"")</formula>
    </cfRule>
  </conditionalFormatting>
  <conditionalFormatting sqref="FJ7:FJ306">
    <cfRule type="expression" dxfId="14" priority="13">
      <formula>AND($ES7&lt;&gt;"海外代理店あり",$FJ7&lt;&gt;"")</formula>
    </cfRule>
  </conditionalFormatting>
  <conditionalFormatting sqref="FK7:FK306">
    <cfRule type="expression" dxfId="13" priority="14">
      <formula>AND($ES7&lt;&gt;"海外代理店あり",$FK7&lt;&gt;"")</formula>
    </cfRule>
  </conditionalFormatting>
  <conditionalFormatting sqref="FL7:FL306">
    <cfRule type="expression" dxfId="12" priority="15">
      <formula>AND($ES7&lt;&gt;"海外代理店あり",$FL7&lt;&gt;"")</formula>
    </cfRule>
  </conditionalFormatting>
  <conditionalFormatting sqref="FM7:FM306">
    <cfRule type="expression" dxfId="11" priority="16">
      <formula>AND($ES7&lt;&gt;"海外代理店あり",$FM7&lt;&gt;"")</formula>
    </cfRule>
  </conditionalFormatting>
  <conditionalFormatting sqref="FN7:FN306">
    <cfRule type="expression" dxfId="10" priority="17">
      <formula>AND($ES7&lt;&gt;"海外代理店あり",$FN7&lt;&gt;"")</formula>
    </cfRule>
  </conditionalFormatting>
  <conditionalFormatting sqref="FO7:FO306">
    <cfRule type="expression" dxfId="9" priority="18">
      <formula>AND($ES7&lt;&gt;"海外代理店あり",$FO7&lt;&gt;"")</formula>
    </cfRule>
  </conditionalFormatting>
  <conditionalFormatting sqref="FP7:FP306">
    <cfRule type="expression" dxfId="8" priority="19">
      <formula>AND($ES7&lt;&gt;"海外代理店あり",$FP7&lt;&gt;"")</formula>
    </cfRule>
  </conditionalFormatting>
  <conditionalFormatting sqref="FQ7:FQ306">
    <cfRule type="expression" dxfId="7" priority="20">
      <formula>AND($ES7&lt;&gt;"海外代理店あり",$FQ7&lt;&gt;"")</formula>
    </cfRule>
  </conditionalFormatting>
  <conditionalFormatting sqref="FR7:FR306">
    <cfRule type="expression" dxfId="6" priority="21">
      <formula>AND($ES7&lt;&gt;"海外代理店あり",$FR7&lt;&gt;"")</formula>
    </cfRule>
  </conditionalFormatting>
  <conditionalFormatting sqref="FS7:FS306">
    <cfRule type="expression" dxfId="5" priority="22">
      <formula>AND($ES7&lt;&gt;"海外代理店あり",$FS7&lt;&gt;"")</formula>
    </cfRule>
  </conditionalFormatting>
  <conditionalFormatting sqref="FT7:FT306">
    <cfRule type="expression" dxfId="4" priority="23">
      <formula>AND($ES7&lt;&gt;"海外代理店あり",$FT7&lt;&gt;"")</formula>
    </cfRule>
  </conditionalFormatting>
  <conditionalFormatting sqref="FU7:FU306">
    <cfRule type="expression" dxfId="3" priority="24">
      <formula>AND($ES7&lt;&gt;"海外代理店あり",$FU7&lt;&gt;"")</formula>
    </cfRule>
  </conditionalFormatting>
  <conditionalFormatting sqref="FV7:FV306">
    <cfRule type="expression" dxfId="2" priority="25">
      <formula>AND($ES7&lt;&gt;"海外代理店あり",$FV7&lt;&gt;"")</formula>
    </cfRule>
  </conditionalFormatting>
  <conditionalFormatting sqref="FW7:FW306">
    <cfRule type="expression" dxfId="1" priority="26">
      <formula>AND($ES7&lt;&gt;"海外代理店あり",$FW7&lt;&gt;"")</formula>
    </cfRule>
  </conditionalFormatting>
  <conditionalFormatting sqref="FX7:FX306">
    <cfRule type="expression" dxfId="0" priority="42">
      <formula>AND($ES7&lt;&gt;"海外代理店あり",$FX7&lt;&gt;"")</formula>
    </cfRule>
  </conditionalFormatting>
  <dataValidations xWindow="1125" yWindow="493" count="105">
    <dataValidation imeMode="disabled" allowBlank="1" showInputMessage="1" showErrorMessage="1" error="数字のみご入力下さい！" promptTitle="数字のみご記入ください" prompt="※1,000gを超える場合はJapan Street上ではkgに変換して表記します。" sqref="AF6:AF306 AL6:AL306" xr:uid="{8FDB9D8D-9E1E-424A-8B5C-D3F18632ED5D}"/>
    <dataValidation type="custom" imeMode="disabled" allowBlank="1" showErrorMessage="1" sqref="AS6:AS306" xr:uid="{71AC9A80-A20A-4F0E-8391-5EA3DA737C94}">
      <formula1>LEN(AS6)=LENB(AS6)</formula1>
    </dataValidation>
    <dataValidation type="list" allowBlank="1" showInputMessage="1" showErrorMessage="1" prompt="必ず選択ください。" sqref="Y6:Y306" xr:uid="{459CD3BB-8EAB-4A6F-8C23-EEDCB39AC2CC}">
      <formula1>"有り,無し / 対象外"</formula1>
    </dataValidation>
    <dataValidation type="custom" imeMode="disabled" allowBlank="1" showInputMessage="1" showErrorMessage="1" prompt="半角数字のみでご記入ください。_x000a_※JANコードがない場合は「０」とご記入ください。" sqref="AR6:AR306" xr:uid="{4BDE07C9-53F0-4510-A811-8D52FE8885A3}">
      <formula1>LEN(AR6)=LENB(AR6)</formula1>
    </dataValidation>
    <dataValidation imeMode="disabled" operator="greaterThanOrEqual" showInputMessage="1" showErrorMessage="1" prompt="最小受注量(MOQ)のケース(箱)数を数値のみご記入ください。" sqref="AQ6:AQ306" xr:uid="{353873EC-B1E2-4F9C-821D-EEEE43CFE455}"/>
    <dataValidation type="custom" allowBlank="1" showInputMessage="1" showErrorMessage="1" error="改行はできません！_x000a_" prompt="環境依存文字は使用しないでください。" sqref="D6:D306" xr:uid="{4AF7F391-7165-4D95-81CC-3F932D30D02C}">
      <formula1>ISERROR(FIND(CHAR(10),D6))</formula1>
    </dataValidation>
    <dataValidation type="custom" imeMode="disabled" allowBlank="1" showInputMessage="1" showErrorMessage="1" promptTitle="商品1つあたりの内容量または内数を記入してください。" prompt="数字のみご記入ください。単位は次の単位列でご選択ください。_x000a_　例）内容量が500mLの場合、当列には「500」と記入し、次の単位列で「mL」をご選択ください。" sqref="AG6:AG306" xr:uid="{AE2C4345-A37A-4FF7-81E4-07FE4643DBB2}">
      <formula1>LEN(AG6)=LENB(AG6)</formula1>
    </dataValidation>
    <dataValidation type="list" allowBlank="1" showInputMessage="1" showErrorMessage="1" prompt="必ず選択ください。" sqref="AC6:AC306" xr:uid="{188B6CBA-EAC1-442F-91B1-912EA9C7D56B}">
      <formula1>"日本,海外"</formula1>
    </dataValidation>
    <dataValidation imeMode="disabled" showInputMessage="1" showErrorMessage="1" sqref="AP6:AP306" xr:uid="{88FA55E5-BE23-42C2-923A-3A3EB3EF5432}"/>
    <dataValidation imeMode="disabled" allowBlank="1" showInputMessage="1" showErrorMessage="1" prompt="半角英数字でご記入ください。" sqref="CE6:CE306 CX6:CY306 AX6:AX306" xr:uid="{6BC76358-FBFA-4260-A558-5519D129F47D}"/>
    <dataValidation type="custom" imeMode="disabled" allowBlank="1" showInputMessage="1" showErrorMessage="1" error="半角数字記号のみご入力ください。" prompt="単位は&quot;%&quot;です。_x000a_半角数字もしくは半角ハイフンのみご入力ください。" sqref="X6:X306" xr:uid="{7196B734-E31F-4205-B5CD-92A7134FA3B8}">
      <formula1>LEN(X6)=LENB(X6)</formula1>
    </dataValidation>
    <dataValidation type="custom" imeMode="disabled" allowBlank="1" showInputMessage="1" showErrorMessage="1" promptTitle="数字のみご入力ください。" prompt="単位はcmです。_x000a_Japan Street上では値によりmに変換して表示します。_x000a_化粧箱や個包装の場合はそちらの３寸をご記入ください。" sqref="AI6:AK306 AM6:AO6" xr:uid="{CA597BBF-F4CE-4A69-9B84-279EDEC687B3}">
      <formula1>LEN(AI6)=LENB(AI6)</formula1>
    </dataValidation>
    <dataValidation type="textLength" showInputMessage="1" showErrorMessage="1" error="記入上限は、空白・記号等を含め2000文字です。" prompt="環境依存文字は使用しないでください。" sqref="BF6:BF306 AU6:AU306" xr:uid="{E17890CC-6ED4-4A61-AFFC-020E09E9DD55}">
      <formula1>0</formula1>
      <formula2>2000</formula2>
    </dataValidation>
    <dataValidation type="custom" imeMode="disabled" showInputMessage="1" showErrorMessage="1" error="半角の英数字記号のみでご入力ください。" prompt="英語（半角アルファベット数字記号）のみでご記入ください。" sqref="F6:F306" xr:uid="{62455494-E327-48CA-A256-BEBF4978C397}">
      <formula1>LEN(F6)=LENB(F6)</formula1>
    </dataValidation>
    <dataValidation type="whole" imeMode="disabled" allowBlank="1" showInputMessage="1" showErrorMessage="1" error="数字のみご入力下さい！" promptTitle="数字のみご入力ください" prompt="商品1つあたりの内容量または内数を記入し、単位は次の単位列でご選択ください。_x000a_内容量が500mLの場合、本設問には「500」と記入し、次の設問で「mL」をご選択ください。" sqref="AG6:AG306" xr:uid="{29BC272E-ECDF-412A-83A0-3280449C7E8F}">
      <formula1>1</formula1>
      <formula2>100000000</formula2>
    </dataValidation>
    <dataValidation allowBlank="1" showInputMessage="1" showErrorMessage="1" prompt="環境依存文字は使用しないでください。" sqref="E6:E306" xr:uid="{338E3BF0-EF34-4974-AA0B-7291F39A71B1}"/>
    <dataValidation type="textLength" imeMode="disabled" operator="equal" showInputMessage="1" showErrorMessage="1" error="9桁の半角英数字でご入力ください。" prompt="ご自身のお客様番号（Uから始まる9桁）をご入力ください。" sqref="B6:B306" xr:uid="{4964E65C-4EA4-41E5-B918-8FBC4DAE10E7}">
      <formula1>9</formula1>
    </dataValidation>
    <dataValidation type="textLength" imeMode="disabled" showInputMessage="1" showErrorMessage="1" error="記入上限は、空白・記号等を含め2000文字です。" prompt="半角の英数字記号のみでご入力ください。" sqref="AV6:AV306 BG6:BI306" xr:uid="{6C2DB0F0-BD48-4EBE-AF60-3EF3A6C01413}">
      <formula1>0</formula1>
      <formula2>2000</formula2>
    </dataValidation>
    <dataValidation type="custom" imeMode="disabled" showInputMessage="1" showErrorMessage="1" error="半角の英数字記号のみでご入力ください。" prompt="半角の英数字記号のみでご入力ください。" sqref="BK6:BM306" xr:uid="{F7848404-DC36-45D1-B3E4-67D913ACC1EF}">
      <formula1>LEN(BK6)=LENB(BK6)</formula1>
    </dataValidation>
    <dataValidation type="list" allowBlank="1" showInputMessage="1" showErrorMessage="1" sqref="FY6:FY306" xr:uid="{F02A59CD-F596-4472-841F-2B901D7F2A64}">
      <formula1>"米国"</formula1>
    </dataValidation>
    <dataValidation type="list" allowBlank="1" showInputMessage="1" showErrorMessage="1" sqref="FZ6:FZ306" xr:uid="{7BCA7BD8-C5DC-4215-B0A5-98C7AA7C255F}">
      <formula1>"カナダ"</formula1>
    </dataValidation>
    <dataValidation type="list" allowBlank="1" showInputMessage="1" showErrorMessage="1" sqref="GA6:GA306" xr:uid="{DED76A65-90D7-4896-B2C4-C7076073E1C5}">
      <formula1>"メキシコ"</formula1>
    </dataValidation>
    <dataValidation type="list" allowBlank="1" showInputMessage="1" showErrorMessage="1" sqref="GB6:GB306" xr:uid="{CE9968A0-E28D-4DEF-9824-99E89F671FD1}">
      <formula1>"アルゼンチン"</formula1>
    </dataValidation>
    <dataValidation type="list" allowBlank="1" showInputMessage="1" showErrorMessage="1" sqref="GC6:GC306" xr:uid="{581802CF-5C67-405A-AF36-1797280B3D7D}">
      <formula1>"ブラジル"</formula1>
    </dataValidation>
    <dataValidation type="list" allowBlank="1" showInputMessage="1" showErrorMessage="1" sqref="GD6:GD306" xr:uid="{A997029F-E88F-49FE-BA4A-3FB7D39AA5F2}">
      <formula1>"その他北米・中南米"</formula1>
    </dataValidation>
    <dataValidation type="list" allowBlank="1" showInputMessage="1" showErrorMessage="1" sqref="GE6:GE306" xr:uid="{AAF55ADF-9B38-4ACE-B373-D10E549383F9}">
      <formula1>"英国"</formula1>
    </dataValidation>
    <dataValidation type="list" allowBlank="1" showInputMessage="1" showErrorMessage="1" sqref="GF6:GF306" xr:uid="{E45864D3-95AB-485B-99E5-D7D1F994C69A}">
      <formula1>"フランス"</formula1>
    </dataValidation>
    <dataValidation type="list" allowBlank="1" showInputMessage="1" showErrorMessage="1" sqref="GG6:GG306" xr:uid="{FE58257D-509D-464D-A93B-438239BC3A7C}">
      <formula1>"ドイツ"</formula1>
    </dataValidation>
    <dataValidation type="list" allowBlank="1" showInputMessage="1" showErrorMessage="1" sqref="GH6:GH306" xr:uid="{F320BAA3-43B7-436D-BA65-E17C7F8D4ABF}">
      <formula1>"イタリア"</formula1>
    </dataValidation>
    <dataValidation type="list" allowBlank="1" showInputMessage="1" showErrorMessage="1" sqref="GI6:GI306" xr:uid="{183D25AE-B386-4A96-86C1-6AC7C9F6EDDD}">
      <formula1>"スペイン"</formula1>
    </dataValidation>
    <dataValidation type="list" allowBlank="1" showInputMessage="1" showErrorMessage="1" sqref="GJ6:GJ306" xr:uid="{0F016375-B233-4952-A156-8E3D39E8B251}">
      <formula1>"その他欧州・CIS"</formula1>
    </dataValidation>
    <dataValidation type="list" allowBlank="1" showInputMessage="1" showErrorMessage="1" sqref="GK6:GK306" xr:uid="{7BFC9E30-484C-4111-8E18-37B32C46655C}">
      <formula1>"中国"</formula1>
    </dataValidation>
    <dataValidation type="list" allowBlank="1" showInputMessage="1" showErrorMessage="1" sqref="GL6:GL306" xr:uid="{93BB8491-0085-47A1-B2BA-39AE642E6978}">
      <formula1>"香港"</formula1>
    </dataValidation>
    <dataValidation type="list" allowBlank="1" showInputMessage="1" showErrorMessage="1" sqref="GM6:GM306" xr:uid="{261E12E3-335E-45F1-B15B-389ACD814794}">
      <formula1>"台湾"</formula1>
    </dataValidation>
    <dataValidation type="list" allowBlank="1" showInputMessage="1" showErrorMessage="1" sqref="GN6:GN306" xr:uid="{C6551255-8683-4193-BC9B-B5769FDCBC50}">
      <formula1>"韓国"</formula1>
    </dataValidation>
    <dataValidation type="list" allowBlank="1" showInputMessage="1" showErrorMessage="1" sqref="GO6:GO306" xr:uid="{305AADC1-26E6-4047-816C-AF211A3F8BA5}">
      <formula1>"シンガポール"</formula1>
    </dataValidation>
    <dataValidation type="list" allowBlank="1" showInputMessage="1" showErrorMessage="1" sqref="GP6:GP306" xr:uid="{ED24720B-470B-4BDA-BA2B-A5C39A6E5ED3}">
      <formula1>"タイ"</formula1>
    </dataValidation>
    <dataValidation type="list" allowBlank="1" showInputMessage="1" showErrorMessage="1" sqref="GQ6:GQ306" xr:uid="{FF1009CA-65FC-4A3A-8CD4-AFD614875FB7}">
      <formula1>"マレーシア"</formula1>
    </dataValidation>
    <dataValidation type="list" allowBlank="1" showInputMessage="1" showErrorMessage="1" sqref="GR6:GR306" xr:uid="{EB5982C3-0E27-42E9-8430-398FF77F5E52}">
      <formula1>"インドネシア"</formula1>
    </dataValidation>
    <dataValidation type="list" allowBlank="1" showInputMessage="1" showErrorMessage="1" sqref="GS6:GS306" xr:uid="{56231935-6D4D-4636-984E-F82E1E803E59}">
      <formula1>"ベトナム"</formula1>
    </dataValidation>
    <dataValidation type="list" allowBlank="1" showInputMessage="1" showErrorMessage="1" sqref="GT6:GT306" xr:uid="{5130D699-75DD-460B-94C4-198F9B652EE3}">
      <formula1>"カンボジア"</formula1>
    </dataValidation>
    <dataValidation type="list" allowBlank="1" showInputMessage="1" showErrorMessage="1" sqref="GU6:GU306" xr:uid="{BA8329A5-F573-47BF-9C89-445A8E66C413}">
      <formula1>"フィリピン"</formula1>
    </dataValidation>
    <dataValidation type="list" allowBlank="1" showInputMessage="1" showErrorMessage="1" sqref="GV6:GV306" xr:uid="{D4021823-55FA-40BD-A1E5-13D8665873B2}">
      <formula1>"インド"</formula1>
    </dataValidation>
    <dataValidation type="list" allowBlank="1" showInputMessage="1" showErrorMessage="1" sqref="GW6:GW306" xr:uid="{E1075F54-1598-4227-BCD4-CC2A4961547A}">
      <formula1>"オーストラリア"</formula1>
    </dataValidation>
    <dataValidation type="list" allowBlank="1" showInputMessage="1" showErrorMessage="1" sqref="GX6:GX306" xr:uid="{46C35B56-9A6C-4896-B30E-EC76639D0A20}">
      <formula1>"その他アジア・オセアニア"</formula1>
    </dataValidation>
    <dataValidation type="list" allowBlank="1" showInputMessage="1" showErrorMessage="1" sqref="GY6:GY306" xr:uid="{F8B3CCAA-5E02-4EC7-8FDC-E04DFE94594E}">
      <formula1>"トルコ"</formula1>
    </dataValidation>
    <dataValidation type="list" allowBlank="1" showInputMessage="1" showErrorMessage="1" sqref="GZ6:GZ306" xr:uid="{CDD8084C-FA62-43B1-A078-8D152908F931}">
      <formula1>"アラブ首長国連邦"</formula1>
    </dataValidation>
    <dataValidation type="list" allowBlank="1" showInputMessage="1" showErrorMessage="1" sqref="HA6:HA306" xr:uid="{B5CCC0E3-A1E8-4667-9D91-BB6F4E657E3F}">
      <formula1>"サウジアラビア"</formula1>
    </dataValidation>
    <dataValidation type="list" allowBlank="1" showInputMessage="1" showErrorMessage="1" sqref="HB6:HB306" xr:uid="{98595ABD-DC10-45B2-875E-E7A765D62508}">
      <formula1>"南アフリカ共和国"</formula1>
    </dataValidation>
    <dataValidation type="list" allowBlank="1" showInputMessage="1" showErrorMessage="1" sqref="HC6:HC306" xr:uid="{B2151A07-86EC-4795-B760-77DAE2E2B24A}">
      <formula1>"その他中東・アフリカ"</formula1>
    </dataValidation>
    <dataValidation allowBlank="1" showInputMessage="1" showErrorMessage="1" prompt="ご自身の氏名をご入力ください。" sqref="C6:C306" xr:uid="{7AE7A4FD-5C33-4B43-A328-BB93EA2953ED}"/>
    <dataValidation type="list" allowBlank="1" showInputMessage="1" showErrorMessage="1" sqref="BW6:BW306" xr:uid="{A7AE38C5-253E-4F18-967E-627EACB20951}">
      <formula1>"CCC"</formula1>
    </dataValidation>
    <dataValidation type="list" allowBlank="1" showInputMessage="1" showErrorMessage="1" sqref="CH6:CH306" xr:uid="{4E57A203-9756-4555-AD3E-5EFE7D32A6C6}">
      <formula1>"Organic JAS"</formula1>
    </dataValidation>
    <dataValidation type="list" allowBlank="1" showInputMessage="1" showErrorMessage="1" sqref="CJ6:CJ306" xr:uid="{1A52597C-3884-4B1C-901C-8170A6FA1497}">
      <formula1>"USDA Organic"</formula1>
    </dataValidation>
    <dataValidation type="list" allowBlank="1" showInputMessage="1" showErrorMessage="1" sqref="CK6:CK306" xr:uid="{816F36BD-5341-471E-924F-F0B722FAFE63}">
      <formula1>"Non GMO Project"</formula1>
    </dataValidation>
    <dataValidation type="list" allowBlank="1" showInputMessage="1" showErrorMessage="1" sqref="CL6:CL306" xr:uid="{0F57A5B8-82F8-4362-9EF6-029AA3C882A7}">
      <formula1>"GFCO"</formula1>
    </dataValidation>
    <dataValidation type="list" allowBlank="1" showInputMessage="1" showErrorMessage="1" sqref="CM6:CM306" xr:uid="{B3C16D11-2E4C-45C4-A398-52BC3813B270}">
      <formula1>"GFCP"</formula1>
    </dataValidation>
    <dataValidation type="list" allowBlank="1" showInputMessage="1" showErrorMessage="1" sqref="CN6:CN306" xr:uid="{7DD53073-1A67-4D21-AE91-C4B211DC4EDE}">
      <formula1>"MSC"</formula1>
    </dataValidation>
    <dataValidation type="list" allowBlank="1" showInputMessage="1" showErrorMessage="1" sqref="CO6:CO306" xr:uid="{EAFAF3F3-C470-4E9A-93DA-256CE69CE3F6}">
      <formula1>"ASC"</formula1>
    </dataValidation>
    <dataValidation type="list" allowBlank="1" showInputMessage="1" showErrorMessage="1" sqref="CQ6:CQ306" xr:uid="{9A6DBC2C-4E1C-4541-9D8B-E354BF1CE281}">
      <formula1>"MEL"</formula1>
    </dataValidation>
    <dataValidation type="list" allowBlank="1" showInputMessage="1" showErrorMessage="1" sqref="CR6:CR306" xr:uid="{30F29E43-CC0E-4099-9BD2-B4763A0C8358}">
      <formula1>"AEL"</formula1>
    </dataValidation>
    <dataValidation type="list" allowBlank="1" showInputMessage="1" showErrorMessage="1" sqref="BR6:BS306 BP6:BP306" xr:uid="{E3DC7917-4C1D-48D6-9A2C-4973EAC63CFF}">
      <formula1>"Halal"</formula1>
    </dataValidation>
    <dataValidation type="list" allowBlank="1" showInputMessage="1" showErrorMessage="1" sqref="CS6:CS306 BQ6:BQ306" xr:uid="{29403FCC-F87D-4A12-9D91-BA854645C77E}">
      <formula1>"Kosher"</formula1>
    </dataValidation>
    <dataValidation type="list" allowBlank="1" showInputMessage="1" showErrorMessage="1" sqref="BU6:BU306" xr:uid="{2D5287C0-7541-4EF6-908D-8345C78E9C88}">
      <formula1>"GMP"</formula1>
    </dataValidation>
    <dataValidation type="list" allowBlank="1" showInputMessage="1" showErrorMessage="1" sqref="CZ6:CZ306" xr:uid="{2AA565CA-A2C2-457E-8C2A-34D21E555EF7}">
      <formula1>"アルコールフリー"</formula1>
    </dataValidation>
    <dataValidation type="list" allowBlank="1" showInputMessage="1" showErrorMessage="1" sqref="DA6:DA306" xr:uid="{F2D6122A-344D-41A9-BDAC-76F0C939CA9F}">
      <formula1>"ポークフリー"</formula1>
    </dataValidation>
    <dataValidation type="list" allowBlank="1" showInputMessage="1" showErrorMessage="1" sqref="BM6:BM306" xr:uid="{ACCE878D-73D1-48F3-B543-1BC32F80E6A4}">
      <formula1>"FCE"</formula1>
    </dataValidation>
    <dataValidation type="list" allowBlank="1" showInputMessage="1" showErrorMessage="1" sqref="CD6:CD306" xr:uid="{B0B3DD97-FC0D-4DE3-8A33-FB0C531DA18E}">
      <formula1>"ISO 9001"</formula1>
    </dataValidation>
    <dataValidation type="list" allowBlank="1" showInputMessage="1" showErrorMessage="1" sqref="CH6:CH306 CJ6:CJ306" xr:uid="{76C427A9-FCC1-4300-A875-B9BC8C57D31C}">
      <formula1>INDIRECT("$AW$4")</formula1>
    </dataValidation>
    <dataValidation type="list" allowBlank="1" showInputMessage="1" showErrorMessage="1" sqref="BR6:BR306" xr:uid="{0E94EF20-AED8-4A77-AF9D-7C3A91F67BBF}">
      <formula1>"FDA"</formula1>
    </dataValidation>
    <dataValidation type="list" allowBlank="1" showInputMessage="1" showErrorMessage="1" sqref="CF6:CF306" xr:uid="{F2D095BD-43EF-4A7B-AAE9-A4B60283D247}">
      <formula1>"GAP"</formula1>
    </dataValidation>
    <dataValidation type="list" allowBlank="1" showInputMessage="1" showErrorMessage="1" sqref="CG6:CG306" xr:uid="{7A7E9313-440E-4D2D-AD60-B566109BFE01}">
      <formula1>"BRCGS"</formula1>
    </dataValidation>
    <dataValidation type="list" allowBlank="1" showInputMessage="1" showErrorMessage="1" sqref="CI6:CI306" xr:uid="{D3BD12F1-D154-4E89-8CF0-431FA049046D}">
      <formula1>"EU Organic"</formula1>
    </dataValidation>
    <dataValidation type="list" allowBlank="1" showInputMessage="1" showErrorMessage="1" sqref="CP6:CP306" xr:uid="{4740D93A-65AA-478E-A557-49B9B8FE4317}">
      <formula1>"BAP"</formula1>
    </dataValidation>
    <dataValidation type="list" allowBlank="1" showInputMessage="1" showErrorMessage="1" sqref="CT6:CT306" xr:uid="{F356EA65-7C11-4150-8F52-0FD6D209F7F6}">
      <formula1>"IFS"</formula1>
    </dataValidation>
    <dataValidation type="list" allowBlank="1" showInputMessage="1" showErrorMessage="1" sqref="CU6:CU306 BS6:BS306" xr:uid="{48825861-891E-41F6-9CB2-88894EB7B5ED}">
      <formula1>"SID"</formula1>
    </dataValidation>
    <dataValidation type="list" allowBlank="1" showInputMessage="1" showErrorMessage="1" sqref="CV6:CV306 BT6:BT306" xr:uid="{0FF23A10-9103-4A77-9837-F10501D78DBD}">
      <formula1>"LFGB"</formula1>
    </dataValidation>
    <dataValidation type="list" allowBlank="1" showInputMessage="1" showErrorMessage="1" sqref="CW6:CW306" xr:uid="{BECC33EA-619B-4917-BCDC-D1A7FEA6D21E}">
      <formula1>"RSPO"</formula1>
    </dataValidation>
    <dataValidation imeMode="disabled" operator="greaterThanOrEqual" allowBlank="1" showInputMessage="1" showErrorMessage="1" promptTitle="半角数字でご記入ください" prompt="バイヤーが重視するポイントですので、可能な限り具体的な金額をご記入ください。なお、価格が小売り向け商品ではない/OEM専用品である、などの事情で記載が難しい場合には「0」とご記入ください。その場合、バイヤー向けにはContact usと表示します。" sqref="AE6:AE306" xr:uid="{944E617F-2A10-4A38-8D2E-06F606CC1DBB}"/>
    <dataValidation type="custom" imeMode="disabled" showInputMessage="1" showErrorMessage="1" error="半角の英数字記号のみでご入力ください。" promptTitle="半角の英数字記号のみでご入力ください" prompt="https://www.youtube.com/watch?v=　以降の文字のみご入力下さい。" sqref="BJ6:BJ306" xr:uid="{345F7B05-8E6B-46EF-A410-84428EC0C5F3}">
      <formula1>LEN(BJ6)=LENB(BJ6)</formula1>
    </dataValidation>
    <dataValidation type="whole" imeMode="disabled" operator="greaterThan" showDropDown="1" showInputMessage="1" showErrorMessage="1" error="半角数字でご記入ください。" prompt="半角数字でご記入ください。" sqref="Z6:AA306" xr:uid="{6B34254F-DD93-4EC9-903D-5EE789318DED}">
      <formula1>0</formula1>
    </dataValidation>
    <dataValidation type="list" allowBlank="1" showInputMessage="1" showErrorMessage="1" sqref="DB6:DB306" xr:uid="{04D188FF-B76D-4B20-A11F-184DF2A04C4C}">
      <formula1>"動物由来の原料不使用"</formula1>
    </dataValidation>
    <dataValidation type="list" allowBlank="1" showInputMessage="1" showErrorMessage="1" sqref="DC6:DC306" xr:uid="{E5BF2FAB-C283-4A7E-B04D-523207E093F0}">
      <formula1>"エコパッケージ"</formula1>
    </dataValidation>
    <dataValidation type="list" allowBlank="1" showInputMessage="1" showErrorMessage="1" sqref="DD6:DD306" xr:uid="{C6BDEE36-7AD0-43CC-805B-2C5A23834B52}">
      <formula1>"環境にやさしい"</formula1>
    </dataValidation>
    <dataValidation type="list" allowBlank="1" showInputMessage="1" showErrorMessage="1" sqref="DF6:DF306" xr:uid="{50E9BBE8-A031-4708-A8D5-9333157E58F1}">
      <formula1>"持続可能な"</formula1>
    </dataValidation>
    <dataValidation type="list" allowBlank="1" showInputMessage="1" showErrorMessage="1" sqref="DH6:DH306" xr:uid="{7676404D-D9E1-47EB-8FD5-09E9229666D3}">
      <formula1>"BPAフリー"</formula1>
    </dataValidation>
    <dataValidation type="list" allowBlank="1" showInputMessage="1" showErrorMessage="1" sqref="DJ6:DJ306" xr:uid="{02FCA734-0144-443D-B1E2-20B48A05B9EC}">
      <formula1>"キャラクターIPコラボレーション​"</formula1>
    </dataValidation>
    <dataValidation type="custom" imeMode="disabled" allowBlank="1" showInputMessage="1" showErrorMessage="1" promptTitle="数字のみご入力ください。" prompt="単位はcmです。_x000a_Japan Street上では値によりmに変換して表示します。" sqref="AM7:AO306" xr:uid="{A1114152-9E91-49DF-A487-A17066567088}">
      <formula1>LEN(AM7)=LENB(AM7)</formula1>
    </dataValidation>
    <dataValidation type="list" allowBlank="1" showInputMessage="1" showErrorMessage="1" sqref="DI6:DI306" xr:uid="{0BBDE7AC-0EA4-4CC5-B07F-709B7759F1AE}">
      <formula1>"ユニバーサルデザイン"</formula1>
    </dataValidation>
    <dataValidation type="list" allowBlank="1" showInputMessage="1" showErrorMessage="1" sqref="DK6:DK306" xr:uid="{4047BF40-24EA-4877-BFFC-3A6108EC659E}">
      <formula1>"伝統的な"</formula1>
    </dataValidation>
    <dataValidation type="list" allowBlank="1" showInputMessage="1" showErrorMessage="1" sqref="BV6:BW306" xr:uid="{32559245-7D10-404F-AD66-62F3C90B5983}">
      <formula1>"CE"</formula1>
    </dataValidation>
    <dataValidation type="list" allowBlank="1" showInputMessage="1" showErrorMessage="1" sqref="BW6" xr:uid="{9270EEBD-2A02-4AE4-A692-35E26DD54EDF}">
      <formula1>"HACCP for EU"</formula1>
    </dataValidation>
    <dataValidation type="list" allowBlank="1" showInputMessage="1" showErrorMessage="1" sqref="BX6:BX306" xr:uid="{DD437902-7CD1-4CC6-A757-32B3C3A56933}">
      <formula1>"UKCA"</formula1>
    </dataValidation>
    <dataValidation type="textLength" allowBlank="1" showInputMessage="1" showErrorMessage="1" error="空白・記号等を含め120文字以内にして下さい。" prompt="環境依存文字は使用しないでください。" sqref="G6:G306" xr:uid="{2C565EFC-B82D-45F0-968E-23DB5D08723B}">
      <formula1>0</formula1>
      <formula2>120</formula2>
    </dataValidation>
    <dataValidation type="textLength" imeMode="disabled" showInputMessage="1" showErrorMessage="1" error="空白・記号等を含め120文字以内にして下さい。" prompt="英語（半角アルファベット数字記号）のみでご記入ください。" sqref="H6:H306" xr:uid="{4DE3E72A-D6BB-4069-AE69-133337112DB7}">
      <formula1>0</formula1>
      <formula2>120</formula2>
    </dataValidation>
    <dataValidation type="list" imeMode="disabled" allowBlank="1" showInputMessage="1" showErrorMessage="1" sqref="BN6:BN306" xr:uid="{0A8D5D85-D3BB-4759-B577-F59811E1FA5D}">
      <formula1>"ISO 9001"</formula1>
    </dataValidation>
    <dataValidation type="list" imeMode="disabled" allowBlank="1" showInputMessage="1" showErrorMessage="1" sqref="BO6:BO306" xr:uid="{73F0BECF-774D-48D3-81C8-B47BDECB88A1}">
      <formula1>"USDA Organic"</formula1>
    </dataValidation>
    <dataValidation type="list" allowBlank="1" showInputMessage="1" showErrorMessage="1" sqref="BY6:BY306" xr:uid="{94647794-8765-463F-B3C8-CE70CE51B6A6}">
      <formula1>"EAC"</formula1>
    </dataValidation>
    <dataValidation type="list" allowBlank="1" showInputMessage="1" showErrorMessage="1" sqref="BZ6:BZ306" xr:uid="{AB195885-52C8-4F1B-8057-80A4E1760415}">
      <formula1>"RoHS"</formula1>
    </dataValidation>
    <dataValidation type="list" allowBlank="1" showInputMessage="1" showErrorMessage="1" sqref="CA6:CA306" xr:uid="{75F10364-A15D-452E-A80B-D2D7440308D2}">
      <formula1>"NMPA(CFDA）"</formula1>
    </dataValidation>
    <dataValidation type="list" allowBlank="1" showInputMessage="1" showErrorMessage="1" sqref="CB6:CB306" xr:uid="{42122775-0CB0-46BA-831F-6EC8552760B4}">
      <formula1>"FSC"</formula1>
    </dataValidation>
    <dataValidation type="list" allowBlank="1" showInputMessage="1" showErrorMessage="1" sqref="CC6:CC306" xr:uid="{63CD9514-A605-41C9-9961-996D986CD26A}">
      <formula1>"PEFC"</formula1>
    </dataValidation>
    <dataValidation type="list" allowBlank="1" showInputMessage="1" showErrorMessage="1" sqref="DE6:DE306" xr:uid="{ED36A8AB-ECD0-4A8F-B6E2-422E78279D01}">
      <formula1>"自然由来の"</formula1>
    </dataValidation>
    <dataValidation type="list" allowBlank="1" showInputMessage="1" showErrorMessage="1" sqref="DG6:DG306" xr:uid="{9A958111-9EC1-44E0-8F78-B64BB4D24C86}">
      <formula1>"アップサイクル・リサイクル"</formula1>
    </dataValidation>
    <dataValidation type="list" allowBlank="1" showInputMessage="1" showErrorMessage="1" sqref="DL6:DL306" xr:uid="{03E8984D-7782-4BD1-A987-16DF07BF5822}">
      <formula1>"地場の材料を活かした"</formula1>
    </dataValidation>
  </dataValidations>
  <hyperlinks>
    <hyperlink ref="I4" location="カテゴリーリスト!A1" display="番号" xr:uid="{45656F02-65C3-4A28-9780-49FFC2679602}"/>
    <hyperlink ref="I3:M3" location="カテゴリーリスト!A1" display="カテゴリー１" xr:uid="{69E93363-289C-4B94-908A-5F4B305CF881}"/>
    <hyperlink ref="D2" r:id="rId1" xr:uid="{438FCF40-1DE6-42D0-93D8-983CFE6B6B8C}"/>
    <hyperlink ref="B2" r:id="rId2" xr:uid="{F0FDC408-AB74-463B-B88D-51238A72E075}"/>
    <hyperlink ref="C2" r:id="rId3" xr:uid="{D22979A2-F226-4049-BC75-23ABF4E7832A}"/>
    <hyperlink ref="N3:R3" location="カテゴリーリスト!A1" display="カテゴリー２" xr:uid="{94DCE69B-988D-480D-83FB-91EC954B7D23}"/>
    <hyperlink ref="S3:W3" location="カテゴリーリスト!A1" display="カテゴリー３" xr:uid="{46AF201B-D9AA-4F6E-93A0-82F5F04CA8B6}"/>
    <hyperlink ref="BL6" r:id="rId4" xr:uid="{6ACEA351-6192-415C-9E73-97ED8700BC61}"/>
    <hyperlink ref="BJ6" r:id="rId5" xr:uid="{F200785C-D9B0-47D6-A3BE-C19AE168D39E}"/>
    <hyperlink ref="N4" location="カテゴリーリスト!A1" display="番号" xr:uid="{88DC36BB-1FAA-4747-B55A-68D65161FEC3}"/>
    <hyperlink ref="S4" location="カテゴリーリスト!A1" display="番号" xr:uid="{65A3B068-EB2B-46E0-AAC7-608B75C7037D}"/>
    <hyperlink ref="BX2" r:id="rId6" xr:uid="{7EA79C8C-0DEA-4834-A081-C70D9ED5086D}"/>
  </hyperlinks>
  <pageMargins left="0.7" right="0.7" top="0.75" bottom="0.75" header="0.3" footer="0.3"/>
  <pageSetup paperSize="9" orientation="portrait" r:id="rId7"/>
  <extLst>
    <ext xmlns:x14="http://schemas.microsoft.com/office/spreadsheetml/2009/9/main" uri="{78C0D931-6437-407d-A8EE-F0AAD7539E65}">
      <x14:conditionalFormattings>
        <x14:conditionalFormatting xmlns:xm="http://schemas.microsoft.com/office/excel/2006/main">
          <x14:cfRule type="expression" priority="82" id="{00000000-000E-0000-0100-000052000000}">
            <xm:f>AND($I7&lt;&gt;"",_xlfn.XLOOKUP($I7,カテゴリーリスト!$A:$A,カテゴリーリスト!$F:$F,,0)&lt;&gt;"日用品")</xm:f>
            <x14:dxf>
              <fill>
                <patternFill>
                  <bgColor rgb="FFFF0000"/>
                </patternFill>
              </fill>
            </x14:dxf>
          </x14:cfRule>
          <xm:sqref>I7:I306</xm:sqref>
        </x14:conditionalFormatting>
      </x14:conditionalFormattings>
    </ext>
    <ext xmlns:x14="http://schemas.microsoft.com/office/spreadsheetml/2009/9/main" uri="{CCE6A557-97BC-4b89-ADB6-D9C93CAAB3DF}">
      <x14:dataValidations xmlns:xm="http://schemas.microsoft.com/office/excel/2006/main" xWindow="1125" yWindow="493" count="78">
        <x14:dataValidation type="list" imeMode="disabled" allowBlank="1" showErrorMessage="1" xr:uid="{87E6C2B8-144B-4EE9-82E6-B37DF8B79F79}">
          <x14:formula1>
            <xm:f>LIST!$E$2:$E$4</xm:f>
          </x14:formula1>
          <xm:sqref>AT6:AT306</xm:sqref>
        </x14:dataValidation>
        <x14:dataValidation type="list" allowBlank="1" showInputMessage="1" showErrorMessage="1" xr:uid="{A78AFC8E-0450-4301-B236-272D0DC8876B}">
          <x14:formula1>
            <xm:f>LIST!$E$2:$E$4</xm:f>
          </x14:formula1>
          <xm:sqref>AT6:AT306</xm:sqref>
        </x14:dataValidation>
        <x14:dataValidation type="list" allowBlank="1" showInputMessage="1" showErrorMessage="1" prompt="必ず選択ください。" xr:uid="{0CE1B56A-1F6F-4E8D-B8CF-B321F1B56685}">
          <x14:formula1>
            <xm:f>LIST!$B$2:$B$4</xm:f>
          </x14:formula1>
          <xm:sqref>AB7:AB306</xm:sqref>
        </x14:dataValidation>
        <x14:dataValidation type="list" allowBlank="1" showInputMessage="1" showErrorMessage="1" xr:uid="{29A6B3A4-D58E-46A8-8D93-E5186EEEB8B3}">
          <x14:formula1>
            <xm:f>LIST!$F$2:$F$4</xm:f>
          </x14:formula1>
          <xm:sqref>DM6:DM306</xm:sqref>
        </x14:dataValidation>
        <x14:dataValidation type="list" allowBlank="1" showInputMessage="1" showErrorMessage="1" xr:uid="{257F39D2-0B82-4DA0-9306-F97C02B78CEA}">
          <x14:formula1>
            <xm:f>LIST!$G$2:$G$4</xm:f>
          </x14:formula1>
          <xm:sqref>ES6:ES306</xm:sqref>
        </x14:dataValidation>
        <x14:dataValidation type="list" allowBlank="1" showInputMessage="1" showErrorMessage="1" xr:uid="{AB8BCC62-B549-494C-B6FC-D3CCA10D67BE}">
          <x14:formula1>
            <xm:f>IF($DM5="輸出実績あり",LIST!$H$3,LIST!$H$2)</xm:f>
          </x14:formula1>
          <xm:sqref>DN6</xm:sqref>
        </x14:dataValidation>
        <x14:dataValidation type="custom" imeMode="disabled" showInputMessage="1" showErrorMessage="1" error="カテゴリリストの番号の半角数字をご入力ください。" promptTitle="「カテゴリリスト」シートの番号をご記入ください。" prompt="特大～小カテゴリの値が自動入力されます。" xr:uid="{EB83A54A-A6FF-4B5E-BBA5-AC64C2608C21}">
          <x14:formula1>
            <xm:f>COUNTIF(カテゴリーリスト!$A:$A,I6)</xm:f>
          </x14:formula1>
          <xm:sqref>N6:N306 S6:S306 I6:I306</xm:sqref>
        </x14:dataValidation>
        <x14:dataValidation type="list" showInputMessage="1" showErrorMessage="1" xr:uid="{01B378B3-7C9C-4CDD-B8CA-B68D03C3ADD8}">
          <x14:formula1>
            <xm:f>IF($ES6="海外代理店あり",LIST!$H$3,LIST!$H$2)</xm:f>
          </x14:formula1>
          <xm:sqref>ET6:ET306</xm:sqref>
        </x14:dataValidation>
        <x14:dataValidation type="list" showInputMessage="1" showErrorMessage="1" xr:uid="{C3B8F837-10E3-4B44-8C59-62D1DE737A02}">
          <x14:formula1>
            <xm:f>IF($ES6="海外代理店あり",LIST!$H$4,LIST!$H$2)</xm:f>
          </x14:formula1>
          <xm:sqref>EU6:EU306</xm:sqref>
        </x14:dataValidation>
        <x14:dataValidation type="list" showInputMessage="1" showErrorMessage="1" xr:uid="{43A5DDE4-730A-4291-908E-FFE329AD2ACB}">
          <x14:formula1>
            <xm:f>IF($ES6="海外代理店あり",LIST!$H$5,LIST!$H$2)</xm:f>
          </x14:formula1>
          <xm:sqref>EV6:EV306</xm:sqref>
        </x14:dataValidation>
        <x14:dataValidation type="list" showInputMessage="1" showErrorMessage="1" xr:uid="{2BB63D10-0F15-4145-A7B1-DBE3FDE295F0}">
          <x14:formula1>
            <xm:f>IF($ES6="海外代理店あり",LIST!$H$6,LIST!$H$2)</xm:f>
          </x14:formula1>
          <xm:sqref>EW6:EW306</xm:sqref>
        </x14:dataValidation>
        <x14:dataValidation type="list" showInputMessage="1" showErrorMessage="1" xr:uid="{BFA8C78C-7EDA-4343-8D6E-B10D4963DA82}">
          <x14:formula1>
            <xm:f>IF($ES6="海外代理店あり",LIST!$H$7,LIST!$H$2)</xm:f>
          </x14:formula1>
          <xm:sqref>EX6:EX306</xm:sqref>
        </x14:dataValidation>
        <x14:dataValidation type="list" showInputMessage="1" showErrorMessage="1" xr:uid="{4B512D3E-99E9-4271-A82D-6B87EB189C5F}">
          <x14:formula1>
            <xm:f>IF($ES6="海外代理店あり",LIST!$H$8,LIST!$H$2)</xm:f>
          </x14:formula1>
          <xm:sqref>EY6:EY306</xm:sqref>
        </x14:dataValidation>
        <x14:dataValidation type="list" showInputMessage="1" showErrorMessage="1" xr:uid="{96B077A8-2716-4A07-8657-074747B6331C}">
          <x14:formula1>
            <xm:f>IF($ES6="海外代理店あり",LIST!$H$9,LIST!$H$2)</xm:f>
          </x14:formula1>
          <xm:sqref>EZ6:EZ306</xm:sqref>
        </x14:dataValidation>
        <x14:dataValidation type="list" showInputMessage="1" showErrorMessage="1" xr:uid="{B9E5C706-A4CD-4995-99A7-FAA5B744EE6C}">
          <x14:formula1>
            <xm:f>IF($ES6="海外代理店あり",LIST!$H$10,LIST!$H$2)</xm:f>
          </x14:formula1>
          <xm:sqref>FA6:FA306</xm:sqref>
        </x14:dataValidation>
        <x14:dataValidation type="list" showInputMessage="1" showErrorMessage="1" xr:uid="{8F12E69C-7A48-46F3-9EC9-00B82AFB916A}">
          <x14:formula1>
            <xm:f>IF($ES6="海外代理店あり",LIST!$H$11,LIST!$H$2)</xm:f>
          </x14:formula1>
          <xm:sqref>FB6:FB306</xm:sqref>
        </x14:dataValidation>
        <x14:dataValidation type="list" showInputMessage="1" showErrorMessage="1" xr:uid="{B84DF750-8522-4A88-9221-4DF6F497D508}">
          <x14:formula1>
            <xm:f>IF($ES6="海外代理店あり",LIST!$H$12,LIST!$H$2)</xm:f>
          </x14:formula1>
          <xm:sqref>FC6:FC306</xm:sqref>
        </x14:dataValidation>
        <x14:dataValidation type="list" showInputMessage="1" showErrorMessage="1" xr:uid="{EDCB1D7A-13F5-4D4D-8635-75DD413B8659}">
          <x14:formula1>
            <xm:f>IF($ES6="海外代理店あり",LIST!$H$13,LIST!$H$2)</xm:f>
          </x14:formula1>
          <xm:sqref>FD6:FD306</xm:sqref>
        </x14:dataValidation>
        <x14:dataValidation type="list" showInputMessage="1" showErrorMessage="1" xr:uid="{258B9DD4-00A4-4296-89AE-FBDE4E4C66C7}">
          <x14:formula1>
            <xm:f>IF($ES6="海外代理店あり",LIST!$H$15,LIST!$H$2)</xm:f>
          </x14:formula1>
          <xm:sqref>FE6:FE306</xm:sqref>
        </x14:dataValidation>
        <x14:dataValidation type="list" showInputMessage="1" showErrorMessage="1" xr:uid="{915139C1-B975-4A69-8BA8-3C368F48683A}">
          <x14:formula1>
            <xm:f>IF($ES6="海外代理店あり",LIST!$H$16,LIST!$H$2)</xm:f>
          </x14:formula1>
          <xm:sqref>FF6:FF306</xm:sqref>
        </x14:dataValidation>
        <x14:dataValidation type="list" showInputMessage="1" showErrorMessage="1" xr:uid="{01800FC3-07C5-411D-943F-2BD4BC6F74AD}">
          <x14:formula1>
            <xm:f>IF($ES6="海外代理店あり",LIST!$H$17,LIST!$H$2)</xm:f>
          </x14:formula1>
          <xm:sqref>FG6:FG306</xm:sqref>
        </x14:dataValidation>
        <x14:dataValidation type="list" showInputMessage="1" showErrorMessage="1" xr:uid="{B5F3731B-A013-4113-BCB6-366A977D14AB}">
          <x14:formula1>
            <xm:f>IF($ES6="海外代理店あり",LIST!$H$18,LIST!$H$2)</xm:f>
          </x14:formula1>
          <xm:sqref>FH6:FH306</xm:sqref>
        </x14:dataValidation>
        <x14:dataValidation type="list" showInputMessage="1" showErrorMessage="1" xr:uid="{D57A5428-44D2-47A8-BEEF-FD69A9D8F23C}">
          <x14:formula1>
            <xm:f>IF($ES6="海外代理店あり",LIST!$H$19,LIST!$H$2)</xm:f>
          </x14:formula1>
          <xm:sqref>FI6:FI306</xm:sqref>
        </x14:dataValidation>
        <x14:dataValidation type="list" showInputMessage="1" showErrorMessage="1" xr:uid="{4A965F2C-C269-43E7-B507-25E76BF18263}">
          <x14:formula1>
            <xm:f>IF($ES6="海外代理店あり",LIST!$H$21,LIST!$H$2)</xm:f>
          </x14:formula1>
          <xm:sqref>FK6:FK306</xm:sqref>
        </x14:dataValidation>
        <x14:dataValidation type="list" showInputMessage="1" showErrorMessage="1" xr:uid="{367A0CFA-2E2D-4F8D-879C-F09BC5E47953}">
          <x14:formula1>
            <xm:f>IF($ES6="海外代理店あり",LIST!$H$22,LIST!$H$2)</xm:f>
          </x14:formula1>
          <xm:sqref>FL6:FL306</xm:sqref>
        </x14:dataValidation>
        <x14:dataValidation type="list" showInputMessage="1" showErrorMessage="1" xr:uid="{3A5322DF-752D-438C-9B5C-D6E3626EFC77}">
          <x14:formula1>
            <xm:f>IF($ES6="海外代理店あり",LIST!$H$23,LIST!$H$2)</xm:f>
          </x14:formula1>
          <xm:sqref>FM6:FM306</xm:sqref>
        </x14:dataValidation>
        <x14:dataValidation type="list" showInputMessage="1" showErrorMessage="1" xr:uid="{56133407-9CAC-4D24-A53C-418FE288289C}">
          <x14:formula1>
            <xm:f>IF($ES6="海外代理店あり",LIST!$H$24,LIST!$H$2)</xm:f>
          </x14:formula1>
          <xm:sqref>FN6:FN306</xm:sqref>
        </x14:dataValidation>
        <x14:dataValidation type="list" showInputMessage="1" showErrorMessage="1" xr:uid="{E3BA260D-3241-462A-945D-F43AA688C5CA}">
          <x14:formula1>
            <xm:f>IF($ES6="海外代理店あり",LIST!$H$25,LIST!$H$2)</xm:f>
          </x14:formula1>
          <xm:sqref>FO6:FO306</xm:sqref>
        </x14:dataValidation>
        <x14:dataValidation type="list" showInputMessage="1" showErrorMessage="1" xr:uid="{956418E2-F191-4F33-AC48-0036C4C9B10A}">
          <x14:formula1>
            <xm:f>IF($ES6="海外代理店あり",LIST!$H$26,LIST!$H$2)</xm:f>
          </x14:formula1>
          <xm:sqref>FP6:FP306</xm:sqref>
        </x14:dataValidation>
        <x14:dataValidation type="list" showInputMessage="1" showErrorMessage="1" xr:uid="{0021CC2C-4B2F-4DA3-A39C-9FD513B7C956}">
          <x14:formula1>
            <xm:f>IF($ES6="海外代理店あり",LIST!$H$27,LIST!$H$2)</xm:f>
          </x14:formula1>
          <xm:sqref>FQ6:FQ306</xm:sqref>
        </x14:dataValidation>
        <x14:dataValidation type="list" showInputMessage="1" showErrorMessage="1" xr:uid="{AE9CEED0-3B56-4ECF-ADB5-C16B9167BD81}">
          <x14:formula1>
            <xm:f>IF($ES6="海外代理店あり",LIST!$H$28,LIST!$H$2)</xm:f>
          </x14:formula1>
          <xm:sqref>FR6:FR306</xm:sqref>
        </x14:dataValidation>
        <x14:dataValidation type="list" showInputMessage="1" showErrorMessage="1" xr:uid="{18E0799A-3053-4C6C-9402-EE6AA73C1260}">
          <x14:formula1>
            <xm:f>IF($ES6="海外代理店あり",LIST!$H$29,LIST!$H$2)</xm:f>
          </x14:formula1>
          <xm:sqref>FS6:FS306</xm:sqref>
        </x14:dataValidation>
        <x14:dataValidation type="list" showInputMessage="1" showErrorMessage="1" xr:uid="{87B7A5A8-4E32-4E60-AE16-44E6400CAA9D}">
          <x14:formula1>
            <xm:f>IF($ES6="海外代理店あり",LIST!$H$30,LIST!$H$2)</xm:f>
          </x14:formula1>
          <xm:sqref>FT6:FT306</xm:sqref>
        </x14:dataValidation>
        <x14:dataValidation type="list" showInputMessage="1" showErrorMessage="1" xr:uid="{7CEFB746-9B56-4145-91AB-2BBC1B34C6F8}">
          <x14:formula1>
            <xm:f>IF($ES6="海外代理店あり",LIST!$H$31,LIST!$H$2)</xm:f>
          </x14:formula1>
          <xm:sqref>FU6:FU306</xm:sqref>
        </x14:dataValidation>
        <x14:dataValidation type="list" showInputMessage="1" showErrorMessage="1" xr:uid="{07CC5107-A412-499C-9269-3EC1A446DB5E}">
          <x14:formula1>
            <xm:f>IF($ES6="海外代理店あり",LIST!$H$32,LIST!$H$2)</xm:f>
          </x14:formula1>
          <xm:sqref>FV6:FV306</xm:sqref>
        </x14:dataValidation>
        <x14:dataValidation type="list" showInputMessage="1" showErrorMessage="1" xr:uid="{3EE096BB-AF77-42FD-912C-C38FF427AF85}">
          <x14:formula1>
            <xm:f>IF($ES6="海外代理店あり",LIST!$H$33,LIST!$H$2)</xm:f>
          </x14:formula1>
          <xm:sqref>FW6:FW306</xm:sqref>
        </x14:dataValidation>
        <x14:dataValidation type="list" showInputMessage="1" showErrorMessage="1" xr:uid="{94492063-AB4B-4E2D-9D50-4721A45E8E3F}">
          <x14:formula1>
            <xm:f>IF($ES6="海外代理店あり",LIST!$H$34,LIST!$H$2)</xm:f>
          </x14:formula1>
          <xm:sqref>FX6:FX306</xm:sqref>
        </x14:dataValidation>
        <x14:dataValidation type="list" showInputMessage="1" showErrorMessage="1" xr:uid="{8849BAEB-6548-43D6-8768-5CB91E2A0004}">
          <x14:formula1>
            <xm:f>IF($DM6="輸出実績あり",LIST!$H$7,LIST!$H$2)</xm:f>
          </x14:formula1>
          <xm:sqref>DR6:DR306</xm:sqref>
        </x14:dataValidation>
        <x14:dataValidation type="list" showInputMessage="1" showErrorMessage="1" xr:uid="{F98F00DF-CF47-436A-9AB3-A48FD05C1A29}">
          <x14:formula1>
            <xm:f>IF($DM6="輸出実績あり",LIST!$H$4,LIST!$H$2)</xm:f>
          </x14:formula1>
          <xm:sqref>DO6:DO306</xm:sqref>
        </x14:dataValidation>
        <x14:dataValidation type="list" showInputMessage="1" showErrorMessage="1" xr:uid="{2A985B14-BF94-4890-B436-F2427743DF4F}">
          <x14:formula1>
            <xm:f>IF($DM6="輸出実績あり",LIST!$H$5,LIST!$H$2)</xm:f>
          </x14:formula1>
          <xm:sqref>DP6:DP306</xm:sqref>
        </x14:dataValidation>
        <x14:dataValidation type="list" showInputMessage="1" showErrorMessage="1" xr:uid="{CC8D9B69-851C-48EC-BE62-E35C6C983ACF}">
          <x14:formula1>
            <xm:f>IF($DM6="輸出実績あり",LIST!$H$6,LIST!$H$2)</xm:f>
          </x14:formula1>
          <xm:sqref>DQ6:DQ306</xm:sqref>
        </x14:dataValidation>
        <x14:dataValidation type="list" showInputMessage="1" showErrorMessage="1" xr:uid="{365C4805-CDFD-413C-90B6-75B02403250B}">
          <x14:formula1>
            <xm:f>IF($DM6="輸出実績あり",LIST!$H$8,LIST!$H$2)</xm:f>
          </x14:formula1>
          <xm:sqref>DS6:DS306</xm:sqref>
        </x14:dataValidation>
        <x14:dataValidation type="list" showInputMessage="1" showErrorMessage="1" xr:uid="{29C83AC9-61CD-4179-ABD5-ECA3FCAECF2C}">
          <x14:formula1>
            <xm:f>IF($DM6="輸出実績あり",LIST!$H$9,LIST!$H$2)</xm:f>
          </x14:formula1>
          <xm:sqref>DT6:DT306</xm:sqref>
        </x14:dataValidation>
        <x14:dataValidation type="list" showInputMessage="1" showErrorMessage="1" xr:uid="{C222D5A9-D61C-472C-ADD8-FC4E673094D4}">
          <x14:formula1>
            <xm:f>IF($DM6="輸出実績あり",LIST!$H$10,LIST!$H$2)</xm:f>
          </x14:formula1>
          <xm:sqref>DU6:DU306</xm:sqref>
        </x14:dataValidation>
        <x14:dataValidation type="list" showInputMessage="1" showErrorMessage="1" xr:uid="{5D5730BC-2D97-4365-AB5F-6064C5E1D3D6}">
          <x14:formula1>
            <xm:f>IF($DM6="輸出実績あり",LIST!$H$11,LIST!$H$2)</xm:f>
          </x14:formula1>
          <xm:sqref>DV6:DV306</xm:sqref>
        </x14:dataValidation>
        <x14:dataValidation type="list" showInputMessage="1" showErrorMessage="1" xr:uid="{CF8C935A-CF51-4602-A15E-8397D3DAEA56}">
          <x14:formula1>
            <xm:f>IF($DM6="輸出実績あり",LIST!$H$12,LIST!$H$2)</xm:f>
          </x14:formula1>
          <xm:sqref>DW6:DW306</xm:sqref>
        </x14:dataValidation>
        <x14:dataValidation type="list" showInputMessage="1" showErrorMessage="1" xr:uid="{A3C24E0C-DFBB-419E-82F7-7932769F0558}">
          <x14:formula1>
            <xm:f>IF($DM6="輸出実績あり",LIST!$H$13,LIST!$H$2)</xm:f>
          </x14:formula1>
          <xm:sqref>DX6:DX306</xm:sqref>
        </x14:dataValidation>
        <x14:dataValidation type="list" showInputMessage="1" showErrorMessage="1" xr:uid="{E7314C9B-03C5-4468-BE00-473479A9F27D}">
          <x14:formula1>
            <xm:f>IF($DM6="輸出実績あり",LIST!$H$15,LIST!$H$2)</xm:f>
          </x14:formula1>
          <xm:sqref>DY6:DY306</xm:sqref>
        </x14:dataValidation>
        <x14:dataValidation type="list" showInputMessage="1" showErrorMessage="1" xr:uid="{2641086B-8DD4-47B7-B907-559925F7C4D4}">
          <x14:formula1>
            <xm:f>IF($DM6="輸出実績あり",LIST!$H$16,LIST!$H$2)</xm:f>
          </x14:formula1>
          <xm:sqref>DZ6:DZ306</xm:sqref>
        </x14:dataValidation>
        <x14:dataValidation type="list" showInputMessage="1" showErrorMessage="1" xr:uid="{B3F388C5-DF07-458A-BFF3-F48CFC9A78F4}">
          <x14:formula1>
            <xm:f>IF($DM6="輸出実績あり",LIST!$H$17,LIST!$H$2)</xm:f>
          </x14:formula1>
          <xm:sqref>EA6:EA306</xm:sqref>
        </x14:dataValidation>
        <x14:dataValidation type="list" showInputMessage="1" showErrorMessage="1" xr:uid="{A5518017-788B-47D3-AE94-A1CB8530F90A}">
          <x14:formula1>
            <xm:f>IF($DM6="輸出実績あり",LIST!$H$18,LIST!$H$2)</xm:f>
          </x14:formula1>
          <xm:sqref>EB6:EB306</xm:sqref>
        </x14:dataValidation>
        <x14:dataValidation type="list" showInputMessage="1" showErrorMessage="1" xr:uid="{560E8351-2881-4624-B317-FE04F14032EC}">
          <x14:formula1>
            <xm:f>IF($DM6="輸出実績あり",LIST!$H$19,LIST!$H$2)</xm:f>
          </x14:formula1>
          <xm:sqref>EC6:EC306</xm:sqref>
        </x14:dataValidation>
        <x14:dataValidation type="list" showInputMessage="1" showErrorMessage="1" xr:uid="{988D8B2A-C670-4EDC-B17A-151B4A4E5145}">
          <x14:formula1>
            <xm:f>IF($DM6="輸出実績あり",LIST!$H$20,LIST!$H$2)</xm:f>
          </x14:formula1>
          <xm:sqref>ED6:ED306</xm:sqref>
        </x14:dataValidation>
        <x14:dataValidation type="list" showInputMessage="1" showErrorMessage="1" xr:uid="{FF90D0DC-8098-4434-A661-2BD395FAF48C}">
          <x14:formula1>
            <xm:f>IF($DM6="輸出実績あり",LIST!$H$21,LIST!$H$2)</xm:f>
          </x14:formula1>
          <xm:sqref>EE6:EE306</xm:sqref>
        </x14:dataValidation>
        <x14:dataValidation type="list" showInputMessage="1" showErrorMessage="1" xr:uid="{C6CEB1ED-A4B6-4463-95F1-678B67271213}">
          <x14:formula1>
            <xm:f>IF($DM6="輸出実績あり",LIST!$H$22,LIST!$H$2)</xm:f>
          </x14:formula1>
          <xm:sqref>EF6:EF306</xm:sqref>
        </x14:dataValidation>
        <x14:dataValidation type="list" showInputMessage="1" showErrorMessage="1" xr:uid="{8FF616CD-E89E-47CD-B98B-663ABD90F5F8}">
          <x14:formula1>
            <xm:f>IF($DM6="輸出実績あり",LIST!$H$23,LIST!$H$2)</xm:f>
          </x14:formula1>
          <xm:sqref>EG6:EG306</xm:sqref>
        </x14:dataValidation>
        <x14:dataValidation type="list" showInputMessage="1" showErrorMessage="1" xr:uid="{324209AF-52FF-4A92-8C3D-4BA79D282C2F}">
          <x14:formula1>
            <xm:f>IF($DM6="輸出実績あり",LIST!$H$24,LIST!$H$2)</xm:f>
          </x14:formula1>
          <xm:sqref>EH6:EH306</xm:sqref>
        </x14:dataValidation>
        <x14:dataValidation type="list" showInputMessage="1" showErrorMessage="1" xr:uid="{FC271F26-BD03-4548-9648-71C0BD5BA929}">
          <x14:formula1>
            <xm:f>IF($DM6="輸出実績あり",LIST!$H$25,LIST!$H$2)</xm:f>
          </x14:formula1>
          <xm:sqref>EI6:EI306</xm:sqref>
        </x14:dataValidation>
        <x14:dataValidation type="list" showInputMessage="1" showErrorMessage="1" xr:uid="{08413944-1628-4C39-8B3F-10B95E4CCBA5}">
          <x14:formula1>
            <xm:f>IF($DM6="輸出実績あり",LIST!$H$26,LIST!$H$2)</xm:f>
          </x14:formula1>
          <xm:sqref>EJ6:EJ306</xm:sqref>
        </x14:dataValidation>
        <x14:dataValidation type="list" showInputMessage="1" showErrorMessage="1" xr:uid="{5E483041-4841-42BA-966C-55328238B5EF}">
          <x14:formula1>
            <xm:f>IF($DM6="輸出実績あり",LIST!$H$27,LIST!$H$2)</xm:f>
          </x14:formula1>
          <xm:sqref>EK6:EK306</xm:sqref>
        </x14:dataValidation>
        <x14:dataValidation type="list" showInputMessage="1" showErrorMessage="1" xr:uid="{D91D1129-7679-4381-877D-E7B09FEDF32E}">
          <x14:formula1>
            <xm:f>IF($DM6="輸出実績あり",LIST!$H$28,LIST!$H$2)</xm:f>
          </x14:formula1>
          <xm:sqref>EL6:EL306</xm:sqref>
        </x14:dataValidation>
        <x14:dataValidation type="list" showInputMessage="1" showErrorMessage="1" xr:uid="{9C8E5AD0-D056-4F29-BF7A-489A65DE6752}">
          <x14:formula1>
            <xm:f>IF($DM6="輸出実績あり",LIST!$H$29,LIST!$H$2)</xm:f>
          </x14:formula1>
          <xm:sqref>EM6:EM306</xm:sqref>
        </x14:dataValidation>
        <x14:dataValidation type="list" showInputMessage="1" showErrorMessage="1" xr:uid="{C64E08A0-A730-4B5D-8FD7-E4E459AE11A1}">
          <x14:formula1>
            <xm:f>IF($DM6="輸出実績あり",LIST!$H$30,LIST!$H$2)</xm:f>
          </x14:formula1>
          <xm:sqref>EN6:EN306</xm:sqref>
        </x14:dataValidation>
        <x14:dataValidation type="list" showInputMessage="1" showErrorMessage="1" xr:uid="{8BFE0A9E-34DF-4356-9AA1-D55F445A0794}">
          <x14:formula1>
            <xm:f>IF($DM6="輸出実績あり",LIST!$H$31,LIST!$H$2)</xm:f>
          </x14:formula1>
          <xm:sqref>EO6:EO306</xm:sqref>
        </x14:dataValidation>
        <x14:dataValidation type="list" showInputMessage="1" showErrorMessage="1" xr:uid="{4B8CC637-FCA6-4FB1-8B47-30C2F404A52E}">
          <x14:formula1>
            <xm:f>IF($DM6="輸出実績あり",LIST!$H$32,LIST!$H$2)</xm:f>
          </x14:formula1>
          <xm:sqref>EP6:EP306</xm:sqref>
        </x14:dataValidation>
        <x14:dataValidation type="list" showInputMessage="1" showErrorMessage="1" xr:uid="{32E2E0F3-4C9C-4F28-87D6-B25CE05ED63C}">
          <x14:formula1>
            <xm:f>IF($DM6="輸出実績あり",LIST!$H$33,LIST!$H$2)</xm:f>
          </x14:formula1>
          <xm:sqref>EQ6:EQ306</xm:sqref>
        </x14:dataValidation>
        <x14:dataValidation type="list" showInputMessage="1" showErrorMessage="1" xr:uid="{B91A020A-4682-4390-968F-F6E407321F1E}">
          <x14:formula1>
            <xm:f>IF($DM6="輸出実績あり",LIST!$H$34,LIST!$H$2)</xm:f>
          </x14:formula1>
          <xm:sqref>ER6:ER306</xm:sqref>
        </x14:dataValidation>
        <x14:dataValidation type="list" allowBlank="1" showInputMessage="1" showErrorMessage="1" prompt="「日本」を選択した方は都道府県をお選びください。" xr:uid="{B036285E-823C-4DE6-B403-98FE4652608C}">
          <x14:formula1>
            <xm:f>IF(OR(AC6="",AC6="海外"),LIST!$C$49,LIST!$C$2:$C$48)</xm:f>
          </x14:formula1>
          <xm:sqref>AD6:AD306</xm:sqref>
        </x14:dataValidation>
        <x14:dataValidation type="list" showInputMessage="1" showErrorMessage="1" xr:uid="{D1D8A834-5C5D-4B15-904A-0533083E228C}">
          <x14:formula1>
            <xm:f>IF($DM7="輸出実績あり",LIST!$H$3,LIST!$H$2)</xm:f>
          </x14:formula1>
          <xm:sqref>DN7:DN306</xm:sqref>
        </x14:dataValidation>
        <x14:dataValidation type="list" showInputMessage="1" showErrorMessage="1" xr:uid="{70BB2161-739C-40E6-8E5D-10A93FE11C1F}">
          <x14:formula1>
            <xm:f>IF($ES6="海外代理店あり",LIST!$H$20,LIST!$H$2)</xm:f>
          </x14:formula1>
          <xm:sqref>FJ6:FJ306</xm:sqref>
        </x14:dataValidation>
        <x14:dataValidation type="list" imeMode="disabled" allowBlank="1" showInputMessage="1" showErrorMessage="1" prompt="※1,000gを超える場合はJapan Street上ではkgに変換して表示します。" xr:uid="{E15D00C0-95DD-46D2-AFD7-852CDE9AE911}">
          <x14:formula1>
            <xm:f>IF(AG6&lt;&gt;"",LIST!$D$3:$D$12,LIST!$D$2)</xm:f>
          </x14:formula1>
          <xm:sqref>AH6:AH306</xm:sqref>
        </x14:dataValidation>
        <x14:dataValidation type="list" imeMode="disabled" allowBlank="1" showInputMessage="1" showErrorMessage="1" error="記入上限は、空白・記号等を含め2000文字です。" prompt="半角の英数字記号のみでご入力ください。" xr:uid="{8EF52BD6-098E-4B89-B65F-70B330533A41}">
          <x14:formula1>
            <xm:f>IF($AW6="有り",LIST!$K$4,LIST!$K$2)</xm:f>
          </x14:formula1>
          <xm:sqref>AY6:AY306</xm:sqref>
        </x14:dataValidation>
        <x14:dataValidation type="list" allowBlank="1" showInputMessage="1" showErrorMessage="1" xr:uid="{95E0D3F0-C8A4-4763-9434-817520D04C0B}">
          <x14:formula1>
            <xm:f>IF($AW6="有り",LIST!$K$5,LIST!$K$2)</xm:f>
          </x14:formula1>
          <xm:sqref>AZ6:AZ306</xm:sqref>
        </x14:dataValidation>
        <x14:dataValidation type="list" allowBlank="1" showInputMessage="1" showErrorMessage="1" xr:uid="{BF4EC721-D653-46A3-89CB-F353B6C49851}">
          <x14:formula1>
            <xm:f>IF($AW6="有り",LIST!$K$7,LIST!$K$2)</xm:f>
          </x14:formula1>
          <xm:sqref>BB6:BB306</xm:sqref>
        </x14:dataValidation>
        <x14:dataValidation type="list" allowBlank="1" showInputMessage="1" showErrorMessage="1" xr:uid="{4CFF520D-24D0-432B-8D37-D4227EB73F05}">
          <x14:formula1>
            <xm:f>IF($AW6="有り",LIST!$K$8,LIST!$K$2)</xm:f>
          </x14:formula1>
          <xm:sqref>BC6:BC306</xm:sqref>
        </x14:dataValidation>
        <x14:dataValidation type="list" allowBlank="1" showInputMessage="1" showErrorMessage="1" xr:uid="{7ADD65E0-921E-4827-96BF-6DB4BF417915}">
          <x14:formula1>
            <xm:f>IF($AW6="有り",LIST!$K$9,LIST!$K$2)</xm:f>
          </x14:formula1>
          <xm:sqref>BD6:BD306</xm:sqref>
        </x14:dataValidation>
        <x14:dataValidation type="list" allowBlank="1" showInputMessage="1" showErrorMessage="1" xr:uid="{4059DDB0-9089-441F-B3F3-68740D8B2A7A}">
          <x14:formula1>
            <xm:f>IF($AW6="有り",LIST!$K$10,LIST!$K$2)</xm:f>
          </x14:formula1>
          <xm:sqref>BE6:BE306</xm:sqref>
        </x14:dataValidation>
        <x14:dataValidation type="list" allowBlank="1" showInputMessage="1" showErrorMessage="1" xr:uid="{7B552E8A-0604-42BD-AD15-8651711ED459}">
          <x14:formula1>
            <xm:f>IF($AW6="有り",LIST!$K$6,LIST!$K$2)</xm:f>
          </x14:formula1>
          <xm:sqref>BA6:BA306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0C9B-74FB-4BD6-8019-88AE7BD1809E}">
  <sheetPr codeName="Sheet3">
    <tabColor rgb="FF66FFFF"/>
  </sheetPr>
  <dimension ref="A1:G2144"/>
  <sheetViews>
    <sheetView zoomScale="90" zoomScaleNormal="90" workbookViewId="0">
      <pane xSplit="1" ySplit="1" topLeftCell="B447" activePane="bottomRight" state="frozen"/>
      <selection pane="topRight" activeCell="B1" sqref="B1"/>
      <selection pane="bottomLeft" activeCell="A2" sqref="A2"/>
      <selection pane="bottomRight"/>
    </sheetView>
  </sheetViews>
  <sheetFormatPr defaultColWidth="8.125" defaultRowHeight="18.75" x14ac:dyDescent="0.4"/>
  <cols>
    <col min="1" max="1" width="8.75" style="101" customWidth="1"/>
    <col min="2" max="5" width="54.125" style="1" customWidth="1"/>
    <col min="6" max="6" width="15.125" style="1" bestFit="1" customWidth="1"/>
    <col min="7" max="7" width="18.625" style="77" bestFit="1" customWidth="1"/>
    <col min="8" max="16384" width="8.125" style="77"/>
  </cols>
  <sheetData>
    <row r="1" spans="1:7" s="16" customFormat="1" x14ac:dyDescent="0.4">
      <c r="A1" s="106" t="s">
        <v>2094</v>
      </c>
      <c r="B1" s="107" t="s">
        <v>2095</v>
      </c>
      <c r="C1" s="107" t="s">
        <v>2096</v>
      </c>
      <c r="D1" s="107" t="s">
        <v>2097</v>
      </c>
      <c r="E1" s="107" t="s">
        <v>2098</v>
      </c>
      <c r="F1" s="107" t="s">
        <v>2207</v>
      </c>
      <c r="G1" s="1" t="s">
        <v>2204</v>
      </c>
    </row>
    <row r="2" spans="1:7" x14ac:dyDescent="0.4">
      <c r="A2" s="100">
        <v>688</v>
      </c>
      <c r="B2" s="75" t="s">
        <v>435</v>
      </c>
      <c r="C2" s="75" t="s">
        <v>190</v>
      </c>
      <c r="D2" s="75" t="s">
        <v>189</v>
      </c>
      <c r="E2" s="75" t="s">
        <v>191</v>
      </c>
      <c r="F2" s="75" t="s">
        <v>435</v>
      </c>
    </row>
    <row r="3" spans="1:7" x14ac:dyDescent="0.4">
      <c r="A3" s="100">
        <v>689</v>
      </c>
      <c r="B3" s="75" t="s">
        <v>435</v>
      </c>
      <c r="C3" s="75" t="s">
        <v>190</v>
      </c>
      <c r="D3" s="75" t="s">
        <v>189</v>
      </c>
      <c r="E3" s="75" t="s">
        <v>192</v>
      </c>
      <c r="F3" s="75" t="s">
        <v>435</v>
      </c>
    </row>
    <row r="4" spans="1:7" x14ac:dyDescent="0.4">
      <c r="A4" s="100">
        <v>690</v>
      </c>
      <c r="B4" s="75" t="s">
        <v>435</v>
      </c>
      <c r="C4" s="75" t="s">
        <v>190</v>
      </c>
      <c r="D4" s="75" t="s">
        <v>189</v>
      </c>
      <c r="E4" s="75" t="s">
        <v>193</v>
      </c>
      <c r="F4" s="75" t="s">
        <v>435</v>
      </c>
    </row>
    <row r="5" spans="1:7" x14ac:dyDescent="0.4">
      <c r="A5" s="100">
        <v>691</v>
      </c>
      <c r="B5" s="75" t="s">
        <v>435</v>
      </c>
      <c r="C5" s="75" t="s">
        <v>190</v>
      </c>
      <c r="D5" s="75" t="s">
        <v>189</v>
      </c>
      <c r="E5" s="75" t="s">
        <v>243</v>
      </c>
      <c r="F5" s="75" t="s">
        <v>435</v>
      </c>
    </row>
    <row r="6" spans="1:7" x14ac:dyDescent="0.4">
      <c r="A6" s="100">
        <v>692</v>
      </c>
      <c r="B6" s="75" t="s">
        <v>435</v>
      </c>
      <c r="C6" s="75" t="s">
        <v>190</v>
      </c>
      <c r="D6" s="75" t="s">
        <v>301</v>
      </c>
      <c r="E6" s="75" t="s">
        <v>302</v>
      </c>
      <c r="F6" s="75" t="s">
        <v>435</v>
      </c>
    </row>
    <row r="7" spans="1:7" x14ac:dyDescent="0.4">
      <c r="A7" s="100">
        <v>693</v>
      </c>
      <c r="B7" s="75" t="s">
        <v>435</v>
      </c>
      <c r="C7" s="75" t="s">
        <v>190</v>
      </c>
      <c r="D7" s="75" t="s">
        <v>301</v>
      </c>
      <c r="E7" s="75" t="s">
        <v>303</v>
      </c>
      <c r="F7" s="75" t="s">
        <v>435</v>
      </c>
    </row>
    <row r="8" spans="1:7" x14ac:dyDescent="0.4">
      <c r="A8" s="100">
        <v>694</v>
      </c>
      <c r="B8" s="75" t="s">
        <v>435</v>
      </c>
      <c r="C8" s="75" t="s">
        <v>190</v>
      </c>
      <c r="D8" s="75" t="s">
        <v>301</v>
      </c>
      <c r="E8" s="75" t="s">
        <v>304</v>
      </c>
      <c r="F8" s="75" t="s">
        <v>435</v>
      </c>
    </row>
    <row r="9" spans="1:7" x14ac:dyDescent="0.4">
      <c r="A9" s="100">
        <v>695</v>
      </c>
      <c r="B9" s="75" t="s">
        <v>435</v>
      </c>
      <c r="C9" s="75" t="s">
        <v>190</v>
      </c>
      <c r="D9" s="75" t="s">
        <v>301</v>
      </c>
      <c r="E9" s="75" t="s">
        <v>305</v>
      </c>
      <c r="F9" s="75" t="s">
        <v>435</v>
      </c>
    </row>
    <row r="10" spans="1:7" x14ac:dyDescent="0.4">
      <c r="A10" s="100">
        <v>696</v>
      </c>
      <c r="B10" s="75" t="s">
        <v>435</v>
      </c>
      <c r="C10" s="75" t="s">
        <v>190</v>
      </c>
      <c r="D10" s="75" t="s">
        <v>301</v>
      </c>
      <c r="E10" s="75" t="s">
        <v>306</v>
      </c>
      <c r="F10" s="75" t="s">
        <v>435</v>
      </c>
    </row>
    <row r="11" spans="1:7" x14ac:dyDescent="0.4">
      <c r="A11" s="100">
        <v>697</v>
      </c>
      <c r="B11" s="75" t="s">
        <v>435</v>
      </c>
      <c r="C11" s="75" t="s">
        <v>190</v>
      </c>
      <c r="D11" s="75" t="s">
        <v>301</v>
      </c>
      <c r="E11" s="75" t="s">
        <v>307</v>
      </c>
      <c r="F11" s="75" t="s">
        <v>435</v>
      </c>
    </row>
    <row r="12" spans="1:7" x14ac:dyDescent="0.4">
      <c r="A12" s="100">
        <v>698</v>
      </c>
      <c r="B12" s="75" t="s">
        <v>435</v>
      </c>
      <c r="C12" s="75" t="s">
        <v>190</v>
      </c>
      <c r="D12" s="75" t="s">
        <v>301</v>
      </c>
      <c r="E12" s="75" t="s">
        <v>308</v>
      </c>
      <c r="F12" s="75" t="s">
        <v>435</v>
      </c>
    </row>
    <row r="13" spans="1:7" x14ac:dyDescent="0.4">
      <c r="A13" s="100">
        <v>699</v>
      </c>
      <c r="B13" s="75" t="s">
        <v>435</v>
      </c>
      <c r="C13" s="75" t="s">
        <v>190</v>
      </c>
      <c r="D13" s="75" t="s">
        <v>301</v>
      </c>
      <c r="E13" s="75" t="s">
        <v>309</v>
      </c>
      <c r="F13" s="75" t="s">
        <v>435</v>
      </c>
    </row>
    <row r="14" spans="1:7" x14ac:dyDescent="0.4">
      <c r="A14" s="100">
        <v>700</v>
      </c>
      <c r="B14" s="75" t="s">
        <v>435</v>
      </c>
      <c r="C14" s="75" t="s">
        <v>190</v>
      </c>
      <c r="D14" s="75" t="s">
        <v>301</v>
      </c>
      <c r="E14" s="75" t="s">
        <v>310</v>
      </c>
      <c r="F14" s="75" t="s">
        <v>435</v>
      </c>
    </row>
    <row r="15" spans="1:7" x14ac:dyDescent="0.4">
      <c r="A15" s="100">
        <v>701</v>
      </c>
      <c r="B15" s="75" t="s">
        <v>435</v>
      </c>
      <c r="C15" s="75" t="s">
        <v>190</v>
      </c>
      <c r="D15" s="75" t="s">
        <v>301</v>
      </c>
      <c r="E15" s="75" t="s">
        <v>311</v>
      </c>
      <c r="F15" s="75" t="s">
        <v>435</v>
      </c>
    </row>
    <row r="16" spans="1:7" x14ac:dyDescent="0.4">
      <c r="A16" s="100">
        <v>702</v>
      </c>
      <c r="B16" s="75" t="s">
        <v>435</v>
      </c>
      <c r="C16" s="75" t="s">
        <v>190</v>
      </c>
      <c r="D16" s="75" t="s">
        <v>301</v>
      </c>
      <c r="E16" s="75" t="s">
        <v>312</v>
      </c>
      <c r="F16" s="75" t="s">
        <v>435</v>
      </c>
    </row>
    <row r="17" spans="1:6" x14ac:dyDescent="0.4">
      <c r="A17" s="100">
        <v>703</v>
      </c>
      <c r="B17" s="75" t="s">
        <v>435</v>
      </c>
      <c r="C17" s="75" t="s">
        <v>190</v>
      </c>
      <c r="D17" s="75" t="s">
        <v>301</v>
      </c>
      <c r="E17" s="75" t="s">
        <v>243</v>
      </c>
      <c r="F17" s="75" t="s">
        <v>435</v>
      </c>
    </row>
    <row r="18" spans="1:6" x14ac:dyDescent="0.4">
      <c r="A18" s="100">
        <v>704</v>
      </c>
      <c r="B18" s="76" t="s">
        <v>435</v>
      </c>
      <c r="C18" s="76" t="s">
        <v>190</v>
      </c>
      <c r="D18" s="76" t="s">
        <v>243</v>
      </c>
      <c r="E18" s="76" t="s">
        <v>243</v>
      </c>
      <c r="F18" s="76" t="s">
        <v>435</v>
      </c>
    </row>
    <row r="19" spans="1:6" x14ac:dyDescent="0.4">
      <c r="A19" s="100">
        <v>705</v>
      </c>
      <c r="B19" s="75" t="s">
        <v>435</v>
      </c>
      <c r="C19" s="75" t="s">
        <v>553</v>
      </c>
      <c r="D19" s="75" t="s">
        <v>2099</v>
      </c>
      <c r="E19" s="75" t="s">
        <v>580</v>
      </c>
      <c r="F19" s="75" t="s">
        <v>435</v>
      </c>
    </row>
    <row r="20" spans="1:6" x14ac:dyDescent="0.4">
      <c r="A20" s="100">
        <v>706</v>
      </c>
      <c r="B20" s="75" t="s">
        <v>435</v>
      </c>
      <c r="C20" s="75" t="s">
        <v>553</v>
      </c>
      <c r="D20" s="75" t="s">
        <v>2099</v>
      </c>
      <c r="E20" s="75" t="s">
        <v>581</v>
      </c>
      <c r="F20" s="75" t="s">
        <v>435</v>
      </c>
    </row>
    <row r="21" spans="1:6" x14ac:dyDescent="0.4">
      <c r="A21" s="100">
        <v>707</v>
      </c>
      <c r="B21" s="75" t="s">
        <v>435</v>
      </c>
      <c r="C21" s="75" t="s">
        <v>553</v>
      </c>
      <c r="D21" s="75" t="s">
        <v>2099</v>
      </c>
      <c r="E21" s="75" t="s">
        <v>582</v>
      </c>
      <c r="F21" s="75" t="s">
        <v>435</v>
      </c>
    </row>
    <row r="22" spans="1:6" x14ac:dyDescent="0.4">
      <c r="A22" s="100">
        <v>708</v>
      </c>
      <c r="B22" s="75" t="s">
        <v>435</v>
      </c>
      <c r="C22" s="75" t="s">
        <v>553</v>
      </c>
      <c r="D22" s="75" t="s">
        <v>2099</v>
      </c>
      <c r="E22" s="75" t="s">
        <v>583</v>
      </c>
      <c r="F22" s="75" t="s">
        <v>435</v>
      </c>
    </row>
    <row r="23" spans="1:6" x14ac:dyDescent="0.4">
      <c r="A23" s="100">
        <v>709</v>
      </c>
      <c r="B23" s="75" t="s">
        <v>435</v>
      </c>
      <c r="C23" s="75" t="s">
        <v>553</v>
      </c>
      <c r="D23" s="75" t="s">
        <v>2099</v>
      </c>
      <c r="E23" s="75" t="s">
        <v>584</v>
      </c>
      <c r="F23" s="75" t="s">
        <v>435</v>
      </c>
    </row>
    <row r="24" spans="1:6" x14ac:dyDescent="0.4">
      <c r="A24" s="100">
        <v>710</v>
      </c>
      <c r="B24" s="75" t="s">
        <v>435</v>
      </c>
      <c r="C24" s="75" t="s">
        <v>553</v>
      </c>
      <c r="D24" s="75" t="s">
        <v>2099</v>
      </c>
      <c r="E24" s="75" t="s">
        <v>120</v>
      </c>
      <c r="F24" s="75" t="s">
        <v>435</v>
      </c>
    </row>
    <row r="25" spans="1:6" x14ac:dyDescent="0.4">
      <c r="A25" s="100">
        <v>711</v>
      </c>
      <c r="B25" s="75" t="s">
        <v>435</v>
      </c>
      <c r="C25" s="75" t="s">
        <v>553</v>
      </c>
      <c r="D25" s="75" t="s">
        <v>2099</v>
      </c>
      <c r="E25" s="75" t="s">
        <v>585</v>
      </c>
      <c r="F25" s="75" t="s">
        <v>435</v>
      </c>
    </row>
    <row r="26" spans="1:6" x14ac:dyDescent="0.4">
      <c r="A26" s="100">
        <v>712</v>
      </c>
      <c r="B26" s="75" t="s">
        <v>435</v>
      </c>
      <c r="C26" s="75" t="s">
        <v>553</v>
      </c>
      <c r="D26" s="75" t="s">
        <v>2099</v>
      </c>
      <c r="E26" s="75" t="s">
        <v>586</v>
      </c>
      <c r="F26" s="75" t="s">
        <v>435</v>
      </c>
    </row>
    <row r="27" spans="1:6" x14ac:dyDescent="0.4">
      <c r="A27" s="100">
        <v>713</v>
      </c>
      <c r="B27" s="75" t="s">
        <v>435</v>
      </c>
      <c r="C27" s="75" t="s">
        <v>553</v>
      </c>
      <c r="D27" s="75" t="s">
        <v>2099</v>
      </c>
      <c r="E27" s="75" t="s">
        <v>194</v>
      </c>
      <c r="F27" s="75" t="s">
        <v>435</v>
      </c>
    </row>
    <row r="28" spans="1:6" x14ac:dyDescent="0.4">
      <c r="A28" s="100">
        <v>714</v>
      </c>
      <c r="B28" s="75" t="s">
        <v>435</v>
      </c>
      <c r="C28" s="75" t="s">
        <v>553</v>
      </c>
      <c r="D28" s="75" t="s">
        <v>2099</v>
      </c>
      <c r="E28" s="75" t="s">
        <v>195</v>
      </c>
      <c r="F28" s="75" t="s">
        <v>435</v>
      </c>
    </row>
    <row r="29" spans="1:6" x14ac:dyDescent="0.4">
      <c r="A29" s="100">
        <v>715</v>
      </c>
      <c r="B29" s="75" t="s">
        <v>435</v>
      </c>
      <c r="C29" s="75" t="s">
        <v>553</v>
      </c>
      <c r="D29" s="75" t="s">
        <v>2099</v>
      </c>
      <c r="E29" s="75" t="s">
        <v>196</v>
      </c>
      <c r="F29" s="75" t="s">
        <v>435</v>
      </c>
    </row>
    <row r="30" spans="1:6" x14ac:dyDescent="0.4">
      <c r="A30" s="100">
        <v>716</v>
      </c>
      <c r="B30" s="75" t="s">
        <v>435</v>
      </c>
      <c r="C30" s="75" t="s">
        <v>553</v>
      </c>
      <c r="D30" s="75" t="s">
        <v>2099</v>
      </c>
      <c r="E30" s="75" t="s">
        <v>197</v>
      </c>
      <c r="F30" s="75" t="s">
        <v>435</v>
      </c>
    </row>
    <row r="31" spans="1:6" x14ac:dyDescent="0.4">
      <c r="A31" s="100">
        <v>717</v>
      </c>
      <c r="B31" s="75" t="s">
        <v>435</v>
      </c>
      <c r="C31" s="75" t="s">
        <v>553</v>
      </c>
      <c r="D31" s="75" t="s">
        <v>2099</v>
      </c>
      <c r="E31" s="75" t="s">
        <v>198</v>
      </c>
      <c r="F31" s="75" t="s">
        <v>435</v>
      </c>
    </row>
    <row r="32" spans="1:6" x14ac:dyDescent="0.4">
      <c r="A32" s="100">
        <v>718</v>
      </c>
      <c r="B32" s="75" t="s">
        <v>435</v>
      </c>
      <c r="C32" s="75" t="s">
        <v>553</v>
      </c>
      <c r="D32" s="75" t="s">
        <v>2099</v>
      </c>
      <c r="E32" s="75" t="s">
        <v>587</v>
      </c>
      <c r="F32" s="75" t="s">
        <v>435</v>
      </c>
    </row>
    <row r="33" spans="1:6" x14ac:dyDescent="0.4">
      <c r="A33" s="100">
        <v>719</v>
      </c>
      <c r="B33" s="75" t="s">
        <v>435</v>
      </c>
      <c r="C33" s="75" t="s">
        <v>553</v>
      </c>
      <c r="D33" s="75" t="s">
        <v>2099</v>
      </c>
      <c r="E33" s="75" t="s">
        <v>200</v>
      </c>
      <c r="F33" s="75" t="s">
        <v>435</v>
      </c>
    </row>
    <row r="34" spans="1:6" x14ac:dyDescent="0.4">
      <c r="A34" s="100">
        <v>720</v>
      </c>
      <c r="B34" s="75" t="s">
        <v>435</v>
      </c>
      <c r="C34" s="75" t="s">
        <v>553</v>
      </c>
      <c r="D34" s="75" t="s">
        <v>2099</v>
      </c>
      <c r="E34" s="75" t="s">
        <v>201</v>
      </c>
      <c r="F34" s="75" t="s">
        <v>435</v>
      </c>
    </row>
    <row r="35" spans="1:6" x14ac:dyDescent="0.4">
      <c r="A35" s="100">
        <v>721</v>
      </c>
      <c r="B35" s="75" t="s">
        <v>435</v>
      </c>
      <c r="C35" s="75" t="s">
        <v>553</v>
      </c>
      <c r="D35" s="75" t="s">
        <v>2099</v>
      </c>
      <c r="E35" s="75" t="s">
        <v>199</v>
      </c>
      <c r="F35" s="75" t="s">
        <v>435</v>
      </c>
    </row>
    <row r="36" spans="1:6" x14ac:dyDescent="0.4">
      <c r="A36" s="100">
        <v>722</v>
      </c>
      <c r="B36" s="75" t="s">
        <v>435</v>
      </c>
      <c r="C36" s="75" t="s">
        <v>553</v>
      </c>
      <c r="D36" s="75" t="s">
        <v>2099</v>
      </c>
      <c r="E36" s="75" t="s">
        <v>243</v>
      </c>
      <c r="F36" s="75" t="s">
        <v>435</v>
      </c>
    </row>
    <row r="37" spans="1:6" x14ac:dyDescent="0.4">
      <c r="A37" s="100">
        <v>723</v>
      </c>
      <c r="B37" s="75" t="s">
        <v>435</v>
      </c>
      <c r="C37" s="75" t="s">
        <v>553</v>
      </c>
      <c r="D37" s="75" t="s">
        <v>563</v>
      </c>
      <c r="E37" s="75" t="s">
        <v>332</v>
      </c>
      <c r="F37" s="75" t="s">
        <v>435</v>
      </c>
    </row>
    <row r="38" spans="1:6" x14ac:dyDescent="0.4">
      <c r="A38" s="100">
        <v>724</v>
      </c>
      <c r="B38" s="75" t="s">
        <v>435</v>
      </c>
      <c r="C38" s="75" t="s">
        <v>553</v>
      </c>
      <c r="D38" s="75" t="s">
        <v>563</v>
      </c>
      <c r="E38" s="75" t="s">
        <v>313</v>
      </c>
      <c r="F38" s="75" t="s">
        <v>435</v>
      </c>
    </row>
    <row r="39" spans="1:6" x14ac:dyDescent="0.4">
      <c r="A39" s="100">
        <v>725</v>
      </c>
      <c r="B39" s="75" t="s">
        <v>435</v>
      </c>
      <c r="C39" s="75" t="s">
        <v>553</v>
      </c>
      <c r="D39" s="75" t="s">
        <v>563</v>
      </c>
      <c r="E39" s="75" t="s">
        <v>588</v>
      </c>
      <c r="F39" s="75" t="s">
        <v>435</v>
      </c>
    </row>
    <row r="40" spans="1:6" x14ac:dyDescent="0.4">
      <c r="A40" s="100">
        <v>726</v>
      </c>
      <c r="B40" s="75" t="s">
        <v>435</v>
      </c>
      <c r="C40" s="75" t="s">
        <v>553</v>
      </c>
      <c r="D40" s="75" t="s">
        <v>563</v>
      </c>
      <c r="E40" s="75" t="s">
        <v>314</v>
      </c>
      <c r="F40" s="75" t="s">
        <v>435</v>
      </c>
    </row>
    <row r="41" spans="1:6" x14ac:dyDescent="0.4">
      <c r="A41" s="100">
        <v>727</v>
      </c>
      <c r="B41" s="75" t="s">
        <v>435</v>
      </c>
      <c r="C41" s="75" t="s">
        <v>553</v>
      </c>
      <c r="D41" s="75" t="s">
        <v>563</v>
      </c>
      <c r="E41" s="75" t="s">
        <v>2100</v>
      </c>
      <c r="F41" s="75" t="s">
        <v>435</v>
      </c>
    </row>
    <row r="42" spans="1:6" x14ac:dyDescent="0.4">
      <c r="A42" s="100">
        <v>728</v>
      </c>
      <c r="B42" s="75" t="s">
        <v>435</v>
      </c>
      <c r="C42" s="75" t="s">
        <v>553</v>
      </c>
      <c r="D42" s="75" t="s">
        <v>563</v>
      </c>
      <c r="E42" s="75" t="s">
        <v>315</v>
      </c>
      <c r="F42" s="75" t="s">
        <v>435</v>
      </c>
    </row>
    <row r="43" spans="1:6" x14ac:dyDescent="0.4">
      <c r="A43" s="100">
        <v>729</v>
      </c>
      <c r="B43" s="75" t="s">
        <v>435</v>
      </c>
      <c r="C43" s="75" t="s">
        <v>553</v>
      </c>
      <c r="D43" s="75" t="s">
        <v>563</v>
      </c>
      <c r="E43" s="75" t="s">
        <v>316</v>
      </c>
      <c r="F43" s="75" t="s">
        <v>435</v>
      </c>
    </row>
    <row r="44" spans="1:6" x14ac:dyDescent="0.4">
      <c r="A44" s="100">
        <v>730</v>
      </c>
      <c r="B44" s="75" t="s">
        <v>435</v>
      </c>
      <c r="C44" s="75" t="s">
        <v>553</v>
      </c>
      <c r="D44" s="75" t="s">
        <v>563</v>
      </c>
      <c r="E44" s="75" t="s">
        <v>317</v>
      </c>
      <c r="F44" s="75" t="s">
        <v>435</v>
      </c>
    </row>
    <row r="45" spans="1:6" x14ac:dyDescent="0.4">
      <c r="A45" s="100">
        <v>731</v>
      </c>
      <c r="B45" s="75" t="s">
        <v>435</v>
      </c>
      <c r="C45" s="75" t="s">
        <v>553</v>
      </c>
      <c r="D45" s="75" t="s">
        <v>563</v>
      </c>
      <c r="E45" s="75" t="s">
        <v>243</v>
      </c>
      <c r="F45" s="75" t="s">
        <v>435</v>
      </c>
    </row>
    <row r="46" spans="1:6" x14ac:dyDescent="0.4">
      <c r="A46" s="100">
        <v>732</v>
      </c>
      <c r="B46" s="75" t="s">
        <v>435</v>
      </c>
      <c r="C46" s="75" t="s">
        <v>553</v>
      </c>
      <c r="D46" s="75" t="s">
        <v>564</v>
      </c>
      <c r="E46" s="75" t="s">
        <v>360</v>
      </c>
      <c r="F46" s="75" t="s">
        <v>435</v>
      </c>
    </row>
    <row r="47" spans="1:6" x14ac:dyDescent="0.4">
      <c r="A47" s="100">
        <v>733</v>
      </c>
      <c r="B47" s="75" t="s">
        <v>435</v>
      </c>
      <c r="C47" s="75" t="s">
        <v>553</v>
      </c>
      <c r="D47" s="75" t="s">
        <v>564</v>
      </c>
      <c r="E47" s="75" t="s">
        <v>361</v>
      </c>
      <c r="F47" s="75" t="s">
        <v>435</v>
      </c>
    </row>
    <row r="48" spans="1:6" x14ac:dyDescent="0.4">
      <c r="A48" s="100">
        <v>734</v>
      </c>
      <c r="B48" s="75" t="s">
        <v>435</v>
      </c>
      <c r="C48" s="75" t="s">
        <v>553</v>
      </c>
      <c r="D48" s="75" t="s">
        <v>564</v>
      </c>
      <c r="E48" s="75" t="s">
        <v>2101</v>
      </c>
      <c r="F48" s="75" t="s">
        <v>435</v>
      </c>
    </row>
    <row r="49" spans="1:6" x14ac:dyDescent="0.4">
      <c r="A49" s="100">
        <v>735</v>
      </c>
      <c r="B49" s="75" t="s">
        <v>435</v>
      </c>
      <c r="C49" s="75" t="s">
        <v>553</v>
      </c>
      <c r="D49" s="75" t="s">
        <v>564</v>
      </c>
      <c r="E49" s="75" t="s">
        <v>362</v>
      </c>
      <c r="F49" s="75" t="s">
        <v>435</v>
      </c>
    </row>
    <row r="50" spans="1:6" x14ac:dyDescent="0.4">
      <c r="A50" s="100">
        <v>736</v>
      </c>
      <c r="B50" s="75" t="s">
        <v>435</v>
      </c>
      <c r="C50" s="75" t="s">
        <v>553</v>
      </c>
      <c r="D50" s="75" t="s">
        <v>564</v>
      </c>
      <c r="E50" s="75" t="s">
        <v>363</v>
      </c>
      <c r="F50" s="75" t="s">
        <v>435</v>
      </c>
    </row>
    <row r="51" spans="1:6" x14ac:dyDescent="0.4">
      <c r="A51" s="100">
        <v>737</v>
      </c>
      <c r="B51" s="75" t="s">
        <v>435</v>
      </c>
      <c r="C51" s="75" t="s">
        <v>553</v>
      </c>
      <c r="D51" s="75" t="s">
        <v>564</v>
      </c>
      <c r="E51" s="75" t="s">
        <v>243</v>
      </c>
      <c r="F51" s="75" t="s">
        <v>435</v>
      </c>
    </row>
    <row r="52" spans="1:6" x14ac:dyDescent="0.4">
      <c r="A52" s="100">
        <v>738</v>
      </c>
      <c r="B52" s="76" t="s">
        <v>435</v>
      </c>
      <c r="C52" s="76" t="s">
        <v>553</v>
      </c>
      <c r="D52" s="76" t="s">
        <v>243</v>
      </c>
      <c r="E52" s="76" t="s">
        <v>243</v>
      </c>
      <c r="F52" s="76" t="s">
        <v>435</v>
      </c>
    </row>
    <row r="53" spans="1:6" x14ac:dyDescent="0.4">
      <c r="A53" s="100">
        <v>739</v>
      </c>
      <c r="B53" s="75" t="s">
        <v>435</v>
      </c>
      <c r="C53" s="75" t="s">
        <v>554</v>
      </c>
      <c r="D53" s="75" t="s">
        <v>318</v>
      </c>
      <c r="E53" s="75" t="s">
        <v>258</v>
      </c>
      <c r="F53" s="75" t="s">
        <v>435</v>
      </c>
    </row>
    <row r="54" spans="1:6" x14ac:dyDescent="0.4">
      <c r="A54" s="100">
        <v>740</v>
      </c>
      <c r="B54" s="75" t="s">
        <v>435</v>
      </c>
      <c r="C54" s="75" t="s">
        <v>554</v>
      </c>
      <c r="D54" s="75" t="s">
        <v>318</v>
      </c>
      <c r="E54" s="75" t="s">
        <v>319</v>
      </c>
      <c r="F54" s="75" t="s">
        <v>435</v>
      </c>
    </row>
    <row r="55" spans="1:6" x14ac:dyDescent="0.4">
      <c r="A55" s="100">
        <v>741</v>
      </c>
      <c r="B55" s="75" t="s">
        <v>435</v>
      </c>
      <c r="C55" s="75" t="s">
        <v>554</v>
      </c>
      <c r="D55" s="75" t="s">
        <v>318</v>
      </c>
      <c r="E55" s="75" t="s">
        <v>320</v>
      </c>
      <c r="F55" s="75" t="s">
        <v>435</v>
      </c>
    </row>
    <row r="56" spans="1:6" x14ac:dyDescent="0.4">
      <c r="A56" s="100">
        <v>742</v>
      </c>
      <c r="B56" s="75" t="s">
        <v>435</v>
      </c>
      <c r="C56" s="75" t="s">
        <v>554</v>
      </c>
      <c r="D56" s="75" t="s">
        <v>318</v>
      </c>
      <c r="E56" s="75" t="s">
        <v>321</v>
      </c>
      <c r="F56" s="75" t="s">
        <v>435</v>
      </c>
    </row>
    <row r="57" spans="1:6" x14ac:dyDescent="0.4">
      <c r="A57" s="100">
        <v>743</v>
      </c>
      <c r="B57" s="75" t="s">
        <v>435</v>
      </c>
      <c r="C57" s="75" t="s">
        <v>554</v>
      </c>
      <c r="D57" s="75" t="s">
        <v>318</v>
      </c>
      <c r="E57" s="75" t="s">
        <v>322</v>
      </c>
      <c r="F57" s="75" t="s">
        <v>435</v>
      </c>
    </row>
    <row r="58" spans="1:6" x14ac:dyDescent="0.4">
      <c r="A58" s="100">
        <v>744</v>
      </c>
      <c r="B58" s="75" t="s">
        <v>435</v>
      </c>
      <c r="C58" s="75" t="s">
        <v>554</v>
      </c>
      <c r="D58" s="75" t="s">
        <v>318</v>
      </c>
      <c r="E58" s="75" t="s">
        <v>323</v>
      </c>
      <c r="F58" s="75" t="s">
        <v>435</v>
      </c>
    </row>
    <row r="59" spans="1:6" x14ac:dyDescent="0.4">
      <c r="A59" s="100">
        <v>745</v>
      </c>
      <c r="B59" s="75" t="s">
        <v>435</v>
      </c>
      <c r="C59" s="75" t="s">
        <v>554</v>
      </c>
      <c r="D59" s="75" t="s">
        <v>318</v>
      </c>
      <c r="E59" s="75" t="s">
        <v>324</v>
      </c>
      <c r="F59" s="75" t="s">
        <v>435</v>
      </c>
    </row>
    <row r="60" spans="1:6" x14ac:dyDescent="0.4">
      <c r="A60" s="100">
        <v>746</v>
      </c>
      <c r="B60" s="75" t="s">
        <v>435</v>
      </c>
      <c r="C60" s="75" t="s">
        <v>554</v>
      </c>
      <c r="D60" s="75" t="s">
        <v>318</v>
      </c>
      <c r="E60" s="75" t="s">
        <v>325</v>
      </c>
      <c r="F60" s="75" t="s">
        <v>435</v>
      </c>
    </row>
    <row r="61" spans="1:6" x14ac:dyDescent="0.4">
      <c r="A61" s="100">
        <v>747</v>
      </c>
      <c r="B61" s="75" t="s">
        <v>435</v>
      </c>
      <c r="C61" s="75" t="s">
        <v>554</v>
      </c>
      <c r="D61" s="75" t="s">
        <v>318</v>
      </c>
      <c r="E61" s="75" t="s">
        <v>589</v>
      </c>
      <c r="F61" s="75" t="s">
        <v>435</v>
      </c>
    </row>
    <row r="62" spans="1:6" x14ac:dyDescent="0.4">
      <c r="A62" s="100">
        <v>748</v>
      </c>
      <c r="B62" s="75" t="s">
        <v>435</v>
      </c>
      <c r="C62" s="75" t="s">
        <v>554</v>
      </c>
      <c r="D62" s="75" t="s">
        <v>318</v>
      </c>
      <c r="E62" s="75" t="s">
        <v>326</v>
      </c>
      <c r="F62" s="75" t="s">
        <v>435</v>
      </c>
    </row>
    <row r="63" spans="1:6" x14ac:dyDescent="0.4">
      <c r="A63" s="100">
        <v>749</v>
      </c>
      <c r="B63" s="75" t="s">
        <v>435</v>
      </c>
      <c r="C63" s="75" t="s">
        <v>554</v>
      </c>
      <c r="D63" s="75" t="s">
        <v>318</v>
      </c>
      <c r="E63" s="75" t="s">
        <v>590</v>
      </c>
      <c r="F63" s="75" t="s">
        <v>435</v>
      </c>
    </row>
    <row r="64" spans="1:6" x14ac:dyDescent="0.4">
      <c r="A64" s="100">
        <v>750</v>
      </c>
      <c r="B64" s="75" t="s">
        <v>435</v>
      </c>
      <c r="C64" s="75" t="s">
        <v>554</v>
      </c>
      <c r="D64" s="75" t="s">
        <v>318</v>
      </c>
      <c r="E64" s="75" t="s">
        <v>243</v>
      </c>
      <c r="F64" s="75" t="s">
        <v>435</v>
      </c>
    </row>
    <row r="65" spans="1:6" x14ac:dyDescent="0.4">
      <c r="A65" s="100">
        <v>751</v>
      </c>
      <c r="B65" s="75" t="s">
        <v>435</v>
      </c>
      <c r="C65" s="75" t="s">
        <v>554</v>
      </c>
      <c r="D65" s="75" t="s">
        <v>565</v>
      </c>
      <c r="E65" s="75" t="s">
        <v>591</v>
      </c>
      <c r="F65" s="75" t="s">
        <v>435</v>
      </c>
    </row>
    <row r="66" spans="1:6" x14ac:dyDescent="0.4">
      <c r="A66" s="100">
        <v>752</v>
      </c>
      <c r="B66" s="75" t="s">
        <v>435</v>
      </c>
      <c r="C66" s="75" t="s">
        <v>554</v>
      </c>
      <c r="D66" s="75" t="s">
        <v>565</v>
      </c>
      <c r="E66" s="75" t="s">
        <v>592</v>
      </c>
      <c r="F66" s="75" t="s">
        <v>435</v>
      </c>
    </row>
    <row r="67" spans="1:6" x14ac:dyDescent="0.4">
      <c r="A67" s="100">
        <v>753</v>
      </c>
      <c r="B67" s="75" t="s">
        <v>435</v>
      </c>
      <c r="C67" s="75" t="s">
        <v>554</v>
      </c>
      <c r="D67" s="75" t="s">
        <v>565</v>
      </c>
      <c r="E67" s="75" t="s">
        <v>243</v>
      </c>
      <c r="F67" s="75" t="s">
        <v>435</v>
      </c>
    </row>
    <row r="68" spans="1:6" x14ac:dyDescent="0.4">
      <c r="A68" s="100">
        <v>754</v>
      </c>
      <c r="B68" s="76" t="s">
        <v>435</v>
      </c>
      <c r="C68" s="76" t="s">
        <v>554</v>
      </c>
      <c r="D68" s="76" t="s">
        <v>243</v>
      </c>
      <c r="E68" s="76" t="s">
        <v>243</v>
      </c>
      <c r="F68" s="76" t="s">
        <v>435</v>
      </c>
    </row>
    <row r="69" spans="1:6" x14ac:dyDescent="0.4">
      <c r="A69" s="100">
        <v>755</v>
      </c>
      <c r="B69" s="75" t="s">
        <v>435</v>
      </c>
      <c r="C69" s="75" t="s">
        <v>555</v>
      </c>
      <c r="D69" s="75" t="s">
        <v>202</v>
      </c>
      <c r="E69" s="75" t="s">
        <v>203</v>
      </c>
      <c r="F69" s="75" t="s">
        <v>435</v>
      </c>
    </row>
    <row r="70" spans="1:6" x14ac:dyDescent="0.4">
      <c r="A70" s="100">
        <v>756</v>
      </c>
      <c r="B70" s="75" t="s">
        <v>435</v>
      </c>
      <c r="C70" s="75" t="s">
        <v>555</v>
      </c>
      <c r="D70" s="75" t="s">
        <v>202</v>
      </c>
      <c r="E70" s="75" t="s">
        <v>204</v>
      </c>
      <c r="F70" s="75" t="s">
        <v>435</v>
      </c>
    </row>
    <row r="71" spans="1:6" x14ac:dyDescent="0.4">
      <c r="A71" s="100">
        <v>757</v>
      </c>
      <c r="B71" s="75" t="s">
        <v>435</v>
      </c>
      <c r="C71" s="75" t="s">
        <v>555</v>
      </c>
      <c r="D71" s="75" t="s">
        <v>202</v>
      </c>
      <c r="E71" s="75" t="s">
        <v>205</v>
      </c>
      <c r="F71" s="75" t="s">
        <v>435</v>
      </c>
    </row>
    <row r="72" spans="1:6" x14ac:dyDescent="0.4">
      <c r="A72" s="100">
        <v>758</v>
      </c>
      <c r="B72" s="75" t="s">
        <v>435</v>
      </c>
      <c r="C72" s="75" t="s">
        <v>555</v>
      </c>
      <c r="D72" s="75" t="s">
        <v>202</v>
      </c>
      <c r="E72" s="75" t="s">
        <v>206</v>
      </c>
      <c r="F72" s="75" t="s">
        <v>435</v>
      </c>
    </row>
    <row r="73" spans="1:6" x14ac:dyDescent="0.4">
      <c r="A73" s="100">
        <v>759</v>
      </c>
      <c r="B73" s="75" t="s">
        <v>435</v>
      </c>
      <c r="C73" s="75" t="s">
        <v>555</v>
      </c>
      <c r="D73" s="75" t="s">
        <v>202</v>
      </c>
      <c r="E73" s="75" t="s">
        <v>207</v>
      </c>
      <c r="F73" s="75" t="s">
        <v>435</v>
      </c>
    </row>
    <row r="74" spans="1:6" x14ac:dyDescent="0.4">
      <c r="A74" s="100">
        <v>760</v>
      </c>
      <c r="B74" s="75" t="s">
        <v>435</v>
      </c>
      <c r="C74" s="75" t="s">
        <v>555</v>
      </c>
      <c r="D74" s="75" t="s">
        <v>202</v>
      </c>
      <c r="E74" s="75" t="s">
        <v>208</v>
      </c>
      <c r="F74" s="75" t="s">
        <v>435</v>
      </c>
    </row>
    <row r="75" spans="1:6" x14ac:dyDescent="0.4">
      <c r="A75" s="100">
        <v>761</v>
      </c>
      <c r="B75" s="75" t="s">
        <v>435</v>
      </c>
      <c r="C75" s="75" t="s">
        <v>555</v>
      </c>
      <c r="D75" s="75" t="s">
        <v>202</v>
      </c>
      <c r="E75" s="75" t="s">
        <v>364</v>
      </c>
      <c r="F75" s="75" t="s">
        <v>435</v>
      </c>
    </row>
    <row r="76" spans="1:6" x14ac:dyDescent="0.4">
      <c r="A76" s="100">
        <v>762</v>
      </c>
      <c r="B76" s="75" t="s">
        <v>435</v>
      </c>
      <c r="C76" s="75" t="s">
        <v>555</v>
      </c>
      <c r="D76" s="75" t="s">
        <v>202</v>
      </c>
      <c r="E76" s="75" t="s">
        <v>209</v>
      </c>
      <c r="F76" s="75" t="s">
        <v>435</v>
      </c>
    </row>
    <row r="77" spans="1:6" x14ac:dyDescent="0.4">
      <c r="A77" s="100">
        <v>763</v>
      </c>
      <c r="B77" s="75" t="s">
        <v>435</v>
      </c>
      <c r="C77" s="75" t="s">
        <v>555</v>
      </c>
      <c r="D77" s="75" t="s">
        <v>202</v>
      </c>
      <c r="E77" s="75" t="s">
        <v>729</v>
      </c>
      <c r="F77" s="75" t="s">
        <v>435</v>
      </c>
    </row>
    <row r="78" spans="1:6" x14ac:dyDescent="0.4">
      <c r="A78" s="100">
        <v>764</v>
      </c>
      <c r="B78" s="75" t="s">
        <v>435</v>
      </c>
      <c r="C78" s="75" t="s">
        <v>555</v>
      </c>
      <c r="D78" s="75" t="s">
        <v>202</v>
      </c>
      <c r="E78" s="75" t="s">
        <v>210</v>
      </c>
      <c r="F78" s="75" t="s">
        <v>435</v>
      </c>
    </row>
    <row r="79" spans="1:6" x14ac:dyDescent="0.4">
      <c r="A79" s="100">
        <v>765</v>
      </c>
      <c r="B79" s="75" t="s">
        <v>435</v>
      </c>
      <c r="C79" s="75" t="s">
        <v>555</v>
      </c>
      <c r="D79" s="75" t="s">
        <v>202</v>
      </c>
      <c r="E79" s="75" t="s">
        <v>211</v>
      </c>
      <c r="F79" s="75" t="s">
        <v>435</v>
      </c>
    </row>
    <row r="80" spans="1:6" x14ac:dyDescent="0.4">
      <c r="A80" s="100">
        <v>766</v>
      </c>
      <c r="B80" s="75" t="s">
        <v>435</v>
      </c>
      <c r="C80" s="75" t="s">
        <v>555</v>
      </c>
      <c r="D80" s="75" t="s">
        <v>202</v>
      </c>
      <c r="E80" s="75" t="s">
        <v>593</v>
      </c>
      <c r="F80" s="75" t="s">
        <v>435</v>
      </c>
    </row>
    <row r="81" spans="1:6" x14ac:dyDescent="0.4">
      <c r="A81" s="100">
        <v>767</v>
      </c>
      <c r="B81" s="75" t="s">
        <v>435</v>
      </c>
      <c r="C81" s="75" t="s">
        <v>555</v>
      </c>
      <c r="D81" s="75" t="s">
        <v>202</v>
      </c>
      <c r="E81" s="75" t="s">
        <v>367</v>
      </c>
      <c r="F81" s="75" t="s">
        <v>435</v>
      </c>
    </row>
    <row r="82" spans="1:6" x14ac:dyDescent="0.4">
      <c r="A82" s="100">
        <v>768</v>
      </c>
      <c r="B82" s="75" t="s">
        <v>435</v>
      </c>
      <c r="C82" s="75" t="s">
        <v>555</v>
      </c>
      <c r="D82" s="75" t="s">
        <v>202</v>
      </c>
      <c r="E82" s="75" t="s">
        <v>337</v>
      </c>
      <c r="F82" s="75" t="s">
        <v>435</v>
      </c>
    </row>
    <row r="83" spans="1:6" x14ac:dyDescent="0.4">
      <c r="A83" s="100">
        <v>769</v>
      </c>
      <c r="B83" s="75" t="s">
        <v>435</v>
      </c>
      <c r="C83" s="75" t="s">
        <v>555</v>
      </c>
      <c r="D83" s="75" t="s">
        <v>202</v>
      </c>
      <c r="E83" s="75" t="s">
        <v>2102</v>
      </c>
      <c r="F83" s="75" t="s">
        <v>435</v>
      </c>
    </row>
    <row r="84" spans="1:6" x14ac:dyDescent="0.4">
      <c r="A84" s="100">
        <v>770</v>
      </c>
      <c r="B84" s="75" t="s">
        <v>435</v>
      </c>
      <c r="C84" s="75" t="s">
        <v>555</v>
      </c>
      <c r="D84" s="75" t="s">
        <v>202</v>
      </c>
      <c r="E84" s="75" t="s">
        <v>243</v>
      </c>
      <c r="F84" s="75" t="s">
        <v>435</v>
      </c>
    </row>
    <row r="85" spans="1:6" x14ac:dyDescent="0.4">
      <c r="A85" s="100">
        <v>771</v>
      </c>
      <c r="B85" s="75" t="s">
        <v>435</v>
      </c>
      <c r="C85" s="75" t="s">
        <v>555</v>
      </c>
      <c r="D85" s="75" t="s">
        <v>566</v>
      </c>
      <c r="E85" s="75" t="s">
        <v>212</v>
      </c>
      <c r="F85" s="75" t="s">
        <v>435</v>
      </c>
    </row>
    <row r="86" spans="1:6" x14ac:dyDescent="0.4">
      <c r="A86" s="100">
        <v>772</v>
      </c>
      <c r="B86" s="75" t="s">
        <v>435</v>
      </c>
      <c r="C86" s="75" t="s">
        <v>555</v>
      </c>
      <c r="D86" s="75" t="s">
        <v>566</v>
      </c>
      <c r="E86" s="75" t="s">
        <v>2103</v>
      </c>
      <c r="F86" s="75" t="s">
        <v>435</v>
      </c>
    </row>
    <row r="87" spans="1:6" x14ac:dyDescent="0.4">
      <c r="A87" s="100">
        <v>773</v>
      </c>
      <c r="B87" s="75" t="s">
        <v>435</v>
      </c>
      <c r="C87" s="75" t="s">
        <v>555</v>
      </c>
      <c r="D87" s="75" t="s">
        <v>566</v>
      </c>
      <c r="E87" s="75" t="s">
        <v>594</v>
      </c>
      <c r="F87" s="75" t="s">
        <v>435</v>
      </c>
    </row>
    <row r="88" spans="1:6" x14ac:dyDescent="0.4">
      <c r="A88" s="100">
        <v>774</v>
      </c>
      <c r="B88" s="75" t="s">
        <v>435</v>
      </c>
      <c r="C88" s="75" t="s">
        <v>555</v>
      </c>
      <c r="D88" s="75" t="s">
        <v>566</v>
      </c>
      <c r="E88" s="75" t="s">
        <v>595</v>
      </c>
      <c r="F88" s="75" t="s">
        <v>435</v>
      </c>
    </row>
    <row r="89" spans="1:6" x14ac:dyDescent="0.4">
      <c r="A89" s="100">
        <v>775</v>
      </c>
      <c r="B89" s="75" t="s">
        <v>435</v>
      </c>
      <c r="C89" s="75" t="s">
        <v>555</v>
      </c>
      <c r="D89" s="75" t="s">
        <v>566</v>
      </c>
      <c r="E89" s="75" t="s">
        <v>596</v>
      </c>
      <c r="F89" s="75" t="s">
        <v>435</v>
      </c>
    </row>
    <row r="90" spans="1:6" x14ac:dyDescent="0.4">
      <c r="A90" s="100">
        <v>776</v>
      </c>
      <c r="B90" s="75" t="s">
        <v>435</v>
      </c>
      <c r="C90" s="75" t="s">
        <v>555</v>
      </c>
      <c r="D90" s="75" t="s">
        <v>566</v>
      </c>
      <c r="E90" s="75" t="s">
        <v>2104</v>
      </c>
      <c r="F90" s="75" t="s">
        <v>435</v>
      </c>
    </row>
    <row r="91" spans="1:6" x14ac:dyDescent="0.4">
      <c r="A91" s="100">
        <v>777</v>
      </c>
      <c r="B91" s="75" t="s">
        <v>435</v>
      </c>
      <c r="C91" s="75" t="s">
        <v>555</v>
      </c>
      <c r="D91" s="75" t="s">
        <v>566</v>
      </c>
      <c r="E91" s="75" t="s">
        <v>597</v>
      </c>
      <c r="F91" s="75" t="s">
        <v>435</v>
      </c>
    </row>
    <row r="92" spans="1:6" x14ac:dyDescent="0.4">
      <c r="A92" s="100">
        <v>778</v>
      </c>
      <c r="B92" s="75" t="s">
        <v>435</v>
      </c>
      <c r="C92" s="75" t="s">
        <v>555</v>
      </c>
      <c r="D92" s="75" t="s">
        <v>566</v>
      </c>
      <c r="E92" s="75" t="s">
        <v>213</v>
      </c>
      <c r="F92" s="75" t="s">
        <v>435</v>
      </c>
    </row>
    <row r="93" spans="1:6" x14ac:dyDescent="0.4">
      <c r="A93" s="100">
        <v>779</v>
      </c>
      <c r="B93" s="75" t="s">
        <v>435</v>
      </c>
      <c r="C93" s="75" t="s">
        <v>555</v>
      </c>
      <c r="D93" s="75" t="s">
        <v>566</v>
      </c>
      <c r="E93" s="75" t="s">
        <v>598</v>
      </c>
      <c r="F93" s="75" t="s">
        <v>435</v>
      </c>
    </row>
    <row r="94" spans="1:6" x14ac:dyDescent="0.4">
      <c r="A94" s="100">
        <v>780</v>
      </c>
      <c r="B94" s="75" t="s">
        <v>435</v>
      </c>
      <c r="C94" s="75" t="s">
        <v>555</v>
      </c>
      <c r="D94" s="75" t="s">
        <v>566</v>
      </c>
      <c r="E94" s="75" t="s">
        <v>599</v>
      </c>
      <c r="F94" s="75" t="s">
        <v>435</v>
      </c>
    </row>
    <row r="95" spans="1:6" x14ac:dyDescent="0.4">
      <c r="A95" s="100">
        <v>781</v>
      </c>
      <c r="B95" s="75" t="s">
        <v>435</v>
      </c>
      <c r="C95" s="75" t="s">
        <v>555</v>
      </c>
      <c r="D95" s="75" t="s">
        <v>566</v>
      </c>
      <c r="E95" s="75" t="s">
        <v>600</v>
      </c>
      <c r="F95" s="75" t="s">
        <v>435</v>
      </c>
    </row>
    <row r="96" spans="1:6" x14ac:dyDescent="0.4">
      <c r="A96" s="100">
        <v>782</v>
      </c>
      <c r="B96" s="75" t="s">
        <v>435</v>
      </c>
      <c r="C96" s="75" t="s">
        <v>555</v>
      </c>
      <c r="D96" s="75" t="s">
        <v>566</v>
      </c>
      <c r="E96" s="75" t="s">
        <v>601</v>
      </c>
      <c r="F96" s="75" t="s">
        <v>435</v>
      </c>
    </row>
    <row r="97" spans="1:6" x14ac:dyDescent="0.4">
      <c r="A97" s="100">
        <v>783</v>
      </c>
      <c r="B97" s="75" t="s">
        <v>435</v>
      </c>
      <c r="C97" s="75" t="s">
        <v>555</v>
      </c>
      <c r="D97" s="75" t="s">
        <v>566</v>
      </c>
      <c r="E97" s="75" t="s">
        <v>602</v>
      </c>
      <c r="F97" s="75" t="s">
        <v>435</v>
      </c>
    </row>
    <row r="98" spans="1:6" x14ac:dyDescent="0.4">
      <c r="A98" s="100">
        <v>784</v>
      </c>
      <c r="B98" s="75" t="s">
        <v>435</v>
      </c>
      <c r="C98" s="75" t="s">
        <v>555</v>
      </c>
      <c r="D98" s="75" t="s">
        <v>566</v>
      </c>
      <c r="E98" s="75" t="s">
        <v>2105</v>
      </c>
      <c r="F98" s="75" t="s">
        <v>435</v>
      </c>
    </row>
    <row r="99" spans="1:6" x14ac:dyDescent="0.4">
      <c r="A99" s="100">
        <v>785</v>
      </c>
      <c r="B99" s="75" t="s">
        <v>435</v>
      </c>
      <c r="C99" s="75" t="s">
        <v>555</v>
      </c>
      <c r="D99" s="75" t="s">
        <v>566</v>
      </c>
      <c r="E99" s="75" t="s">
        <v>603</v>
      </c>
      <c r="F99" s="75" t="s">
        <v>435</v>
      </c>
    </row>
    <row r="100" spans="1:6" x14ac:dyDescent="0.4">
      <c r="A100" s="100">
        <v>786</v>
      </c>
      <c r="B100" s="75" t="s">
        <v>435</v>
      </c>
      <c r="C100" s="75" t="s">
        <v>555</v>
      </c>
      <c r="D100" s="75" t="s">
        <v>566</v>
      </c>
      <c r="E100" s="75" t="s">
        <v>338</v>
      </c>
      <c r="F100" s="75" t="s">
        <v>435</v>
      </c>
    </row>
    <row r="101" spans="1:6" x14ac:dyDescent="0.4">
      <c r="A101" s="100">
        <v>787</v>
      </c>
      <c r="B101" s="75" t="s">
        <v>435</v>
      </c>
      <c r="C101" s="75" t="s">
        <v>555</v>
      </c>
      <c r="D101" s="75" t="s">
        <v>566</v>
      </c>
      <c r="E101" s="75" t="s">
        <v>295</v>
      </c>
      <c r="F101" s="75" t="s">
        <v>435</v>
      </c>
    </row>
    <row r="102" spans="1:6" x14ac:dyDescent="0.4">
      <c r="A102" s="100">
        <v>788</v>
      </c>
      <c r="B102" s="75" t="s">
        <v>435</v>
      </c>
      <c r="C102" s="75" t="s">
        <v>555</v>
      </c>
      <c r="D102" s="75" t="s">
        <v>566</v>
      </c>
      <c r="E102" s="75" t="s">
        <v>298</v>
      </c>
      <c r="F102" s="75" t="s">
        <v>435</v>
      </c>
    </row>
    <row r="103" spans="1:6" x14ac:dyDescent="0.4">
      <c r="A103" s="100">
        <v>789</v>
      </c>
      <c r="B103" s="75" t="s">
        <v>435</v>
      </c>
      <c r="C103" s="75" t="s">
        <v>555</v>
      </c>
      <c r="D103" s="75" t="s">
        <v>566</v>
      </c>
      <c r="E103" s="75" t="s">
        <v>299</v>
      </c>
      <c r="F103" s="75" t="s">
        <v>435</v>
      </c>
    </row>
    <row r="104" spans="1:6" x14ac:dyDescent="0.4">
      <c r="A104" s="100">
        <v>790</v>
      </c>
      <c r="B104" s="75" t="s">
        <v>435</v>
      </c>
      <c r="C104" s="75" t="s">
        <v>555</v>
      </c>
      <c r="D104" s="75" t="s">
        <v>566</v>
      </c>
      <c r="E104" s="75" t="s">
        <v>300</v>
      </c>
      <c r="F104" s="75" t="s">
        <v>435</v>
      </c>
    </row>
    <row r="105" spans="1:6" x14ac:dyDescent="0.4">
      <c r="A105" s="100">
        <v>791</v>
      </c>
      <c r="B105" s="75" t="s">
        <v>435</v>
      </c>
      <c r="C105" s="75" t="s">
        <v>555</v>
      </c>
      <c r="D105" s="75" t="s">
        <v>566</v>
      </c>
      <c r="E105" s="75" t="s">
        <v>243</v>
      </c>
      <c r="F105" s="75" t="s">
        <v>435</v>
      </c>
    </row>
    <row r="106" spans="1:6" x14ac:dyDescent="0.4">
      <c r="A106" s="100">
        <v>792</v>
      </c>
      <c r="B106" s="75" t="s">
        <v>435</v>
      </c>
      <c r="C106" s="75" t="s">
        <v>555</v>
      </c>
      <c r="D106" s="75" t="s">
        <v>2106</v>
      </c>
      <c r="E106" s="75" t="s">
        <v>604</v>
      </c>
      <c r="F106" s="75" t="s">
        <v>435</v>
      </c>
    </row>
    <row r="107" spans="1:6" x14ac:dyDescent="0.4">
      <c r="A107" s="100">
        <v>793</v>
      </c>
      <c r="B107" s="75" t="s">
        <v>435</v>
      </c>
      <c r="C107" s="75" t="s">
        <v>555</v>
      </c>
      <c r="D107" s="75" t="s">
        <v>2106</v>
      </c>
      <c r="E107" s="75" t="s">
        <v>2107</v>
      </c>
      <c r="F107" s="75" t="s">
        <v>435</v>
      </c>
    </row>
    <row r="108" spans="1:6" x14ac:dyDescent="0.4">
      <c r="A108" s="100">
        <v>795</v>
      </c>
      <c r="B108" s="76" t="s">
        <v>435</v>
      </c>
      <c r="C108" s="76" t="s">
        <v>555</v>
      </c>
      <c r="D108" s="76" t="s">
        <v>243</v>
      </c>
      <c r="E108" s="76" t="s">
        <v>243</v>
      </c>
      <c r="F108" s="76" t="s">
        <v>435</v>
      </c>
    </row>
    <row r="109" spans="1:6" x14ac:dyDescent="0.4">
      <c r="A109" s="100">
        <v>796</v>
      </c>
      <c r="B109" s="75" t="s">
        <v>435</v>
      </c>
      <c r="C109" s="75" t="s">
        <v>269</v>
      </c>
      <c r="D109" s="75" t="s">
        <v>2108</v>
      </c>
      <c r="E109" s="75" t="s">
        <v>605</v>
      </c>
      <c r="F109" s="75" t="s">
        <v>435</v>
      </c>
    </row>
    <row r="110" spans="1:6" x14ac:dyDescent="0.4">
      <c r="A110" s="100">
        <v>797</v>
      </c>
      <c r="B110" s="75" t="s">
        <v>435</v>
      </c>
      <c r="C110" s="75" t="s">
        <v>269</v>
      </c>
      <c r="D110" s="75" t="s">
        <v>2108</v>
      </c>
      <c r="E110" s="75" t="s">
        <v>606</v>
      </c>
      <c r="F110" s="75" t="s">
        <v>435</v>
      </c>
    </row>
    <row r="111" spans="1:6" x14ac:dyDescent="0.4">
      <c r="A111" s="100">
        <v>798</v>
      </c>
      <c r="B111" s="75" t="s">
        <v>435</v>
      </c>
      <c r="C111" s="75" t="s">
        <v>269</v>
      </c>
      <c r="D111" s="75" t="s">
        <v>2108</v>
      </c>
      <c r="E111" s="75" t="s">
        <v>607</v>
      </c>
      <c r="F111" s="75" t="s">
        <v>435</v>
      </c>
    </row>
    <row r="112" spans="1:6" x14ac:dyDescent="0.4">
      <c r="A112" s="100">
        <v>799</v>
      </c>
      <c r="B112" s="75" t="s">
        <v>435</v>
      </c>
      <c r="C112" s="75" t="s">
        <v>269</v>
      </c>
      <c r="D112" s="75" t="s">
        <v>2108</v>
      </c>
      <c r="E112" s="75" t="s">
        <v>608</v>
      </c>
      <c r="F112" s="75" t="s">
        <v>435</v>
      </c>
    </row>
    <row r="113" spans="1:6" x14ac:dyDescent="0.4">
      <c r="A113" s="100">
        <v>800</v>
      </c>
      <c r="B113" s="75" t="s">
        <v>435</v>
      </c>
      <c r="C113" s="75" t="s">
        <v>269</v>
      </c>
      <c r="D113" s="75" t="s">
        <v>2108</v>
      </c>
      <c r="E113" s="75" t="s">
        <v>243</v>
      </c>
      <c r="F113" s="75" t="s">
        <v>435</v>
      </c>
    </row>
    <row r="114" spans="1:6" x14ac:dyDescent="0.4">
      <c r="A114" s="100">
        <v>801</v>
      </c>
      <c r="B114" s="75" t="s">
        <v>435</v>
      </c>
      <c r="C114" s="75" t="s">
        <v>269</v>
      </c>
      <c r="D114" s="75" t="s">
        <v>2109</v>
      </c>
      <c r="E114" s="75" t="s">
        <v>270</v>
      </c>
      <c r="F114" s="75" t="s">
        <v>435</v>
      </c>
    </row>
    <row r="115" spans="1:6" x14ac:dyDescent="0.4">
      <c r="A115" s="100">
        <v>802</v>
      </c>
      <c r="B115" s="75" t="s">
        <v>435</v>
      </c>
      <c r="C115" s="75" t="s">
        <v>269</v>
      </c>
      <c r="D115" s="75" t="s">
        <v>2109</v>
      </c>
      <c r="E115" s="75" t="s">
        <v>271</v>
      </c>
      <c r="F115" s="75" t="s">
        <v>435</v>
      </c>
    </row>
    <row r="116" spans="1:6" x14ac:dyDescent="0.4">
      <c r="A116" s="100">
        <v>803</v>
      </c>
      <c r="B116" s="76" t="s">
        <v>435</v>
      </c>
      <c r="C116" s="76" t="s">
        <v>269</v>
      </c>
      <c r="D116" s="76" t="s">
        <v>2109</v>
      </c>
      <c r="E116" s="76" t="s">
        <v>243</v>
      </c>
      <c r="F116" s="76" t="s">
        <v>435</v>
      </c>
    </row>
    <row r="117" spans="1:6" x14ac:dyDescent="0.4">
      <c r="A117" s="100">
        <v>804</v>
      </c>
      <c r="B117" s="75" t="s">
        <v>435</v>
      </c>
      <c r="C117" s="75" t="s">
        <v>269</v>
      </c>
      <c r="D117" s="75" t="s">
        <v>2110</v>
      </c>
      <c r="E117" s="75" t="s">
        <v>273</v>
      </c>
      <c r="F117" s="75" t="s">
        <v>435</v>
      </c>
    </row>
    <row r="118" spans="1:6" x14ac:dyDescent="0.4">
      <c r="A118" s="100">
        <v>805</v>
      </c>
      <c r="B118" s="75" t="s">
        <v>435</v>
      </c>
      <c r="C118" s="75" t="s">
        <v>269</v>
      </c>
      <c r="D118" s="75" t="s">
        <v>2110</v>
      </c>
      <c r="E118" s="75" t="s">
        <v>272</v>
      </c>
      <c r="F118" s="75" t="s">
        <v>435</v>
      </c>
    </row>
    <row r="119" spans="1:6" x14ac:dyDescent="0.4">
      <c r="A119" s="100">
        <v>806</v>
      </c>
      <c r="B119" s="75" t="s">
        <v>435</v>
      </c>
      <c r="C119" s="75" t="s">
        <v>269</v>
      </c>
      <c r="D119" s="75" t="s">
        <v>2110</v>
      </c>
      <c r="E119" s="75" t="s">
        <v>343</v>
      </c>
      <c r="F119" s="75" t="s">
        <v>435</v>
      </c>
    </row>
    <row r="120" spans="1:6" x14ac:dyDescent="0.4">
      <c r="A120" s="100">
        <v>807</v>
      </c>
      <c r="B120" s="75" t="s">
        <v>435</v>
      </c>
      <c r="C120" s="75" t="s">
        <v>269</v>
      </c>
      <c r="D120" s="75" t="s">
        <v>2110</v>
      </c>
      <c r="E120" s="75" t="s">
        <v>344</v>
      </c>
      <c r="F120" s="75" t="s">
        <v>435</v>
      </c>
    </row>
    <row r="121" spans="1:6" x14ac:dyDescent="0.4">
      <c r="A121" s="100">
        <v>808</v>
      </c>
      <c r="B121" s="75" t="s">
        <v>435</v>
      </c>
      <c r="C121" s="75" t="s">
        <v>269</v>
      </c>
      <c r="D121" s="75" t="s">
        <v>2110</v>
      </c>
      <c r="E121" s="75" t="s">
        <v>345</v>
      </c>
      <c r="F121" s="75" t="s">
        <v>435</v>
      </c>
    </row>
    <row r="122" spans="1:6" x14ac:dyDescent="0.4">
      <c r="A122" s="100">
        <v>809</v>
      </c>
      <c r="B122" s="75" t="s">
        <v>435</v>
      </c>
      <c r="C122" s="75" t="s">
        <v>269</v>
      </c>
      <c r="D122" s="75" t="s">
        <v>2110</v>
      </c>
      <c r="E122" s="75" t="s">
        <v>609</v>
      </c>
      <c r="F122" s="75" t="s">
        <v>435</v>
      </c>
    </row>
    <row r="123" spans="1:6" x14ac:dyDescent="0.4">
      <c r="A123" s="100">
        <v>810</v>
      </c>
      <c r="B123" s="75" t="s">
        <v>435</v>
      </c>
      <c r="C123" s="75" t="s">
        <v>269</v>
      </c>
      <c r="D123" s="75" t="s">
        <v>2110</v>
      </c>
      <c r="E123" s="75" t="s">
        <v>610</v>
      </c>
      <c r="F123" s="75" t="s">
        <v>435</v>
      </c>
    </row>
    <row r="124" spans="1:6" x14ac:dyDescent="0.4">
      <c r="A124" s="100">
        <v>811</v>
      </c>
      <c r="B124" s="76" t="s">
        <v>435</v>
      </c>
      <c r="C124" s="76" t="s">
        <v>269</v>
      </c>
      <c r="D124" s="76" t="s">
        <v>2110</v>
      </c>
      <c r="E124" s="76" t="s">
        <v>243</v>
      </c>
      <c r="F124" s="76" t="s">
        <v>435</v>
      </c>
    </row>
    <row r="125" spans="1:6" x14ac:dyDescent="0.4">
      <c r="A125" s="100">
        <v>812</v>
      </c>
      <c r="B125" s="75" t="s">
        <v>435</v>
      </c>
      <c r="C125" s="75" t="s">
        <v>269</v>
      </c>
      <c r="D125" s="75" t="s">
        <v>274</v>
      </c>
      <c r="E125" s="75" t="s">
        <v>275</v>
      </c>
      <c r="F125" s="75" t="s">
        <v>435</v>
      </c>
    </row>
    <row r="126" spans="1:6" x14ac:dyDescent="0.4">
      <c r="A126" s="100">
        <v>813</v>
      </c>
      <c r="B126" s="75" t="s">
        <v>435</v>
      </c>
      <c r="C126" s="75" t="s">
        <v>269</v>
      </c>
      <c r="D126" s="75" t="s">
        <v>274</v>
      </c>
      <c r="E126" s="75" t="s">
        <v>276</v>
      </c>
      <c r="F126" s="75" t="s">
        <v>435</v>
      </c>
    </row>
    <row r="127" spans="1:6" x14ac:dyDescent="0.4">
      <c r="A127" s="100">
        <v>814</v>
      </c>
      <c r="B127" s="75" t="s">
        <v>435</v>
      </c>
      <c r="C127" s="75" t="s">
        <v>269</v>
      </c>
      <c r="D127" s="75" t="s">
        <v>274</v>
      </c>
      <c r="E127" s="75" t="s">
        <v>277</v>
      </c>
      <c r="F127" s="75" t="s">
        <v>435</v>
      </c>
    </row>
    <row r="128" spans="1:6" x14ac:dyDescent="0.4">
      <c r="A128" s="100">
        <v>815</v>
      </c>
      <c r="B128" s="76" t="s">
        <v>435</v>
      </c>
      <c r="C128" s="76" t="s">
        <v>269</v>
      </c>
      <c r="D128" s="76" t="s">
        <v>274</v>
      </c>
      <c r="E128" s="76" t="s">
        <v>243</v>
      </c>
      <c r="F128" s="76" t="s">
        <v>435</v>
      </c>
    </row>
    <row r="129" spans="1:6" x14ac:dyDescent="0.4">
      <c r="A129" s="100">
        <v>816</v>
      </c>
      <c r="B129" s="75" t="s">
        <v>435</v>
      </c>
      <c r="C129" s="75" t="s">
        <v>269</v>
      </c>
      <c r="D129" s="75" t="s">
        <v>278</v>
      </c>
      <c r="E129" s="75" t="s">
        <v>278</v>
      </c>
      <c r="F129" s="75" t="s">
        <v>435</v>
      </c>
    </row>
    <row r="130" spans="1:6" x14ac:dyDescent="0.4">
      <c r="A130" s="100">
        <v>817</v>
      </c>
      <c r="B130" s="76" t="s">
        <v>435</v>
      </c>
      <c r="C130" s="76" t="s">
        <v>269</v>
      </c>
      <c r="D130" s="76" t="s">
        <v>278</v>
      </c>
      <c r="E130" s="76" t="s">
        <v>243</v>
      </c>
      <c r="F130" s="76" t="s">
        <v>435</v>
      </c>
    </row>
    <row r="131" spans="1:6" x14ac:dyDescent="0.4">
      <c r="A131" s="100">
        <v>818</v>
      </c>
      <c r="B131" s="75" t="s">
        <v>435</v>
      </c>
      <c r="C131" s="75" t="s">
        <v>269</v>
      </c>
      <c r="D131" s="75" t="s">
        <v>279</v>
      </c>
      <c r="E131" s="75" t="s">
        <v>611</v>
      </c>
      <c r="F131" s="75" t="s">
        <v>435</v>
      </c>
    </row>
    <row r="132" spans="1:6" x14ac:dyDescent="0.4">
      <c r="A132" s="100">
        <v>819</v>
      </c>
      <c r="B132" s="75" t="s">
        <v>435</v>
      </c>
      <c r="C132" s="75" t="s">
        <v>269</v>
      </c>
      <c r="D132" s="75" t="s">
        <v>279</v>
      </c>
      <c r="E132" s="75" t="s">
        <v>612</v>
      </c>
      <c r="F132" s="75" t="s">
        <v>435</v>
      </c>
    </row>
    <row r="133" spans="1:6" x14ac:dyDescent="0.4">
      <c r="A133" s="100">
        <v>820</v>
      </c>
      <c r="B133" s="75" t="s">
        <v>435</v>
      </c>
      <c r="C133" s="75" t="s">
        <v>269</v>
      </c>
      <c r="D133" s="75" t="s">
        <v>279</v>
      </c>
      <c r="E133" s="75" t="s">
        <v>280</v>
      </c>
      <c r="F133" s="75" t="s">
        <v>435</v>
      </c>
    </row>
    <row r="134" spans="1:6" x14ac:dyDescent="0.4">
      <c r="A134" s="100">
        <v>821</v>
      </c>
      <c r="B134" s="75" t="s">
        <v>435</v>
      </c>
      <c r="C134" s="75" t="s">
        <v>269</v>
      </c>
      <c r="D134" s="75" t="s">
        <v>279</v>
      </c>
      <c r="E134" s="75" t="s">
        <v>281</v>
      </c>
      <c r="F134" s="75" t="s">
        <v>435</v>
      </c>
    </row>
    <row r="135" spans="1:6" x14ac:dyDescent="0.4">
      <c r="A135" s="100">
        <v>822</v>
      </c>
      <c r="B135" s="75" t="s">
        <v>435</v>
      </c>
      <c r="C135" s="75" t="s">
        <v>269</v>
      </c>
      <c r="D135" s="75" t="s">
        <v>279</v>
      </c>
      <c r="E135" s="75" t="s">
        <v>282</v>
      </c>
      <c r="F135" s="75" t="s">
        <v>435</v>
      </c>
    </row>
    <row r="136" spans="1:6" x14ac:dyDescent="0.4">
      <c r="A136" s="100">
        <v>823</v>
      </c>
      <c r="B136" s="75" t="s">
        <v>435</v>
      </c>
      <c r="C136" s="75" t="s">
        <v>269</v>
      </c>
      <c r="D136" s="75" t="s">
        <v>279</v>
      </c>
      <c r="E136" s="75" t="s">
        <v>283</v>
      </c>
      <c r="F136" s="75" t="s">
        <v>435</v>
      </c>
    </row>
    <row r="137" spans="1:6" x14ac:dyDescent="0.4">
      <c r="A137" s="100">
        <v>824</v>
      </c>
      <c r="B137" s="75" t="s">
        <v>435</v>
      </c>
      <c r="C137" s="75" t="s">
        <v>269</v>
      </c>
      <c r="D137" s="75" t="s">
        <v>279</v>
      </c>
      <c r="E137" s="75" t="s">
        <v>284</v>
      </c>
      <c r="F137" s="75" t="s">
        <v>435</v>
      </c>
    </row>
    <row r="138" spans="1:6" x14ac:dyDescent="0.4">
      <c r="A138" s="100">
        <v>825</v>
      </c>
      <c r="B138" s="75" t="s">
        <v>435</v>
      </c>
      <c r="C138" s="75" t="s">
        <v>269</v>
      </c>
      <c r="D138" s="75" t="s">
        <v>279</v>
      </c>
      <c r="E138" s="75" t="s">
        <v>235</v>
      </c>
      <c r="F138" s="75" t="s">
        <v>435</v>
      </c>
    </row>
    <row r="139" spans="1:6" x14ac:dyDescent="0.4">
      <c r="A139" s="100">
        <v>826</v>
      </c>
      <c r="B139" s="75" t="s">
        <v>435</v>
      </c>
      <c r="C139" s="75" t="s">
        <v>269</v>
      </c>
      <c r="D139" s="75" t="s">
        <v>279</v>
      </c>
      <c r="E139" s="75" t="s">
        <v>285</v>
      </c>
      <c r="F139" s="75" t="s">
        <v>435</v>
      </c>
    </row>
    <row r="140" spans="1:6" x14ac:dyDescent="0.4">
      <c r="A140" s="100">
        <v>827</v>
      </c>
      <c r="B140" s="75" t="s">
        <v>435</v>
      </c>
      <c r="C140" s="75" t="s">
        <v>269</v>
      </c>
      <c r="D140" s="75" t="s">
        <v>279</v>
      </c>
      <c r="E140" s="75" t="s">
        <v>286</v>
      </c>
      <c r="F140" s="75" t="s">
        <v>435</v>
      </c>
    </row>
    <row r="141" spans="1:6" x14ac:dyDescent="0.4">
      <c r="A141" s="100">
        <v>828</v>
      </c>
      <c r="B141" s="75" t="s">
        <v>435</v>
      </c>
      <c r="C141" s="75" t="s">
        <v>269</v>
      </c>
      <c r="D141" s="75" t="s">
        <v>279</v>
      </c>
      <c r="E141" s="75" t="s">
        <v>613</v>
      </c>
      <c r="F141" s="75" t="s">
        <v>435</v>
      </c>
    </row>
    <row r="142" spans="1:6" x14ac:dyDescent="0.4">
      <c r="A142" s="100">
        <v>829</v>
      </c>
      <c r="B142" s="75" t="s">
        <v>435</v>
      </c>
      <c r="C142" s="75" t="s">
        <v>269</v>
      </c>
      <c r="D142" s="75" t="s">
        <v>279</v>
      </c>
      <c r="E142" s="75" t="s">
        <v>243</v>
      </c>
      <c r="F142" s="75" t="s">
        <v>435</v>
      </c>
    </row>
    <row r="143" spans="1:6" x14ac:dyDescent="0.4">
      <c r="A143" s="100">
        <v>830</v>
      </c>
      <c r="B143" s="75" t="s">
        <v>435</v>
      </c>
      <c r="C143" s="75" t="s">
        <v>269</v>
      </c>
      <c r="D143" s="75" t="s">
        <v>243</v>
      </c>
      <c r="E143" s="75" t="s">
        <v>243</v>
      </c>
      <c r="F143" s="75" t="s">
        <v>435</v>
      </c>
    </row>
    <row r="144" spans="1:6" x14ac:dyDescent="0.4">
      <c r="A144" s="100">
        <v>831</v>
      </c>
      <c r="B144" s="75" t="s">
        <v>435</v>
      </c>
      <c r="C144" s="75" t="s">
        <v>556</v>
      </c>
      <c r="D144" s="75" t="s">
        <v>287</v>
      </c>
      <c r="E144" s="75" t="s">
        <v>288</v>
      </c>
      <c r="F144" s="75" t="s">
        <v>435</v>
      </c>
    </row>
    <row r="145" spans="1:6" x14ac:dyDescent="0.4">
      <c r="A145" s="100">
        <v>832</v>
      </c>
      <c r="B145" s="75" t="s">
        <v>435</v>
      </c>
      <c r="C145" s="75" t="s">
        <v>556</v>
      </c>
      <c r="D145" s="75" t="s">
        <v>287</v>
      </c>
      <c r="E145" s="75" t="s">
        <v>289</v>
      </c>
      <c r="F145" s="75" t="s">
        <v>435</v>
      </c>
    </row>
    <row r="146" spans="1:6" x14ac:dyDescent="0.4">
      <c r="A146" s="100">
        <v>833</v>
      </c>
      <c r="B146" s="75" t="s">
        <v>435</v>
      </c>
      <c r="C146" s="75" t="s">
        <v>556</v>
      </c>
      <c r="D146" s="75" t="s">
        <v>287</v>
      </c>
      <c r="E146" s="75" t="s">
        <v>290</v>
      </c>
      <c r="F146" s="75" t="s">
        <v>435</v>
      </c>
    </row>
    <row r="147" spans="1:6" x14ac:dyDescent="0.4">
      <c r="A147" s="100">
        <v>834</v>
      </c>
      <c r="B147" s="75" t="s">
        <v>435</v>
      </c>
      <c r="C147" s="75" t="s">
        <v>556</v>
      </c>
      <c r="D147" s="75" t="s">
        <v>287</v>
      </c>
      <c r="E147" s="75" t="s">
        <v>291</v>
      </c>
      <c r="F147" s="75" t="s">
        <v>435</v>
      </c>
    </row>
    <row r="148" spans="1:6" x14ac:dyDescent="0.4">
      <c r="A148" s="100">
        <v>835</v>
      </c>
      <c r="B148" s="75" t="s">
        <v>435</v>
      </c>
      <c r="C148" s="75" t="s">
        <v>556</v>
      </c>
      <c r="D148" s="75" t="s">
        <v>287</v>
      </c>
      <c r="E148" s="75" t="s">
        <v>292</v>
      </c>
      <c r="F148" s="75" t="s">
        <v>435</v>
      </c>
    </row>
    <row r="149" spans="1:6" x14ac:dyDescent="0.4">
      <c r="A149" s="100">
        <v>836</v>
      </c>
      <c r="B149" s="75" t="s">
        <v>435</v>
      </c>
      <c r="C149" s="75" t="s">
        <v>556</v>
      </c>
      <c r="D149" s="75" t="s">
        <v>287</v>
      </c>
      <c r="E149" s="75" t="s">
        <v>333</v>
      </c>
      <c r="F149" s="75" t="s">
        <v>435</v>
      </c>
    </row>
    <row r="150" spans="1:6" x14ac:dyDescent="0.4">
      <c r="A150" s="100">
        <v>837</v>
      </c>
      <c r="B150" s="75" t="s">
        <v>435</v>
      </c>
      <c r="C150" s="75" t="s">
        <v>556</v>
      </c>
      <c r="D150" s="75" t="s">
        <v>287</v>
      </c>
      <c r="E150" s="75" t="s">
        <v>243</v>
      </c>
      <c r="F150" s="75" t="s">
        <v>435</v>
      </c>
    </row>
    <row r="151" spans="1:6" x14ac:dyDescent="0.4">
      <c r="A151" s="100">
        <v>838</v>
      </c>
      <c r="B151" s="75" t="s">
        <v>435</v>
      </c>
      <c r="C151" s="75" t="s">
        <v>556</v>
      </c>
      <c r="D151" s="75" t="s">
        <v>293</v>
      </c>
      <c r="E151" s="75" t="s">
        <v>293</v>
      </c>
      <c r="F151" s="75" t="s">
        <v>435</v>
      </c>
    </row>
    <row r="152" spans="1:6" x14ac:dyDescent="0.4">
      <c r="A152" s="100">
        <v>839</v>
      </c>
      <c r="B152" s="75" t="s">
        <v>435</v>
      </c>
      <c r="C152" s="75" t="s">
        <v>556</v>
      </c>
      <c r="D152" s="75" t="s">
        <v>293</v>
      </c>
      <c r="E152" s="75" t="s">
        <v>294</v>
      </c>
      <c r="F152" s="75" t="s">
        <v>435</v>
      </c>
    </row>
    <row r="153" spans="1:6" x14ac:dyDescent="0.4">
      <c r="A153" s="100">
        <v>840</v>
      </c>
      <c r="B153" s="76" t="s">
        <v>435</v>
      </c>
      <c r="C153" s="76" t="s">
        <v>556</v>
      </c>
      <c r="D153" s="76" t="s">
        <v>293</v>
      </c>
      <c r="E153" s="76" t="s">
        <v>243</v>
      </c>
      <c r="F153" s="76" t="s">
        <v>435</v>
      </c>
    </row>
    <row r="154" spans="1:6" x14ac:dyDescent="0.4">
      <c r="A154" s="100">
        <v>841</v>
      </c>
      <c r="B154" s="75" t="s">
        <v>435</v>
      </c>
      <c r="C154" s="75" t="s">
        <v>556</v>
      </c>
      <c r="D154" s="75" t="s">
        <v>567</v>
      </c>
      <c r="E154" s="75" t="s">
        <v>296</v>
      </c>
      <c r="F154" s="75" t="s">
        <v>435</v>
      </c>
    </row>
    <row r="155" spans="1:6" x14ac:dyDescent="0.4">
      <c r="A155" s="100">
        <v>842</v>
      </c>
      <c r="B155" s="75" t="s">
        <v>435</v>
      </c>
      <c r="C155" s="75" t="s">
        <v>556</v>
      </c>
      <c r="D155" s="75" t="s">
        <v>567</v>
      </c>
      <c r="E155" s="75" t="s">
        <v>297</v>
      </c>
      <c r="F155" s="75" t="s">
        <v>435</v>
      </c>
    </row>
    <row r="156" spans="1:6" x14ac:dyDescent="0.4">
      <c r="A156" s="100">
        <v>843</v>
      </c>
      <c r="B156" s="75" t="s">
        <v>435</v>
      </c>
      <c r="C156" s="75" t="s">
        <v>556</v>
      </c>
      <c r="D156" s="75" t="s">
        <v>567</v>
      </c>
      <c r="E156" s="75" t="s">
        <v>376</v>
      </c>
      <c r="F156" s="75" t="s">
        <v>435</v>
      </c>
    </row>
    <row r="157" spans="1:6" x14ac:dyDescent="0.4">
      <c r="A157" s="100">
        <v>844</v>
      </c>
      <c r="B157" s="76" t="s">
        <v>435</v>
      </c>
      <c r="C157" s="76" t="s">
        <v>556</v>
      </c>
      <c r="D157" s="76" t="s">
        <v>567</v>
      </c>
      <c r="E157" s="76" t="s">
        <v>243</v>
      </c>
      <c r="F157" s="76" t="s">
        <v>435</v>
      </c>
    </row>
    <row r="158" spans="1:6" x14ac:dyDescent="0.4">
      <c r="A158" s="100">
        <v>845</v>
      </c>
      <c r="B158" s="75" t="s">
        <v>435</v>
      </c>
      <c r="C158" s="75" t="s">
        <v>556</v>
      </c>
      <c r="D158" s="75" t="s">
        <v>243</v>
      </c>
      <c r="E158" s="75" t="s">
        <v>243</v>
      </c>
      <c r="F158" s="75" t="s">
        <v>435</v>
      </c>
    </row>
    <row r="159" spans="1:6" x14ac:dyDescent="0.4">
      <c r="A159" s="100">
        <v>846</v>
      </c>
      <c r="B159" s="75" t="s">
        <v>435</v>
      </c>
      <c r="C159" s="75" t="s">
        <v>557</v>
      </c>
      <c r="D159" s="75" t="s">
        <v>355</v>
      </c>
      <c r="E159" s="75" t="s">
        <v>359</v>
      </c>
      <c r="F159" s="75" t="s">
        <v>435</v>
      </c>
    </row>
    <row r="160" spans="1:6" x14ac:dyDescent="0.4">
      <c r="A160" s="100">
        <v>847</v>
      </c>
      <c r="B160" s="75" t="s">
        <v>435</v>
      </c>
      <c r="C160" s="75" t="s">
        <v>557</v>
      </c>
      <c r="D160" s="75" t="s">
        <v>355</v>
      </c>
      <c r="E160" s="75" t="s">
        <v>517</v>
      </c>
      <c r="F160" s="75" t="s">
        <v>435</v>
      </c>
    </row>
    <row r="161" spans="1:6" x14ac:dyDescent="0.4">
      <c r="A161" s="100">
        <v>848</v>
      </c>
      <c r="B161" s="75" t="s">
        <v>435</v>
      </c>
      <c r="C161" s="75" t="s">
        <v>557</v>
      </c>
      <c r="D161" s="75" t="s">
        <v>355</v>
      </c>
      <c r="E161" s="75" t="s">
        <v>2111</v>
      </c>
      <c r="F161" s="75" t="s">
        <v>435</v>
      </c>
    </row>
    <row r="162" spans="1:6" x14ac:dyDescent="0.4">
      <c r="A162" s="100">
        <v>849</v>
      </c>
      <c r="B162" s="75" t="s">
        <v>435</v>
      </c>
      <c r="C162" s="75" t="s">
        <v>557</v>
      </c>
      <c r="D162" s="75" t="s">
        <v>355</v>
      </c>
      <c r="E162" s="75" t="s">
        <v>518</v>
      </c>
      <c r="F162" s="75" t="s">
        <v>435</v>
      </c>
    </row>
    <row r="163" spans="1:6" x14ac:dyDescent="0.4">
      <c r="A163" s="100">
        <v>850</v>
      </c>
      <c r="B163" s="75" t="s">
        <v>435</v>
      </c>
      <c r="C163" s="75" t="s">
        <v>557</v>
      </c>
      <c r="D163" s="75" t="s">
        <v>355</v>
      </c>
      <c r="E163" s="75" t="s">
        <v>519</v>
      </c>
      <c r="F163" s="75" t="s">
        <v>435</v>
      </c>
    </row>
    <row r="164" spans="1:6" x14ac:dyDescent="0.4">
      <c r="A164" s="100">
        <v>851</v>
      </c>
      <c r="B164" s="75" t="s">
        <v>435</v>
      </c>
      <c r="C164" s="75" t="s">
        <v>557</v>
      </c>
      <c r="D164" s="75" t="s">
        <v>355</v>
      </c>
      <c r="E164" s="75" t="s">
        <v>371</v>
      </c>
      <c r="F164" s="75" t="s">
        <v>435</v>
      </c>
    </row>
    <row r="165" spans="1:6" x14ac:dyDescent="0.4">
      <c r="A165" s="100">
        <v>852</v>
      </c>
      <c r="B165" s="75" t="s">
        <v>435</v>
      </c>
      <c r="C165" s="75" t="s">
        <v>557</v>
      </c>
      <c r="D165" s="75" t="s">
        <v>355</v>
      </c>
      <c r="E165" s="75" t="s">
        <v>356</v>
      </c>
      <c r="F165" s="75" t="s">
        <v>435</v>
      </c>
    </row>
    <row r="166" spans="1:6" x14ac:dyDescent="0.4">
      <c r="A166" s="100">
        <v>853</v>
      </c>
      <c r="B166" s="75" t="s">
        <v>435</v>
      </c>
      <c r="C166" s="75" t="s">
        <v>557</v>
      </c>
      <c r="D166" s="75" t="s">
        <v>355</v>
      </c>
      <c r="E166" s="75" t="s">
        <v>357</v>
      </c>
      <c r="F166" s="75" t="s">
        <v>435</v>
      </c>
    </row>
    <row r="167" spans="1:6" x14ac:dyDescent="0.4">
      <c r="A167" s="100">
        <v>854</v>
      </c>
      <c r="B167" s="75" t="s">
        <v>435</v>
      </c>
      <c r="C167" s="75" t="s">
        <v>557</v>
      </c>
      <c r="D167" s="75" t="s">
        <v>355</v>
      </c>
      <c r="E167" s="75" t="s">
        <v>358</v>
      </c>
      <c r="F167" s="75" t="s">
        <v>435</v>
      </c>
    </row>
    <row r="168" spans="1:6" x14ac:dyDescent="0.4">
      <c r="A168" s="100">
        <v>855</v>
      </c>
      <c r="B168" s="75" t="s">
        <v>435</v>
      </c>
      <c r="C168" s="75" t="s">
        <v>557</v>
      </c>
      <c r="D168" s="75" t="s">
        <v>355</v>
      </c>
      <c r="E168" s="75" t="s">
        <v>243</v>
      </c>
      <c r="F168" s="75" t="s">
        <v>435</v>
      </c>
    </row>
    <row r="169" spans="1:6" x14ac:dyDescent="0.4">
      <c r="A169" s="100">
        <v>856</v>
      </c>
      <c r="B169" s="75" t="s">
        <v>435</v>
      </c>
      <c r="C169" s="75" t="s">
        <v>557</v>
      </c>
      <c r="D169" s="75" t="s">
        <v>568</v>
      </c>
      <c r="E169" s="75" t="s">
        <v>372</v>
      </c>
      <c r="F169" s="75" t="s">
        <v>435</v>
      </c>
    </row>
    <row r="170" spans="1:6" x14ac:dyDescent="0.4">
      <c r="A170" s="100">
        <v>857</v>
      </c>
      <c r="B170" s="75" t="s">
        <v>435</v>
      </c>
      <c r="C170" s="75" t="s">
        <v>557</v>
      </c>
      <c r="D170" s="75" t="s">
        <v>568</v>
      </c>
      <c r="E170" s="75" t="s">
        <v>373</v>
      </c>
      <c r="F170" s="75" t="s">
        <v>435</v>
      </c>
    </row>
    <row r="171" spans="1:6" x14ac:dyDescent="0.4">
      <c r="A171" s="100">
        <v>858</v>
      </c>
      <c r="B171" s="75" t="s">
        <v>435</v>
      </c>
      <c r="C171" s="75" t="s">
        <v>557</v>
      </c>
      <c r="D171" s="75" t="s">
        <v>568</v>
      </c>
      <c r="E171" s="75" t="s">
        <v>374</v>
      </c>
      <c r="F171" s="75" t="s">
        <v>435</v>
      </c>
    </row>
    <row r="172" spans="1:6" x14ac:dyDescent="0.4">
      <c r="A172" s="100">
        <v>859</v>
      </c>
      <c r="B172" s="75" t="s">
        <v>435</v>
      </c>
      <c r="C172" s="75" t="s">
        <v>557</v>
      </c>
      <c r="D172" s="75" t="s">
        <v>568</v>
      </c>
      <c r="E172" s="75" t="s">
        <v>375</v>
      </c>
      <c r="F172" s="75" t="s">
        <v>435</v>
      </c>
    </row>
    <row r="173" spans="1:6" x14ac:dyDescent="0.4">
      <c r="A173" s="100">
        <v>860</v>
      </c>
      <c r="B173" s="75" t="s">
        <v>435</v>
      </c>
      <c r="C173" s="75" t="s">
        <v>557</v>
      </c>
      <c r="D173" s="75" t="s">
        <v>568</v>
      </c>
      <c r="E173" s="75" t="s">
        <v>377</v>
      </c>
      <c r="F173" s="75" t="s">
        <v>435</v>
      </c>
    </row>
    <row r="174" spans="1:6" x14ac:dyDescent="0.4">
      <c r="A174" s="100">
        <v>861</v>
      </c>
      <c r="B174" s="75" t="s">
        <v>435</v>
      </c>
      <c r="C174" s="75" t="s">
        <v>557</v>
      </c>
      <c r="D174" s="75" t="s">
        <v>568</v>
      </c>
      <c r="E174" s="75" t="s">
        <v>378</v>
      </c>
      <c r="F174" s="75" t="s">
        <v>435</v>
      </c>
    </row>
    <row r="175" spans="1:6" x14ac:dyDescent="0.4">
      <c r="A175" s="100">
        <v>862</v>
      </c>
      <c r="B175" s="75" t="s">
        <v>435</v>
      </c>
      <c r="C175" s="75" t="s">
        <v>557</v>
      </c>
      <c r="D175" s="75" t="s">
        <v>568</v>
      </c>
      <c r="E175" s="75" t="s">
        <v>379</v>
      </c>
      <c r="F175" s="75" t="s">
        <v>435</v>
      </c>
    </row>
    <row r="176" spans="1:6" x14ac:dyDescent="0.4">
      <c r="A176" s="100">
        <v>863</v>
      </c>
      <c r="B176" s="75" t="s">
        <v>435</v>
      </c>
      <c r="C176" s="75" t="s">
        <v>557</v>
      </c>
      <c r="D176" s="75" t="s">
        <v>568</v>
      </c>
      <c r="E176" s="75" t="s">
        <v>243</v>
      </c>
      <c r="F176" s="75" t="s">
        <v>435</v>
      </c>
    </row>
    <row r="177" spans="1:6" x14ac:dyDescent="0.4">
      <c r="A177" s="100">
        <v>864</v>
      </c>
      <c r="B177" s="76" t="s">
        <v>435</v>
      </c>
      <c r="C177" s="76" t="s">
        <v>557</v>
      </c>
      <c r="D177" s="76" t="s">
        <v>243</v>
      </c>
      <c r="E177" s="76" t="s">
        <v>243</v>
      </c>
      <c r="F177" s="76" t="s">
        <v>435</v>
      </c>
    </row>
    <row r="178" spans="1:6" x14ac:dyDescent="0.4">
      <c r="A178" s="100">
        <v>865</v>
      </c>
      <c r="B178" s="75" t="s">
        <v>435</v>
      </c>
      <c r="C178" s="75" t="s">
        <v>558</v>
      </c>
      <c r="D178" s="75" t="s">
        <v>569</v>
      </c>
      <c r="E178" s="75" t="s">
        <v>327</v>
      </c>
      <c r="F178" s="75" t="s">
        <v>435</v>
      </c>
    </row>
    <row r="179" spans="1:6" x14ac:dyDescent="0.4">
      <c r="A179" s="100">
        <v>866</v>
      </c>
      <c r="B179" s="75" t="s">
        <v>435</v>
      </c>
      <c r="C179" s="75" t="s">
        <v>558</v>
      </c>
      <c r="D179" s="75" t="s">
        <v>569</v>
      </c>
      <c r="E179" s="75" t="s">
        <v>614</v>
      </c>
      <c r="F179" s="75" t="s">
        <v>435</v>
      </c>
    </row>
    <row r="180" spans="1:6" x14ac:dyDescent="0.4">
      <c r="A180" s="100">
        <v>867</v>
      </c>
      <c r="B180" s="75" t="s">
        <v>435</v>
      </c>
      <c r="C180" s="75" t="s">
        <v>558</v>
      </c>
      <c r="D180" s="75" t="s">
        <v>569</v>
      </c>
      <c r="E180" s="75" t="s">
        <v>328</v>
      </c>
      <c r="F180" s="75" t="s">
        <v>435</v>
      </c>
    </row>
    <row r="181" spans="1:6" x14ac:dyDescent="0.4">
      <c r="A181" s="100">
        <v>868</v>
      </c>
      <c r="B181" s="75" t="s">
        <v>435</v>
      </c>
      <c r="C181" s="75" t="s">
        <v>558</v>
      </c>
      <c r="D181" s="75" t="s">
        <v>569</v>
      </c>
      <c r="E181" s="75" t="s">
        <v>329</v>
      </c>
      <c r="F181" s="75" t="s">
        <v>435</v>
      </c>
    </row>
    <row r="182" spans="1:6" x14ac:dyDescent="0.4">
      <c r="A182" s="100">
        <v>869</v>
      </c>
      <c r="B182" s="75" t="s">
        <v>435</v>
      </c>
      <c r="C182" s="75" t="s">
        <v>558</v>
      </c>
      <c r="D182" s="75" t="s">
        <v>569</v>
      </c>
      <c r="E182" s="75" t="s">
        <v>615</v>
      </c>
      <c r="F182" s="75" t="s">
        <v>435</v>
      </c>
    </row>
    <row r="183" spans="1:6" x14ac:dyDescent="0.4">
      <c r="A183" s="100">
        <v>870</v>
      </c>
      <c r="B183" s="75" t="s">
        <v>435</v>
      </c>
      <c r="C183" s="75" t="s">
        <v>558</v>
      </c>
      <c r="D183" s="75" t="s">
        <v>569</v>
      </c>
      <c r="E183" s="75" t="s">
        <v>243</v>
      </c>
      <c r="F183" s="75" t="s">
        <v>435</v>
      </c>
    </row>
    <row r="184" spans="1:6" x14ac:dyDescent="0.4">
      <c r="A184" s="100">
        <v>871</v>
      </c>
      <c r="B184" s="75" t="s">
        <v>435</v>
      </c>
      <c r="C184" s="75" t="s">
        <v>558</v>
      </c>
      <c r="D184" s="75" t="s">
        <v>570</v>
      </c>
      <c r="E184" s="75" t="s">
        <v>365</v>
      </c>
      <c r="F184" s="75" t="s">
        <v>435</v>
      </c>
    </row>
    <row r="185" spans="1:6" x14ac:dyDescent="0.4">
      <c r="A185" s="100">
        <v>872</v>
      </c>
      <c r="B185" s="75" t="s">
        <v>435</v>
      </c>
      <c r="C185" s="75" t="s">
        <v>558</v>
      </c>
      <c r="D185" s="75" t="s">
        <v>570</v>
      </c>
      <c r="E185" s="75" t="s">
        <v>616</v>
      </c>
      <c r="F185" s="75" t="s">
        <v>435</v>
      </c>
    </row>
    <row r="186" spans="1:6" x14ac:dyDescent="0.4">
      <c r="A186" s="100">
        <v>873</v>
      </c>
      <c r="B186" s="76" t="s">
        <v>435</v>
      </c>
      <c r="C186" s="76" t="s">
        <v>558</v>
      </c>
      <c r="D186" s="76" t="s">
        <v>570</v>
      </c>
      <c r="E186" s="76" t="s">
        <v>243</v>
      </c>
      <c r="F186" s="76" t="s">
        <v>435</v>
      </c>
    </row>
    <row r="187" spans="1:6" x14ac:dyDescent="0.4">
      <c r="A187" s="100">
        <v>874</v>
      </c>
      <c r="B187" s="75" t="s">
        <v>435</v>
      </c>
      <c r="C187" s="75" t="s">
        <v>558</v>
      </c>
      <c r="D187" s="75" t="s">
        <v>2112</v>
      </c>
      <c r="E187" s="75" t="s">
        <v>366</v>
      </c>
      <c r="F187" s="75" t="s">
        <v>435</v>
      </c>
    </row>
    <row r="188" spans="1:6" x14ac:dyDescent="0.4">
      <c r="A188" s="100">
        <v>875</v>
      </c>
      <c r="B188" s="75" t="s">
        <v>435</v>
      </c>
      <c r="C188" s="75" t="s">
        <v>558</v>
      </c>
      <c r="D188" s="75" t="s">
        <v>2112</v>
      </c>
      <c r="E188" s="75" t="s">
        <v>2113</v>
      </c>
      <c r="F188" s="75" t="s">
        <v>435</v>
      </c>
    </row>
    <row r="189" spans="1:6" x14ac:dyDescent="0.4">
      <c r="A189" s="100">
        <v>876</v>
      </c>
      <c r="B189" s="76" t="s">
        <v>435</v>
      </c>
      <c r="C189" s="76" t="s">
        <v>558</v>
      </c>
      <c r="D189" s="76" t="s">
        <v>2112</v>
      </c>
      <c r="E189" s="76" t="s">
        <v>243</v>
      </c>
      <c r="F189" s="76" t="s">
        <v>435</v>
      </c>
    </row>
    <row r="190" spans="1:6" x14ac:dyDescent="0.4">
      <c r="A190" s="100">
        <v>877</v>
      </c>
      <c r="B190" s="76" t="s">
        <v>435</v>
      </c>
      <c r="C190" s="76" t="s">
        <v>558</v>
      </c>
      <c r="D190" s="76" t="s">
        <v>243</v>
      </c>
      <c r="E190" s="76" t="s">
        <v>243</v>
      </c>
      <c r="F190" s="76" t="s">
        <v>435</v>
      </c>
    </row>
    <row r="191" spans="1:6" x14ac:dyDescent="0.4">
      <c r="A191" s="100">
        <v>878</v>
      </c>
      <c r="B191" s="75" t="s">
        <v>435</v>
      </c>
      <c r="C191" s="75" t="s">
        <v>2114</v>
      </c>
      <c r="D191" s="75" t="s">
        <v>340</v>
      </c>
      <c r="E191" s="75" t="s">
        <v>617</v>
      </c>
      <c r="F191" s="75" t="s">
        <v>435</v>
      </c>
    </row>
    <row r="192" spans="1:6" x14ac:dyDescent="0.4">
      <c r="A192" s="100">
        <v>879</v>
      </c>
      <c r="B192" s="75" t="s">
        <v>435</v>
      </c>
      <c r="C192" s="75" t="s">
        <v>2114</v>
      </c>
      <c r="D192" s="75" t="s">
        <v>340</v>
      </c>
      <c r="E192" s="75" t="s">
        <v>618</v>
      </c>
      <c r="F192" s="75" t="s">
        <v>435</v>
      </c>
    </row>
    <row r="193" spans="1:6" x14ac:dyDescent="0.4">
      <c r="A193" s="100">
        <v>880</v>
      </c>
      <c r="B193" s="75" t="s">
        <v>435</v>
      </c>
      <c r="C193" s="75" t="s">
        <v>2114</v>
      </c>
      <c r="D193" s="75" t="s">
        <v>340</v>
      </c>
      <c r="E193" s="75" t="s">
        <v>619</v>
      </c>
      <c r="F193" s="75" t="s">
        <v>435</v>
      </c>
    </row>
    <row r="194" spans="1:6" x14ac:dyDescent="0.4">
      <c r="A194" s="100">
        <v>881</v>
      </c>
      <c r="B194" s="75" t="s">
        <v>435</v>
      </c>
      <c r="C194" s="75" t="s">
        <v>2114</v>
      </c>
      <c r="D194" s="75" t="s">
        <v>340</v>
      </c>
      <c r="E194" s="75" t="s">
        <v>341</v>
      </c>
      <c r="F194" s="75" t="s">
        <v>435</v>
      </c>
    </row>
    <row r="195" spans="1:6" x14ac:dyDescent="0.4">
      <c r="A195" s="100">
        <v>882</v>
      </c>
      <c r="B195" s="75" t="s">
        <v>435</v>
      </c>
      <c r="C195" s="75" t="s">
        <v>2114</v>
      </c>
      <c r="D195" s="75" t="s">
        <v>340</v>
      </c>
      <c r="E195" s="75" t="s">
        <v>417</v>
      </c>
      <c r="F195" s="75" t="s">
        <v>435</v>
      </c>
    </row>
    <row r="196" spans="1:6" x14ac:dyDescent="0.4">
      <c r="A196" s="100">
        <v>883</v>
      </c>
      <c r="B196" s="75" t="s">
        <v>435</v>
      </c>
      <c r="C196" s="75" t="s">
        <v>2114</v>
      </c>
      <c r="D196" s="75" t="s">
        <v>340</v>
      </c>
      <c r="E196" s="75" t="s">
        <v>620</v>
      </c>
      <c r="F196" s="75" t="s">
        <v>435</v>
      </c>
    </row>
    <row r="197" spans="1:6" x14ac:dyDescent="0.4">
      <c r="A197" s="100">
        <v>884</v>
      </c>
      <c r="B197" s="75" t="s">
        <v>435</v>
      </c>
      <c r="C197" s="75" t="s">
        <v>2114</v>
      </c>
      <c r="D197" s="75" t="s">
        <v>340</v>
      </c>
      <c r="E197" s="75" t="s">
        <v>342</v>
      </c>
      <c r="F197" s="75" t="s">
        <v>435</v>
      </c>
    </row>
    <row r="198" spans="1:6" x14ac:dyDescent="0.4">
      <c r="A198" s="100">
        <v>885</v>
      </c>
      <c r="B198" s="75" t="s">
        <v>435</v>
      </c>
      <c r="C198" s="75" t="s">
        <v>2114</v>
      </c>
      <c r="D198" s="75" t="s">
        <v>340</v>
      </c>
      <c r="E198" s="75" t="s">
        <v>334</v>
      </c>
      <c r="F198" s="75" t="s">
        <v>435</v>
      </c>
    </row>
    <row r="199" spans="1:6" x14ac:dyDescent="0.4">
      <c r="A199" s="100">
        <v>886</v>
      </c>
      <c r="B199" s="75" t="s">
        <v>435</v>
      </c>
      <c r="C199" s="75" t="s">
        <v>2114</v>
      </c>
      <c r="D199" s="75" t="s">
        <v>340</v>
      </c>
      <c r="E199" s="75" t="s">
        <v>335</v>
      </c>
      <c r="F199" s="75" t="s">
        <v>435</v>
      </c>
    </row>
    <row r="200" spans="1:6" x14ac:dyDescent="0.4">
      <c r="A200" s="100">
        <v>887</v>
      </c>
      <c r="B200" s="75" t="s">
        <v>435</v>
      </c>
      <c r="C200" s="75" t="s">
        <v>2114</v>
      </c>
      <c r="D200" s="75" t="s">
        <v>340</v>
      </c>
      <c r="E200" s="75" t="s">
        <v>336</v>
      </c>
      <c r="F200" s="75" t="s">
        <v>435</v>
      </c>
    </row>
    <row r="201" spans="1:6" x14ac:dyDescent="0.4">
      <c r="A201" s="100">
        <v>888</v>
      </c>
      <c r="B201" s="75" t="s">
        <v>435</v>
      </c>
      <c r="C201" s="75" t="s">
        <v>2114</v>
      </c>
      <c r="D201" s="75" t="s">
        <v>340</v>
      </c>
      <c r="E201" s="75" t="s">
        <v>243</v>
      </c>
      <c r="F201" s="75" t="s">
        <v>435</v>
      </c>
    </row>
    <row r="202" spans="1:6" x14ac:dyDescent="0.4">
      <c r="A202" s="100">
        <v>889</v>
      </c>
      <c r="B202" s="75" t="s">
        <v>435</v>
      </c>
      <c r="C202" s="75" t="s">
        <v>2114</v>
      </c>
      <c r="D202" s="75" t="s">
        <v>368</v>
      </c>
      <c r="E202" s="75" t="s">
        <v>369</v>
      </c>
      <c r="F202" s="75" t="s">
        <v>435</v>
      </c>
    </row>
    <row r="203" spans="1:6" x14ac:dyDescent="0.4">
      <c r="A203" s="100">
        <v>890</v>
      </c>
      <c r="B203" s="75" t="s">
        <v>435</v>
      </c>
      <c r="C203" s="75" t="s">
        <v>2114</v>
      </c>
      <c r="D203" s="75" t="s">
        <v>368</v>
      </c>
      <c r="E203" s="75" t="s">
        <v>370</v>
      </c>
      <c r="F203" s="75" t="s">
        <v>435</v>
      </c>
    </row>
    <row r="204" spans="1:6" x14ac:dyDescent="0.4">
      <c r="A204" s="100">
        <v>891</v>
      </c>
      <c r="B204" s="75" t="s">
        <v>435</v>
      </c>
      <c r="C204" s="75" t="s">
        <v>2114</v>
      </c>
      <c r="D204" s="75" t="s">
        <v>368</v>
      </c>
      <c r="E204" s="75" t="s">
        <v>243</v>
      </c>
      <c r="F204" s="75" t="s">
        <v>435</v>
      </c>
    </row>
    <row r="205" spans="1:6" x14ac:dyDescent="0.4">
      <c r="A205" s="100">
        <v>892</v>
      </c>
      <c r="B205" s="75" t="s">
        <v>435</v>
      </c>
      <c r="C205" s="75" t="s">
        <v>2114</v>
      </c>
      <c r="D205" s="75" t="s">
        <v>2115</v>
      </c>
      <c r="E205" s="75" t="s">
        <v>330</v>
      </c>
      <c r="F205" s="75" t="s">
        <v>435</v>
      </c>
    </row>
    <row r="206" spans="1:6" x14ac:dyDescent="0.4">
      <c r="A206" s="100">
        <v>893</v>
      </c>
      <c r="B206" s="75" t="s">
        <v>435</v>
      </c>
      <c r="C206" s="75" t="s">
        <v>2114</v>
      </c>
      <c r="D206" s="75" t="s">
        <v>2115</v>
      </c>
      <c r="E206" s="75" t="s">
        <v>331</v>
      </c>
      <c r="F206" s="75" t="s">
        <v>435</v>
      </c>
    </row>
    <row r="207" spans="1:6" x14ac:dyDescent="0.4">
      <c r="A207" s="100">
        <v>894</v>
      </c>
      <c r="B207" s="75" t="s">
        <v>435</v>
      </c>
      <c r="C207" s="75" t="s">
        <v>2114</v>
      </c>
      <c r="D207" s="75" t="s">
        <v>2115</v>
      </c>
      <c r="E207" s="75" t="s">
        <v>243</v>
      </c>
      <c r="F207" s="75" t="s">
        <v>435</v>
      </c>
    </row>
    <row r="208" spans="1:6" x14ac:dyDescent="0.4">
      <c r="A208" s="100">
        <v>895</v>
      </c>
      <c r="B208" s="75" t="s">
        <v>435</v>
      </c>
      <c r="C208" s="75" t="s">
        <v>2114</v>
      </c>
      <c r="D208" s="75" t="s">
        <v>350</v>
      </c>
      <c r="E208" s="75" t="s">
        <v>621</v>
      </c>
      <c r="F208" s="75" t="s">
        <v>435</v>
      </c>
    </row>
    <row r="209" spans="1:6" x14ac:dyDescent="0.4">
      <c r="A209" s="100">
        <v>896</v>
      </c>
      <c r="B209" s="75" t="s">
        <v>435</v>
      </c>
      <c r="C209" s="75" t="s">
        <v>2114</v>
      </c>
      <c r="D209" s="75" t="s">
        <v>350</v>
      </c>
      <c r="E209" s="75" t="s">
        <v>351</v>
      </c>
      <c r="F209" s="75" t="s">
        <v>435</v>
      </c>
    </row>
    <row r="210" spans="1:6" x14ac:dyDescent="0.4">
      <c r="A210" s="100">
        <v>897</v>
      </c>
      <c r="B210" s="75" t="s">
        <v>435</v>
      </c>
      <c r="C210" s="75" t="s">
        <v>2114</v>
      </c>
      <c r="D210" s="75" t="s">
        <v>350</v>
      </c>
      <c r="E210" s="75" t="s">
        <v>352</v>
      </c>
      <c r="F210" s="75" t="s">
        <v>435</v>
      </c>
    </row>
    <row r="211" spans="1:6" x14ac:dyDescent="0.4">
      <c r="A211" s="100">
        <v>898</v>
      </c>
      <c r="B211" s="75" t="s">
        <v>435</v>
      </c>
      <c r="C211" s="75" t="s">
        <v>2114</v>
      </c>
      <c r="D211" s="75" t="s">
        <v>350</v>
      </c>
      <c r="E211" s="75" t="s">
        <v>353</v>
      </c>
      <c r="F211" s="75" t="s">
        <v>435</v>
      </c>
    </row>
    <row r="212" spans="1:6" x14ac:dyDescent="0.4">
      <c r="A212" s="100">
        <v>899</v>
      </c>
      <c r="B212" s="75" t="s">
        <v>435</v>
      </c>
      <c r="C212" s="75" t="s">
        <v>2114</v>
      </c>
      <c r="D212" s="75" t="s">
        <v>350</v>
      </c>
      <c r="E212" s="75" t="s">
        <v>354</v>
      </c>
      <c r="F212" s="75" t="s">
        <v>435</v>
      </c>
    </row>
    <row r="213" spans="1:6" x14ac:dyDescent="0.4">
      <c r="A213" s="100">
        <v>900</v>
      </c>
      <c r="B213" s="75" t="s">
        <v>435</v>
      </c>
      <c r="C213" s="75" t="s">
        <v>2114</v>
      </c>
      <c r="D213" s="75" t="s">
        <v>350</v>
      </c>
      <c r="E213" s="75" t="s">
        <v>243</v>
      </c>
      <c r="F213" s="75" t="s">
        <v>435</v>
      </c>
    </row>
    <row r="214" spans="1:6" x14ac:dyDescent="0.4">
      <c r="A214" s="100">
        <v>901</v>
      </c>
      <c r="B214" s="75" t="s">
        <v>435</v>
      </c>
      <c r="C214" s="75" t="s">
        <v>2114</v>
      </c>
      <c r="D214" s="75" t="s">
        <v>346</v>
      </c>
      <c r="E214" s="75" t="s">
        <v>347</v>
      </c>
      <c r="F214" s="75" t="s">
        <v>435</v>
      </c>
    </row>
    <row r="215" spans="1:6" x14ac:dyDescent="0.4">
      <c r="A215" s="100">
        <v>902</v>
      </c>
      <c r="B215" s="75" t="s">
        <v>435</v>
      </c>
      <c r="C215" s="75" t="s">
        <v>2114</v>
      </c>
      <c r="D215" s="75" t="s">
        <v>346</v>
      </c>
      <c r="E215" s="75" t="s">
        <v>348</v>
      </c>
      <c r="F215" s="75" t="s">
        <v>435</v>
      </c>
    </row>
    <row r="216" spans="1:6" x14ac:dyDescent="0.4">
      <c r="A216" s="100">
        <v>903</v>
      </c>
      <c r="B216" s="75" t="s">
        <v>435</v>
      </c>
      <c r="C216" s="75" t="s">
        <v>2114</v>
      </c>
      <c r="D216" s="75" t="s">
        <v>346</v>
      </c>
      <c r="E216" s="75" t="s">
        <v>349</v>
      </c>
      <c r="F216" s="75" t="s">
        <v>435</v>
      </c>
    </row>
    <row r="217" spans="1:6" x14ac:dyDescent="0.4">
      <c r="A217" s="100">
        <v>904</v>
      </c>
      <c r="B217" s="75" t="s">
        <v>435</v>
      </c>
      <c r="C217" s="75" t="s">
        <v>2114</v>
      </c>
      <c r="D217" s="75" t="s">
        <v>346</v>
      </c>
      <c r="E217" s="75" t="s">
        <v>243</v>
      </c>
      <c r="F217" s="75" t="s">
        <v>435</v>
      </c>
    </row>
    <row r="218" spans="1:6" x14ac:dyDescent="0.4">
      <c r="A218" s="100">
        <v>905</v>
      </c>
      <c r="B218" s="75" t="s">
        <v>435</v>
      </c>
      <c r="C218" s="75" t="s">
        <v>2114</v>
      </c>
      <c r="D218" s="75" t="s">
        <v>243</v>
      </c>
      <c r="E218" s="75" t="s">
        <v>243</v>
      </c>
      <c r="F218" s="75" t="s">
        <v>435</v>
      </c>
    </row>
    <row r="219" spans="1:6" x14ac:dyDescent="0.4">
      <c r="A219" s="100">
        <v>906</v>
      </c>
      <c r="B219" s="75" t="s">
        <v>435</v>
      </c>
      <c r="C219" s="75" t="s">
        <v>559</v>
      </c>
      <c r="D219" s="75" t="s">
        <v>380</v>
      </c>
      <c r="E219" s="75" t="s">
        <v>622</v>
      </c>
      <c r="F219" s="75" t="s">
        <v>435</v>
      </c>
    </row>
    <row r="220" spans="1:6" x14ac:dyDescent="0.4">
      <c r="A220" s="100">
        <v>907</v>
      </c>
      <c r="B220" s="75" t="s">
        <v>435</v>
      </c>
      <c r="C220" s="75" t="s">
        <v>559</v>
      </c>
      <c r="D220" s="75" t="s">
        <v>380</v>
      </c>
      <c r="E220" s="75" t="s">
        <v>623</v>
      </c>
      <c r="F220" s="75" t="s">
        <v>435</v>
      </c>
    </row>
    <row r="221" spans="1:6" x14ac:dyDescent="0.4">
      <c r="A221" s="100">
        <v>908</v>
      </c>
      <c r="B221" s="75" t="s">
        <v>435</v>
      </c>
      <c r="C221" s="75" t="s">
        <v>559</v>
      </c>
      <c r="D221" s="75" t="s">
        <v>380</v>
      </c>
      <c r="E221" s="75" t="s">
        <v>381</v>
      </c>
      <c r="F221" s="75" t="s">
        <v>435</v>
      </c>
    </row>
    <row r="222" spans="1:6" x14ac:dyDescent="0.4">
      <c r="A222" s="100">
        <v>909</v>
      </c>
      <c r="B222" s="76" t="s">
        <v>435</v>
      </c>
      <c r="C222" s="75" t="s">
        <v>559</v>
      </c>
      <c r="D222" s="75" t="s">
        <v>380</v>
      </c>
      <c r="E222" s="76" t="s">
        <v>411</v>
      </c>
      <c r="F222" s="76" t="s">
        <v>435</v>
      </c>
    </row>
    <row r="223" spans="1:6" x14ac:dyDescent="0.4">
      <c r="A223" s="100">
        <v>910</v>
      </c>
      <c r="B223" s="75" t="s">
        <v>435</v>
      </c>
      <c r="C223" s="75" t="s">
        <v>559</v>
      </c>
      <c r="D223" s="75" t="s">
        <v>380</v>
      </c>
      <c r="E223" s="75" t="s">
        <v>382</v>
      </c>
      <c r="F223" s="75" t="s">
        <v>435</v>
      </c>
    </row>
    <row r="224" spans="1:6" x14ac:dyDescent="0.4">
      <c r="A224" s="100">
        <v>911</v>
      </c>
      <c r="B224" s="75" t="s">
        <v>435</v>
      </c>
      <c r="C224" s="75" t="s">
        <v>559</v>
      </c>
      <c r="D224" s="75" t="s">
        <v>380</v>
      </c>
      <c r="E224" s="75" t="s">
        <v>383</v>
      </c>
      <c r="F224" s="75" t="s">
        <v>435</v>
      </c>
    </row>
    <row r="225" spans="1:6" x14ac:dyDescent="0.4">
      <c r="A225" s="100">
        <v>912</v>
      </c>
      <c r="B225" s="75" t="s">
        <v>435</v>
      </c>
      <c r="C225" s="75" t="s">
        <v>559</v>
      </c>
      <c r="D225" s="75" t="s">
        <v>380</v>
      </c>
      <c r="E225" s="75" t="s">
        <v>624</v>
      </c>
      <c r="F225" s="75" t="s">
        <v>435</v>
      </c>
    </row>
    <row r="226" spans="1:6" x14ac:dyDescent="0.4">
      <c r="A226" s="100">
        <v>913</v>
      </c>
      <c r="B226" s="75" t="s">
        <v>435</v>
      </c>
      <c r="C226" s="75" t="s">
        <v>559</v>
      </c>
      <c r="D226" s="75" t="s">
        <v>380</v>
      </c>
      <c r="E226" s="75" t="s">
        <v>625</v>
      </c>
      <c r="F226" s="75" t="s">
        <v>435</v>
      </c>
    </row>
    <row r="227" spans="1:6" x14ac:dyDescent="0.4">
      <c r="A227" s="100">
        <v>914</v>
      </c>
      <c r="B227" s="75" t="s">
        <v>435</v>
      </c>
      <c r="C227" s="75" t="s">
        <v>559</v>
      </c>
      <c r="D227" s="75" t="s">
        <v>380</v>
      </c>
      <c r="E227" s="75" t="s">
        <v>626</v>
      </c>
      <c r="F227" s="75" t="s">
        <v>435</v>
      </c>
    </row>
    <row r="228" spans="1:6" x14ac:dyDescent="0.4">
      <c r="A228" s="100">
        <v>915</v>
      </c>
      <c r="B228" s="75" t="s">
        <v>435</v>
      </c>
      <c r="C228" s="75" t="s">
        <v>559</v>
      </c>
      <c r="D228" s="75" t="s">
        <v>380</v>
      </c>
      <c r="E228" s="75" t="s">
        <v>627</v>
      </c>
      <c r="F228" s="75" t="s">
        <v>435</v>
      </c>
    </row>
    <row r="229" spans="1:6" x14ac:dyDescent="0.4">
      <c r="A229" s="100">
        <v>916</v>
      </c>
      <c r="B229" s="75" t="s">
        <v>435</v>
      </c>
      <c r="C229" s="75" t="s">
        <v>559</v>
      </c>
      <c r="D229" s="75" t="s">
        <v>380</v>
      </c>
      <c r="E229" s="75" t="s">
        <v>628</v>
      </c>
      <c r="F229" s="75" t="s">
        <v>435</v>
      </c>
    </row>
    <row r="230" spans="1:6" x14ac:dyDescent="0.4">
      <c r="A230" s="100">
        <v>917</v>
      </c>
      <c r="B230" s="75" t="s">
        <v>435</v>
      </c>
      <c r="C230" s="75" t="s">
        <v>559</v>
      </c>
      <c r="D230" s="75" t="s">
        <v>380</v>
      </c>
      <c r="E230" s="75" t="s">
        <v>629</v>
      </c>
      <c r="F230" s="75" t="s">
        <v>435</v>
      </c>
    </row>
    <row r="231" spans="1:6" x14ac:dyDescent="0.4">
      <c r="A231" s="100">
        <v>918</v>
      </c>
      <c r="B231" s="75" t="s">
        <v>435</v>
      </c>
      <c r="C231" s="75" t="s">
        <v>559</v>
      </c>
      <c r="D231" s="75" t="s">
        <v>380</v>
      </c>
      <c r="E231" s="75" t="s">
        <v>2116</v>
      </c>
      <c r="F231" s="75" t="s">
        <v>435</v>
      </c>
    </row>
    <row r="232" spans="1:6" x14ac:dyDescent="0.4">
      <c r="A232" s="100">
        <v>919</v>
      </c>
      <c r="B232" s="75" t="s">
        <v>435</v>
      </c>
      <c r="C232" s="75" t="s">
        <v>559</v>
      </c>
      <c r="D232" s="75" t="s">
        <v>380</v>
      </c>
      <c r="E232" s="75" t="s">
        <v>384</v>
      </c>
      <c r="F232" s="75" t="s">
        <v>435</v>
      </c>
    </row>
    <row r="233" spans="1:6" x14ac:dyDescent="0.4">
      <c r="A233" s="100">
        <v>920</v>
      </c>
      <c r="B233" s="75" t="s">
        <v>435</v>
      </c>
      <c r="C233" s="75" t="s">
        <v>559</v>
      </c>
      <c r="D233" s="75" t="s">
        <v>380</v>
      </c>
      <c r="E233" s="75" t="s">
        <v>630</v>
      </c>
      <c r="F233" s="75" t="s">
        <v>435</v>
      </c>
    </row>
    <row r="234" spans="1:6" x14ac:dyDescent="0.4">
      <c r="A234" s="100">
        <v>921</v>
      </c>
      <c r="B234" s="75" t="s">
        <v>435</v>
      </c>
      <c r="C234" s="75" t="s">
        <v>559</v>
      </c>
      <c r="D234" s="75" t="s">
        <v>380</v>
      </c>
      <c r="E234" s="75" t="s">
        <v>631</v>
      </c>
      <c r="F234" s="75" t="s">
        <v>435</v>
      </c>
    </row>
    <row r="235" spans="1:6" x14ac:dyDescent="0.4">
      <c r="A235" s="100">
        <v>922</v>
      </c>
      <c r="B235" s="75" t="s">
        <v>435</v>
      </c>
      <c r="C235" s="75" t="s">
        <v>559</v>
      </c>
      <c r="D235" s="75" t="s">
        <v>380</v>
      </c>
      <c r="E235" s="75" t="s">
        <v>632</v>
      </c>
      <c r="F235" s="75" t="s">
        <v>435</v>
      </c>
    </row>
    <row r="236" spans="1:6" x14ac:dyDescent="0.4">
      <c r="A236" s="100">
        <v>923</v>
      </c>
      <c r="B236" s="75" t="s">
        <v>435</v>
      </c>
      <c r="C236" s="75" t="s">
        <v>559</v>
      </c>
      <c r="D236" s="75" t="s">
        <v>380</v>
      </c>
      <c r="E236" s="75" t="s">
        <v>633</v>
      </c>
      <c r="F236" s="75" t="s">
        <v>435</v>
      </c>
    </row>
    <row r="237" spans="1:6" x14ac:dyDescent="0.4">
      <c r="A237" s="100">
        <v>924</v>
      </c>
      <c r="B237" s="75" t="s">
        <v>435</v>
      </c>
      <c r="C237" s="75" t="s">
        <v>559</v>
      </c>
      <c r="D237" s="75" t="s">
        <v>380</v>
      </c>
      <c r="E237" s="75" t="s">
        <v>385</v>
      </c>
      <c r="F237" s="75" t="s">
        <v>435</v>
      </c>
    </row>
    <row r="238" spans="1:6" x14ac:dyDescent="0.4">
      <c r="A238" s="100">
        <v>925</v>
      </c>
      <c r="B238" s="75" t="s">
        <v>435</v>
      </c>
      <c r="C238" s="75" t="s">
        <v>559</v>
      </c>
      <c r="D238" s="75" t="s">
        <v>380</v>
      </c>
      <c r="E238" s="75" t="s">
        <v>386</v>
      </c>
      <c r="F238" s="75" t="s">
        <v>435</v>
      </c>
    </row>
    <row r="239" spans="1:6" x14ac:dyDescent="0.4">
      <c r="A239" s="100">
        <v>926</v>
      </c>
      <c r="B239" s="75" t="s">
        <v>435</v>
      </c>
      <c r="C239" s="75" t="s">
        <v>559</v>
      </c>
      <c r="D239" s="75" t="s">
        <v>380</v>
      </c>
      <c r="E239" s="75" t="s">
        <v>387</v>
      </c>
      <c r="F239" s="75" t="s">
        <v>435</v>
      </c>
    </row>
    <row r="240" spans="1:6" x14ac:dyDescent="0.4">
      <c r="A240" s="100">
        <v>927</v>
      </c>
      <c r="B240" s="75" t="s">
        <v>435</v>
      </c>
      <c r="C240" s="75" t="s">
        <v>559</v>
      </c>
      <c r="D240" s="75" t="s">
        <v>380</v>
      </c>
      <c r="E240" s="75" t="s">
        <v>388</v>
      </c>
      <c r="F240" s="75" t="s">
        <v>435</v>
      </c>
    </row>
    <row r="241" spans="1:6" x14ac:dyDescent="0.4">
      <c r="A241" s="100">
        <v>928</v>
      </c>
      <c r="B241" s="75" t="s">
        <v>435</v>
      </c>
      <c r="C241" s="75" t="s">
        <v>559</v>
      </c>
      <c r="D241" s="75" t="s">
        <v>380</v>
      </c>
      <c r="E241" s="75" t="s">
        <v>389</v>
      </c>
      <c r="F241" s="75" t="s">
        <v>435</v>
      </c>
    </row>
    <row r="242" spans="1:6" x14ac:dyDescent="0.4">
      <c r="A242" s="100">
        <v>929</v>
      </c>
      <c r="B242" s="75" t="s">
        <v>435</v>
      </c>
      <c r="C242" s="75" t="s">
        <v>559</v>
      </c>
      <c r="D242" s="75" t="s">
        <v>380</v>
      </c>
      <c r="E242" s="75" t="s">
        <v>390</v>
      </c>
      <c r="F242" s="75" t="s">
        <v>435</v>
      </c>
    </row>
    <row r="243" spans="1:6" x14ac:dyDescent="0.4">
      <c r="A243" s="100">
        <v>930</v>
      </c>
      <c r="B243" s="75" t="s">
        <v>435</v>
      </c>
      <c r="C243" s="75" t="s">
        <v>559</v>
      </c>
      <c r="D243" s="75" t="s">
        <v>380</v>
      </c>
      <c r="E243" s="75" t="s">
        <v>391</v>
      </c>
      <c r="F243" s="75" t="s">
        <v>435</v>
      </c>
    </row>
    <row r="244" spans="1:6" x14ac:dyDescent="0.4">
      <c r="A244" s="100">
        <v>931</v>
      </c>
      <c r="B244" s="75" t="s">
        <v>435</v>
      </c>
      <c r="C244" s="75" t="s">
        <v>559</v>
      </c>
      <c r="D244" s="75" t="s">
        <v>380</v>
      </c>
      <c r="E244" s="75" t="s">
        <v>392</v>
      </c>
      <c r="F244" s="75" t="s">
        <v>435</v>
      </c>
    </row>
    <row r="245" spans="1:6" x14ac:dyDescent="0.4">
      <c r="A245" s="100">
        <v>932</v>
      </c>
      <c r="B245" s="75" t="s">
        <v>435</v>
      </c>
      <c r="C245" s="75" t="s">
        <v>559</v>
      </c>
      <c r="D245" s="75" t="s">
        <v>380</v>
      </c>
      <c r="E245" s="75" t="s">
        <v>393</v>
      </c>
      <c r="F245" s="75" t="s">
        <v>435</v>
      </c>
    </row>
    <row r="246" spans="1:6" x14ac:dyDescent="0.4">
      <c r="A246" s="100">
        <v>933</v>
      </c>
      <c r="B246" s="75" t="s">
        <v>435</v>
      </c>
      <c r="C246" s="75" t="s">
        <v>559</v>
      </c>
      <c r="D246" s="75" t="s">
        <v>380</v>
      </c>
      <c r="E246" s="75" t="s">
        <v>394</v>
      </c>
      <c r="F246" s="75" t="s">
        <v>435</v>
      </c>
    </row>
    <row r="247" spans="1:6" x14ac:dyDescent="0.4">
      <c r="A247" s="100">
        <v>934</v>
      </c>
      <c r="B247" s="75" t="s">
        <v>435</v>
      </c>
      <c r="C247" s="75" t="s">
        <v>559</v>
      </c>
      <c r="D247" s="75" t="s">
        <v>380</v>
      </c>
      <c r="E247" s="75" t="s">
        <v>402</v>
      </c>
      <c r="F247" s="75" t="s">
        <v>435</v>
      </c>
    </row>
    <row r="248" spans="1:6" x14ac:dyDescent="0.4">
      <c r="A248" s="100">
        <v>935</v>
      </c>
      <c r="B248" s="75" t="s">
        <v>435</v>
      </c>
      <c r="C248" s="75" t="s">
        <v>559</v>
      </c>
      <c r="D248" s="75" t="s">
        <v>380</v>
      </c>
      <c r="E248" s="75" t="s">
        <v>403</v>
      </c>
      <c r="F248" s="75" t="s">
        <v>435</v>
      </c>
    </row>
    <row r="249" spans="1:6" x14ac:dyDescent="0.4">
      <c r="A249" s="100">
        <v>936</v>
      </c>
      <c r="B249" s="75" t="s">
        <v>435</v>
      </c>
      <c r="C249" s="75" t="s">
        <v>559</v>
      </c>
      <c r="D249" s="75" t="s">
        <v>380</v>
      </c>
      <c r="E249" s="75" t="s">
        <v>404</v>
      </c>
      <c r="F249" s="75" t="s">
        <v>435</v>
      </c>
    </row>
    <row r="250" spans="1:6" x14ac:dyDescent="0.4">
      <c r="A250" s="100">
        <v>937</v>
      </c>
      <c r="B250" s="75" t="s">
        <v>435</v>
      </c>
      <c r="C250" s="75" t="s">
        <v>559</v>
      </c>
      <c r="D250" s="75" t="s">
        <v>380</v>
      </c>
      <c r="E250" s="75" t="s">
        <v>410</v>
      </c>
      <c r="F250" s="75" t="s">
        <v>435</v>
      </c>
    </row>
    <row r="251" spans="1:6" x14ac:dyDescent="0.4">
      <c r="A251" s="100">
        <v>938</v>
      </c>
      <c r="B251" s="75" t="s">
        <v>435</v>
      </c>
      <c r="C251" s="75" t="s">
        <v>559</v>
      </c>
      <c r="D251" s="75" t="s">
        <v>380</v>
      </c>
      <c r="E251" s="75" t="s">
        <v>405</v>
      </c>
      <c r="F251" s="75" t="s">
        <v>435</v>
      </c>
    </row>
    <row r="252" spans="1:6" x14ac:dyDescent="0.4">
      <c r="A252" s="100">
        <v>939</v>
      </c>
      <c r="B252" s="75" t="s">
        <v>435</v>
      </c>
      <c r="C252" s="75" t="s">
        <v>559</v>
      </c>
      <c r="D252" s="75" t="s">
        <v>380</v>
      </c>
      <c r="E252" s="75" t="s">
        <v>634</v>
      </c>
      <c r="F252" s="75" t="s">
        <v>435</v>
      </c>
    </row>
    <row r="253" spans="1:6" x14ac:dyDescent="0.4">
      <c r="A253" s="100">
        <v>940</v>
      </c>
      <c r="B253" s="75" t="s">
        <v>435</v>
      </c>
      <c r="C253" s="75" t="s">
        <v>559</v>
      </c>
      <c r="D253" s="75" t="s">
        <v>380</v>
      </c>
      <c r="E253" s="75" t="s">
        <v>406</v>
      </c>
      <c r="F253" s="75" t="s">
        <v>435</v>
      </c>
    </row>
    <row r="254" spans="1:6" x14ac:dyDescent="0.4">
      <c r="A254" s="100">
        <v>941</v>
      </c>
      <c r="B254" s="75" t="s">
        <v>435</v>
      </c>
      <c r="C254" s="75" t="s">
        <v>559</v>
      </c>
      <c r="D254" s="75" t="s">
        <v>380</v>
      </c>
      <c r="E254" s="75" t="s">
        <v>407</v>
      </c>
      <c r="F254" s="75" t="s">
        <v>435</v>
      </c>
    </row>
    <row r="255" spans="1:6" x14ac:dyDescent="0.4">
      <c r="A255" s="100">
        <v>942</v>
      </c>
      <c r="B255" s="75" t="s">
        <v>435</v>
      </c>
      <c r="C255" s="75" t="s">
        <v>559</v>
      </c>
      <c r="D255" s="75" t="s">
        <v>380</v>
      </c>
      <c r="E255" s="75" t="s">
        <v>408</v>
      </c>
      <c r="F255" s="75" t="s">
        <v>435</v>
      </c>
    </row>
    <row r="256" spans="1:6" x14ac:dyDescent="0.4">
      <c r="A256" s="100">
        <v>943</v>
      </c>
      <c r="B256" s="75" t="s">
        <v>435</v>
      </c>
      <c r="C256" s="75" t="s">
        <v>559</v>
      </c>
      <c r="D256" s="75" t="s">
        <v>380</v>
      </c>
      <c r="E256" s="75" t="s">
        <v>635</v>
      </c>
      <c r="F256" s="75" t="s">
        <v>435</v>
      </c>
    </row>
    <row r="257" spans="1:6" x14ac:dyDescent="0.4">
      <c r="A257" s="100">
        <v>944</v>
      </c>
      <c r="B257" s="75" t="s">
        <v>435</v>
      </c>
      <c r="C257" s="75" t="s">
        <v>559</v>
      </c>
      <c r="D257" s="75" t="s">
        <v>380</v>
      </c>
      <c r="E257" s="75" t="s">
        <v>636</v>
      </c>
      <c r="F257" s="75" t="s">
        <v>435</v>
      </c>
    </row>
    <row r="258" spans="1:6" x14ac:dyDescent="0.4">
      <c r="A258" s="100">
        <v>945</v>
      </c>
      <c r="B258" s="75" t="s">
        <v>435</v>
      </c>
      <c r="C258" s="75" t="s">
        <v>559</v>
      </c>
      <c r="D258" s="75" t="s">
        <v>380</v>
      </c>
      <c r="E258" s="75" t="s">
        <v>637</v>
      </c>
      <c r="F258" s="75" t="s">
        <v>435</v>
      </c>
    </row>
    <row r="259" spans="1:6" x14ac:dyDescent="0.4">
      <c r="A259" s="100">
        <v>946</v>
      </c>
      <c r="B259" s="75" t="s">
        <v>435</v>
      </c>
      <c r="C259" s="75" t="s">
        <v>559</v>
      </c>
      <c r="D259" s="75" t="s">
        <v>380</v>
      </c>
      <c r="E259" s="75" t="s">
        <v>412</v>
      </c>
      <c r="F259" s="75" t="s">
        <v>435</v>
      </c>
    </row>
    <row r="260" spans="1:6" x14ac:dyDescent="0.4">
      <c r="A260" s="100">
        <v>947</v>
      </c>
      <c r="B260" s="75" t="s">
        <v>435</v>
      </c>
      <c r="C260" s="75" t="s">
        <v>559</v>
      </c>
      <c r="D260" s="75" t="s">
        <v>380</v>
      </c>
      <c r="E260" s="75" t="s">
        <v>413</v>
      </c>
      <c r="F260" s="75" t="s">
        <v>435</v>
      </c>
    </row>
    <row r="261" spans="1:6" x14ac:dyDescent="0.4">
      <c r="A261" s="100">
        <v>948</v>
      </c>
      <c r="B261" s="75" t="s">
        <v>435</v>
      </c>
      <c r="C261" s="75" t="s">
        <v>559</v>
      </c>
      <c r="D261" s="75" t="s">
        <v>380</v>
      </c>
      <c r="E261" s="75" t="s">
        <v>2117</v>
      </c>
      <c r="F261" s="75" t="s">
        <v>435</v>
      </c>
    </row>
    <row r="262" spans="1:6" x14ac:dyDescent="0.4">
      <c r="A262" s="100">
        <v>949</v>
      </c>
      <c r="B262" s="75" t="s">
        <v>435</v>
      </c>
      <c r="C262" s="75" t="s">
        <v>559</v>
      </c>
      <c r="D262" s="75" t="s">
        <v>380</v>
      </c>
      <c r="E262" s="75" t="s">
        <v>2118</v>
      </c>
      <c r="F262" s="75" t="s">
        <v>435</v>
      </c>
    </row>
    <row r="263" spans="1:6" x14ac:dyDescent="0.4">
      <c r="A263" s="100">
        <v>950</v>
      </c>
      <c r="B263" s="75" t="s">
        <v>435</v>
      </c>
      <c r="C263" s="75" t="s">
        <v>559</v>
      </c>
      <c r="D263" s="75" t="s">
        <v>380</v>
      </c>
      <c r="E263" s="75" t="s">
        <v>638</v>
      </c>
      <c r="F263" s="75" t="s">
        <v>435</v>
      </c>
    </row>
    <row r="264" spans="1:6" x14ac:dyDescent="0.4">
      <c r="A264" s="100">
        <v>951</v>
      </c>
      <c r="B264" s="75" t="s">
        <v>435</v>
      </c>
      <c r="C264" s="75" t="s">
        <v>559</v>
      </c>
      <c r="D264" s="75" t="s">
        <v>380</v>
      </c>
      <c r="E264" s="75" t="s">
        <v>639</v>
      </c>
      <c r="F264" s="75" t="s">
        <v>435</v>
      </c>
    </row>
    <row r="265" spans="1:6" x14ac:dyDescent="0.4">
      <c r="A265" s="100">
        <v>952</v>
      </c>
      <c r="B265" s="75" t="s">
        <v>435</v>
      </c>
      <c r="C265" s="75" t="s">
        <v>559</v>
      </c>
      <c r="D265" s="75" t="s">
        <v>380</v>
      </c>
      <c r="E265" s="75" t="s">
        <v>409</v>
      </c>
      <c r="F265" s="75" t="s">
        <v>435</v>
      </c>
    </row>
    <row r="266" spans="1:6" x14ac:dyDescent="0.4">
      <c r="A266" s="100">
        <v>953</v>
      </c>
      <c r="B266" s="75" t="s">
        <v>435</v>
      </c>
      <c r="C266" s="75" t="s">
        <v>559</v>
      </c>
      <c r="D266" s="75" t="s">
        <v>380</v>
      </c>
      <c r="E266" s="75" t="s">
        <v>2119</v>
      </c>
      <c r="F266" s="75" t="s">
        <v>435</v>
      </c>
    </row>
    <row r="267" spans="1:6" x14ac:dyDescent="0.4">
      <c r="A267" s="100">
        <v>954</v>
      </c>
      <c r="B267" s="75" t="s">
        <v>435</v>
      </c>
      <c r="C267" s="75" t="s">
        <v>559</v>
      </c>
      <c r="D267" s="75" t="s">
        <v>380</v>
      </c>
      <c r="E267" s="75" t="s">
        <v>414</v>
      </c>
      <c r="F267" s="75" t="s">
        <v>435</v>
      </c>
    </row>
    <row r="268" spans="1:6" x14ac:dyDescent="0.4">
      <c r="A268" s="100">
        <v>955</v>
      </c>
      <c r="B268" s="75" t="s">
        <v>435</v>
      </c>
      <c r="C268" s="75" t="s">
        <v>559</v>
      </c>
      <c r="D268" s="75" t="s">
        <v>380</v>
      </c>
      <c r="E268" s="75" t="s">
        <v>415</v>
      </c>
      <c r="F268" s="75" t="s">
        <v>435</v>
      </c>
    </row>
    <row r="269" spans="1:6" x14ac:dyDescent="0.4">
      <c r="A269" s="100">
        <v>956</v>
      </c>
      <c r="B269" s="75" t="s">
        <v>435</v>
      </c>
      <c r="C269" s="75" t="s">
        <v>559</v>
      </c>
      <c r="D269" s="75" t="s">
        <v>380</v>
      </c>
      <c r="E269" s="75" t="s">
        <v>416</v>
      </c>
      <c r="F269" s="75" t="s">
        <v>435</v>
      </c>
    </row>
    <row r="270" spans="1:6" x14ac:dyDescent="0.4">
      <c r="A270" s="100">
        <v>957</v>
      </c>
      <c r="B270" s="75" t="s">
        <v>435</v>
      </c>
      <c r="C270" s="75" t="s">
        <v>559</v>
      </c>
      <c r="D270" s="75" t="s">
        <v>380</v>
      </c>
      <c r="E270" s="75" t="s">
        <v>243</v>
      </c>
      <c r="F270" s="75" t="s">
        <v>435</v>
      </c>
    </row>
    <row r="271" spans="1:6" x14ac:dyDescent="0.4">
      <c r="A271" s="100">
        <v>958</v>
      </c>
      <c r="B271" s="75" t="s">
        <v>435</v>
      </c>
      <c r="C271" s="75" t="s">
        <v>559</v>
      </c>
      <c r="D271" s="75" t="s">
        <v>395</v>
      </c>
      <c r="E271" s="75" t="s">
        <v>640</v>
      </c>
      <c r="F271" s="75" t="s">
        <v>435</v>
      </c>
    </row>
    <row r="272" spans="1:6" x14ac:dyDescent="0.4">
      <c r="A272" s="100">
        <v>959</v>
      </c>
      <c r="B272" s="75" t="s">
        <v>435</v>
      </c>
      <c r="C272" s="75" t="s">
        <v>559</v>
      </c>
      <c r="D272" s="75" t="s">
        <v>395</v>
      </c>
      <c r="E272" s="75" t="s">
        <v>641</v>
      </c>
      <c r="F272" s="75" t="s">
        <v>435</v>
      </c>
    </row>
    <row r="273" spans="1:6" x14ac:dyDescent="0.4">
      <c r="A273" s="100">
        <v>960</v>
      </c>
      <c r="B273" s="75" t="s">
        <v>435</v>
      </c>
      <c r="C273" s="76" t="s">
        <v>559</v>
      </c>
      <c r="D273" s="76" t="s">
        <v>395</v>
      </c>
      <c r="E273" s="76" t="s">
        <v>243</v>
      </c>
      <c r="F273" s="76" t="s">
        <v>435</v>
      </c>
    </row>
    <row r="274" spans="1:6" x14ac:dyDescent="0.4">
      <c r="A274" s="100">
        <v>961</v>
      </c>
      <c r="B274" s="75" t="s">
        <v>435</v>
      </c>
      <c r="C274" s="75" t="s">
        <v>559</v>
      </c>
      <c r="D274" s="75" t="s">
        <v>396</v>
      </c>
      <c r="E274" s="75" t="s">
        <v>397</v>
      </c>
      <c r="F274" s="75" t="s">
        <v>435</v>
      </c>
    </row>
    <row r="275" spans="1:6" x14ac:dyDescent="0.4">
      <c r="A275" s="100">
        <v>962</v>
      </c>
      <c r="B275" s="75" t="s">
        <v>435</v>
      </c>
      <c r="C275" s="75" t="s">
        <v>559</v>
      </c>
      <c r="D275" s="75" t="s">
        <v>396</v>
      </c>
      <c r="E275" s="75" t="s">
        <v>398</v>
      </c>
      <c r="F275" s="75" t="s">
        <v>435</v>
      </c>
    </row>
    <row r="276" spans="1:6" x14ac:dyDescent="0.4">
      <c r="A276" s="100">
        <v>963</v>
      </c>
      <c r="B276" s="75" t="s">
        <v>435</v>
      </c>
      <c r="C276" s="75" t="s">
        <v>559</v>
      </c>
      <c r="D276" s="75" t="s">
        <v>396</v>
      </c>
      <c r="E276" s="75" t="s">
        <v>399</v>
      </c>
      <c r="F276" s="75" t="s">
        <v>435</v>
      </c>
    </row>
    <row r="277" spans="1:6" x14ac:dyDescent="0.4">
      <c r="A277" s="100">
        <v>964</v>
      </c>
      <c r="B277" s="75" t="s">
        <v>435</v>
      </c>
      <c r="C277" s="75" t="s">
        <v>559</v>
      </c>
      <c r="D277" s="75" t="s">
        <v>396</v>
      </c>
      <c r="E277" s="75" t="s">
        <v>400</v>
      </c>
      <c r="F277" s="75" t="s">
        <v>435</v>
      </c>
    </row>
    <row r="278" spans="1:6" x14ac:dyDescent="0.4">
      <c r="A278" s="100">
        <v>965</v>
      </c>
      <c r="B278" s="75" t="s">
        <v>435</v>
      </c>
      <c r="C278" s="75" t="s">
        <v>559</v>
      </c>
      <c r="D278" s="75" t="s">
        <v>396</v>
      </c>
      <c r="E278" s="75" t="s">
        <v>642</v>
      </c>
      <c r="F278" s="75" t="s">
        <v>435</v>
      </c>
    </row>
    <row r="279" spans="1:6" x14ac:dyDescent="0.4">
      <c r="A279" s="100">
        <v>966</v>
      </c>
      <c r="B279" s="75" t="s">
        <v>435</v>
      </c>
      <c r="C279" s="75" t="s">
        <v>559</v>
      </c>
      <c r="D279" s="75" t="s">
        <v>396</v>
      </c>
      <c r="E279" s="75" t="s">
        <v>401</v>
      </c>
      <c r="F279" s="75" t="s">
        <v>435</v>
      </c>
    </row>
    <row r="280" spans="1:6" x14ac:dyDescent="0.4">
      <c r="A280" s="100">
        <v>967</v>
      </c>
      <c r="B280" s="75" t="s">
        <v>435</v>
      </c>
      <c r="C280" s="75" t="s">
        <v>559</v>
      </c>
      <c r="D280" s="75" t="s">
        <v>396</v>
      </c>
      <c r="E280" s="75" t="s">
        <v>516</v>
      </c>
      <c r="F280" s="75" t="s">
        <v>435</v>
      </c>
    </row>
    <row r="281" spans="1:6" x14ac:dyDescent="0.4">
      <c r="A281" s="100">
        <v>968</v>
      </c>
      <c r="B281" s="75" t="s">
        <v>435</v>
      </c>
      <c r="C281" s="75" t="s">
        <v>559</v>
      </c>
      <c r="D281" s="75" t="s">
        <v>396</v>
      </c>
      <c r="E281" s="75" t="s">
        <v>243</v>
      </c>
      <c r="F281" s="75" t="s">
        <v>435</v>
      </c>
    </row>
    <row r="282" spans="1:6" x14ac:dyDescent="0.4">
      <c r="A282" s="100">
        <v>969</v>
      </c>
      <c r="B282" s="76" t="s">
        <v>435</v>
      </c>
      <c r="C282" s="76" t="s">
        <v>559</v>
      </c>
      <c r="D282" s="76" t="s">
        <v>243</v>
      </c>
      <c r="E282" s="76" t="s">
        <v>243</v>
      </c>
      <c r="F282" s="76" t="s">
        <v>435</v>
      </c>
    </row>
    <row r="283" spans="1:6" x14ac:dyDescent="0.4">
      <c r="A283" s="100">
        <v>970</v>
      </c>
      <c r="B283" s="75" t="s">
        <v>435</v>
      </c>
      <c r="C283" s="75" t="s">
        <v>560</v>
      </c>
      <c r="D283" s="75" t="s">
        <v>418</v>
      </c>
      <c r="E283" s="75" t="s">
        <v>419</v>
      </c>
      <c r="F283" s="75" t="s">
        <v>435</v>
      </c>
    </row>
    <row r="284" spans="1:6" x14ac:dyDescent="0.4">
      <c r="A284" s="100">
        <v>971</v>
      </c>
      <c r="B284" s="75" t="s">
        <v>435</v>
      </c>
      <c r="C284" s="75" t="s">
        <v>560</v>
      </c>
      <c r="D284" s="75" t="s">
        <v>418</v>
      </c>
      <c r="E284" s="75" t="s">
        <v>643</v>
      </c>
      <c r="F284" s="75" t="s">
        <v>435</v>
      </c>
    </row>
    <row r="285" spans="1:6" x14ac:dyDescent="0.4">
      <c r="A285" s="100">
        <v>972</v>
      </c>
      <c r="B285" s="75" t="s">
        <v>435</v>
      </c>
      <c r="C285" s="75" t="s">
        <v>560</v>
      </c>
      <c r="D285" s="75" t="s">
        <v>418</v>
      </c>
      <c r="E285" s="75" t="s">
        <v>644</v>
      </c>
      <c r="F285" s="75" t="s">
        <v>435</v>
      </c>
    </row>
    <row r="286" spans="1:6" x14ac:dyDescent="0.4">
      <c r="A286" s="100">
        <v>973</v>
      </c>
      <c r="B286" s="75" t="s">
        <v>435</v>
      </c>
      <c r="C286" s="75" t="s">
        <v>560</v>
      </c>
      <c r="D286" s="75" t="s">
        <v>418</v>
      </c>
      <c r="E286" s="75" t="s">
        <v>645</v>
      </c>
      <c r="F286" s="75" t="s">
        <v>435</v>
      </c>
    </row>
    <row r="287" spans="1:6" x14ac:dyDescent="0.4">
      <c r="A287" s="100">
        <v>974</v>
      </c>
      <c r="B287" s="75" t="s">
        <v>435</v>
      </c>
      <c r="C287" s="75" t="s">
        <v>560</v>
      </c>
      <c r="D287" s="75" t="s">
        <v>418</v>
      </c>
      <c r="E287" s="75" t="s">
        <v>2120</v>
      </c>
      <c r="F287" s="75" t="s">
        <v>435</v>
      </c>
    </row>
    <row r="288" spans="1:6" x14ac:dyDescent="0.4">
      <c r="A288" s="100">
        <v>975</v>
      </c>
      <c r="B288" s="75" t="s">
        <v>435</v>
      </c>
      <c r="C288" s="75" t="s">
        <v>560</v>
      </c>
      <c r="D288" s="75" t="s">
        <v>418</v>
      </c>
      <c r="E288" s="75" t="s">
        <v>646</v>
      </c>
      <c r="F288" s="75" t="s">
        <v>435</v>
      </c>
    </row>
    <row r="289" spans="1:6" x14ac:dyDescent="0.4">
      <c r="A289" s="100">
        <v>976</v>
      </c>
      <c r="B289" s="75" t="s">
        <v>435</v>
      </c>
      <c r="C289" s="75" t="s">
        <v>560</v>
      </c>
      <c r="D289" s="75" t="s">
        <v>418</v>
      </c>
      <c r="E289" s="75" t="s">
        <v>420</v>
      </c>
      <c r="F289" s="75" t="s">
        <v>435</v>
      </c>
    </row>
    <row r="290" spans="1:6" x14ac:dyDescent="0.4">
      <c r="A290" s="100">
        <v>977</v>
      </c>
      <c r="B290" s="75" t="s">
        <v>435</v>
      </c>
      <c r="C290" s="75" t="s">
        <v>560</v>
      </c>
      <c r="D290" s="75" t="s">
        <v>418</v>
      </c>
      <c r="E290" s="75" t="s">
        <v>647</v>
      </c>
      <c r="F290" s="75" t="s">
        <v>435</v>
      </c>
    </row>
    <row r="291" spans="1:6" x14ac:dyDescent="0.4">
      <c r="A291" s="100">
        <v>978</v>
      </c>
      <c r="B291" s="75" t="s">
        <v>435</v>
      </c>
      <c r="C291" s="75" t="s">
        <v>560</v>
      </c>
      <c r="D291" s="75" t="s">
        <v>418</v>
      </c>
      <c r="E291" s="75" t="s">
        <v>648</v>
      </c>
      <c r="F291" s="75" t="s">
        <v>435</v>
      </c>
    </row>
    <row r="292" spans="1:6" x14ac:dyDescent="0.4">
      <c r="A292" s="100">
        <v>979</v>
      </c>
      <c r="B292" s="75" t="s">
        <v>435</v>
      </c>
      <c r="C292" s="75" t="s">
        <v>560</v>
      </c>
      <c r="D292" s="75" t="s">
        <v>418</v>
      </c>
      <c r="E292" s="75" t="s">
        <v>649</v>
      </c>
      <c r="F292" s="75" t="s">
        <v>435</v>
      </c>
    </row>
    <row r="293" spans="1:6" x14ac:dyDescent="0.4">
      <c r="A293" s="100">
        <v>980</v>
      </c>
      <c r="B293" s="75" t="s">
        <v>435</v>
      </c>
      <c r="C293" s="75" t="s">
        <v>560</v>
      </c>
      <c r="D293" s="75" t="s">
        <v>418</v>
      </c>
      <c r="E293" s="75" t="s">
        <v>243</v>
      </c>
      <c r="F293" s="75" t="s">
        <v>435</v>
      </c>
    </row>
    <row r="294" spans="1:6" x14ac:dyDescent="0.4">
      <c r="A294" s="100">
        <v>981</v>
      </c>
      <c r="B294" s="75" t="s">
        <v>435</v>
      </c>
      <c r="C294" s="75" t="s">
        <v>560</v>
      </c>
      <c r="D294" s="75" t="s">
        <v>421</v>
      </c>
      <c r="E294" s="75" t="s">
        <v>422</v>
      </c>
      <c r="F294" s="75" t="s">
        <v>435</v>
      </c>
    </row>
    <row r="295" spans="1:6" x14ac:dyDescent="0.4">
      <c r="A295" s="100">
        <v>982</v>
      </c>
      <c r="B295" s="75" t="s">
        <v>435</v>
      </c>
      <c r="C295" s="75" t="s">
        <v>560</v>
      </c>
      <c r="D295" s="75" t="s">
        <v>421</v>
      </c>
      <c r="E295" s="75" t="s">
        <v>650</v>
      </c>
      <c r="F295" s="75" t="s">
        <v>435</v>
      </c>
    </row>
    <row r="296" spans="1:6" x14ac:dyDescent="0.4">
      <c r="A296" s="100">
        <v>983</v>
      </c>
      <c r="B296" s="75" t="s">
        <v>435</v>
      </c>
      <c r="C296" s="75" t="s">
        <v>560</v>
      </c>
      <c r="D296" s="75" t="s">
        <v>421</v>
      </c>
      <c r="E296" s="75" t="s">
        <v>651</v>
      </c>
      <c r="F296" s="75" t="s">
        <v>435</v>
      </c>
    </row>
    <row r="297" spans="1:6" x14ac:dyDescent="0.4">
      <c r="A297" s="100">
        <v>984</v>
      </c>
      <c r="B297" s="75" t="s">
        <v>435</v>
      </c>
      <c r="C297" s="75" t="s">
        <v>560</v>
      </c>
      <c r="D297" s="75" t="s">
        <v>421</v>
      </c>
      <c r="E297" s="75" t="s">
        <v>652</v>
      </c>
      <c r="F297" s="75" t="s">
        <v>435</v>
      </c>
    </row>
    <row r="298" spans="1:6" x14ac:dyDescent="0.4">
      <c r="A298" s="100">
        <v>985</v>
      </c>
      <c r="B298" s="75" t="s">
        <v>435</v>
      </c>
      <c r="C298" s="75" t="s">
        <v>560</v>
      </c>
      <c r="D298" s="75" t="s">
        <v>421</v>
      </c>
      <c r="E298" s="75" t="s">
        <v>423</v>
      </c>
      <c r="F298" s="75" t="s">
        <v>435</v>
      </c>
    </row>
    <row r="299" spans="1:6" x14ac:dyDescent="0.4">
      <c r="A299" s="100">
        <v>986</v>
      </c>
      <c r="B299" s="75" t="s">
        <v>435</v>
      </c>
      <c r="C299" s="75" t="s">
        <v>560</v>
      </c>
      <c r="D299" s="75" t="s">
        <v>421</v>
      </c>
      <c r="E299" s="75" t="s">
        <v>424</v>
      </c>
      <c r="F299" s="75" t="s">
        <v>435</v>
      </c>
    </row>
    <row r="300" spans="1:6" x14ac:dyDescent="0.4">
      <c r="A300" s="100">
        <v>987</v>
      </c>
      <c r="B300" s="75" t="s">
        <v>435</v>
      </c>
      <c r="C300" s="75" t="s">
        <v>560</v>
      </c>
      <c r="D300" s="75" t="s">
        <v>421</v>
      </c>
      <c r="E300" s="75" t="s">
        <v>243</v>
      </c>
      <c r="F300" s="75" t="s">
        <v>435</v>
      </c>
    </row>
    <row r="301" spans="1:6" x14ac:dyDescent="0.4">
      <c r="A301" s="100">
        <v>988</v>
      </c>
      <c r="B301" s="75" t="s">
        <v>435</v>
      </c>
      <c r="C301" s="75" t="s">
        <v>560</v>
      </c>
      <c r="D301" s="75" t="s">
        <v>425</v>
      </c>
      <c r="E301" s="75" t="s">
        <v>426</v>
      </c>
      <c r="F301" s="75" t="s">
        <v>435</v>
      </c>
    </row>
    <row r="302" spans="1:6" x14ac:dyDescent="0.4">
      <c r="A302" s="100">
        <v>989</v>
      </c>
      <c r="B302" s="75" t="s">
        <v>435</v>
      </c>
      <c r="C302" s="75" t="s">
        <v>560</v>
      </c>
      <c r="D302" s="75" t="s">
        <v>425</v>
      </c>
      <c r="E302" s="75" t="s">
        <v>653</v>
      </c>
      <c r="F302" s="75" t="s">
        <v>435</v>
      </c>
    </row>
    <row r="303" spans="1:6" x14ac:dyDescent="0.4">
      <c r="A303" s="100">
        <v>990</v>
      </c>
      <c r="B303" s="75" t="s">
        <v>435</v>
      </c>
      <c r="C303" s="75" t="s">
        <v>560</v>
      </c>
      <c r="D303" s="75" t="s">
        <v>425</v>
      </c>
      <c r="E303" s="75" t="s">
        <v>654</v>
      </c>
      <c r="F303" s="75" t="s">
        <v>435</v>
      </c>
    </row>
    <row r="304" spans="1:6" x14ac:dyDescent="0.4">
      <c r="A304" s="100">
        <v>991</v>
      </c>
      <c r="B304" s="75" t="s">
        <v>435</v>
      </c>
      <c r="C304" s="75" t="s">
        <v>560</v>
      </c>
      <c r="D304" s="75" t="s">
        <v>425</v>
      </c>
      <c r="E304" s="75" t="s">
        <v>655</v>
      </c>
      <c r="F304" s="75" t="s">
        <v>435</v>
      </c>
    </row>
    <row r="305" spans="1:6" x14ac:dyDescent="0.4">
      <c r="A305" s="100">
        <v>992</v>
      </c>
      <c r="B305" s="75" t="s">
        <v>435</v>
      </c>
      <c r="C305" s="75" t="s">
        <v>560</v>
      </c>
      <c r="D305" s="75" t="s">
        <v>425</v>
      </c>
      <c r="E305" s="75" t="s">
        <v>656</v>
      </c>
      <c r="F305" s="75" t="s">
        <v>435</v>
      </c>
    </row>
    <row r="306" spans="1:6" x14ac:dyDescent="0.4">
      <c r="A306" s="100">
        <v>993</v>
      </c>
      <c r="B306" s="75" t="s">
        <v>435</v>
      </c>
      <c r="C306" s="75" t="s">
        <v>560</v>
      </c>
      <c r="D306" s="75" t="s">
        <v>425</v>
      </c>
      <c r="E306" s="75" t="s">
        <v>657</v>
      </c>
      <c r="F306" s="75" t="s">
        <v>435</v>
      </c>
    </row>
    <row r="307" spans="1:6" x14ac:dyDescent="0.4">
      <c r="A307" s="100">
        <v>994</v>
      </c>
      <c r="B307" s="75" t="s">
        <v>435</v>
      </c>
      <c r="C307" s="75" t="s">
        <v>560</v>
      </c>
      <c r="D307" s="75" t="s">
        <v>425</v>
      </c>
      <c r="E307" s="75" t="s">
        <v>658</v>
      </c>
      <c r="F307" s="75" t="s">
        <v>435</v>
      </c>
    </row>
    <row r="308" spans="1:6" x14ac:dyDescent="0.4">
      <c r="A308" s="100">
        <v>995</v>
      </c>
      <c r="B308" s="75" t="s">
        <v>435</v>
      </c>
      <c r="C308" s="75" t="s">
        <v>560</v>
      </c>
      <c r="D308" s="75" t="s">
        <v>425</v>
      </c>
      <c r="E308" s="75" t="s">
        <v>427</v>
      </c>
      <c r="F308" s="75" t="s">
        <v>435</v>
      </c>
    </row>
    <row r="309" spans="1:6" x14ac:dyDescent="0.4">
      <c r="A309" s="100">
        <v>996</v>
      </c>
      <c r="B309" s="75" t="s">
        <v>435</v>
      </c>
      <c r="C309" s="75" t="s">
        <v>560</v>
      </c>
      <c r="D309" s="75" t="s">
        <v>425</v>
      </c>
      <c r="E309" s="75" t="s">
        <v>243</v>
      </c>
      <c r="F309" s="75" t="s">
        <v>435</v>
      </c>
    </row>
    <row r="310" spans="1:6" x14ac:dyDescent="0.4">
      <c r="A310" s="100">
        <v>997</v>
      </c>
      <c r="B310" s="75" t="s">
        <v>435</v>
      </c>
      <c r="C310" s="75" t="s">
        <v>560</v>
      </c>
      <c r="D310" s="75" t="s">
        <v>428</v>
      </c>
      <c r="E310" s="75" t="s">
        <v>429</v>
      </c>
      <c r="F310" s="75" t="s">
        <v>435</v>
      </c>
    </row>
    <row r="311" spans="1:6" x14ac:dyDescent="0.4">
      <c r="A311" s="100">
        <v>998</v>
      </c>
      <c r="B311" s="75" t="s">
        <v>435</v>
      </c>
      <c r="C311" s="75" t="s">
        <v>560</v>
      </c>
      <c r="D311" s="75" t="s">
        <v>428</v>
      </c>
      <c r="E311" s="75" t="s">
        <v>659</v>
      </c>
      <c r="F311" s="75" t="s">
        <v>435</v>
      </c>
    </row>
    <row r="312" spans="1:6" x14ac:dyDescent="0.4">
      <c r="A312" s="100">
        <v>999</v>
      </c>
      <c r="B312" s="75" t="s">
        <v>435</v>
      </c>
      <c r="C312" s="75" t="s">
        <v>560</v>
      </c>
      <c r="D312" s="75" t="s">
        <v>428</v>
      </c>
      <c r="E312" s="75" t="s">
        <v>430</v>
      </c>
      <c r="F312" s="75" t="s">
        <v>435</v>
      </c>
    </row>
    <row r="313" spans="1:6" x14ac:dyDescent="0.4">
      <c r="A313" s="100">
        <v>1000</v>
      </c>
      <c r="B313" s="76" t="s">
        <v>435</v>
      </c>
      <c r="C313" s="76" t="s">
        <v>560</v>
      </c>
      <c r="D313" s="76" t="s">
        <v>428</v>
      </c>
      <c r="E313" s="76" t="s">
        <v>243</v>
      </c>
      <c r="F313" s="76" t="s">
        <v>435</v>
      </c>
    </row>
    <row r="314" spans="1:6" x14ac:dyDescent="0.4">
      <c r="A314" s="100">
        <v>1001</v>
      </c>
      <c r="B314" s="75" t="s">
        <v>435</v>
      </c>
      <c r="C314" s="75" t="s">
        <v>560</v>
      </c>
      <c r="D314" s="75" t="s">
        <v>431</v>
      </c>
      <c r="E314" s="75" t="s">
        <v>660</v>
      </c>
      <c r="F314" s="75" t="s">
        <v>435</v>
      </c>
    </row>
    <row r="315" spans="1:6" x14ac:dyDescent="0.4">
      <c r="A315" s="100">
        <v>1002</v>
      </c>
      <c r="B315" s="76" t="s">
        <v>435</v>
      </c>
      <c r="C315" s="76" t="s">
        <v>560</v>
      </c>
      <c r="D315" s="76" t="s">
        <v>431</v>
      </c>
      <c r="E315" s="76" t="s">
        <v>243</v>
      </c>
      <c r="F315" s="76" t="s">
        <v>435</v>
      </c>
    </row>
    <row r="316" spans="1:6" x14ac:dyDescent="0.4">
      <c r="A316" s="100">
        <v>1003</v>
      </c>
      <c r="B316" s="75" t="s">
        <v>435</v>
      </c>
      <c r="C316" s="75" t="s">
        <v>560</v>
      </c>
      <c r="D316" s="75" t="s">
        <v>2121</v>
      </c>
      <c r="E316" s="75" t="s">
        <v>661</v>
      </c>
      <c r="F316" s="75" t="s">
        <v>435</v>
      </c>
    </row>
    <row r="317" spans="1:6" x14ac:dyDescent="0.4">
      <c r="A317" s="100">
        <v>1004</v>
      </c>
      <c r="B317" s="75" t="s">
        <v>435</v>
      </c>
      <c r="C317" s="75" t="s">
        <v>560</v>
      </c>
      <c r="D317" s="75" t="s">
        <v>2121</v>
      </c>
      <c r="E317" s="75" t="s">
        <v>433</v>
      </c>
      <c r="F317" s="75" t="s">
        <v>435</v>
      </c>
    </row>
    <row r="318" spans="1:6" x14ac:dyDescent="0.4">
      <c r="A318" s="100">
        <v>1005</v>
      </c>
      <c r="B318" s="75" t="s">
        <v>435</v>
      </c>
      <c r="C318" s="75" t="s">
        <v>560</v>
      </c>
      <c r="D318" s="75" t="s">
        <v>2121</v>
      </c>
      <c r="E318" s="75" t="s">
        <v>432</v>
      </c>
      <c r="F318" s="75" t="s">
        <v>435</v>
      </c>
    </row>
    <row r="319" spans="1:6" x14ac:dyDescent="0.4">
      <c r="A319" s="100">
        <v>1006</v>
      </c>
      <c r="B319" s="75" t="s">
        <v>435</v>
      </c>
      <c r="C319" s="75" t="s">
        <v>560</v>
      </c>
      <c r="D319" s="75" t="s">
        <v>2121</v>
      </c>
      <c r="E319" s="75" t="s">
        <v>730</v>
      </c>
      <c r="F319" s="75" t="s">
        <v>435</v>
      </c>
    </row>
    <row r="320" spans="1:6" x14ac:dyDescent="0.4">
      <c r="A320" s="100">
        <v>1007</v>
      </c>
      <c r="B320" s="75" t="s">
        <v>435</v>
      </c>
      <c r="C320" s="75" t="s">
        <v>560</v>
      </c>
      <c r="D320" s="75" t="s">
        <v>2121</v>
      </c>
      <c r="E320" s="75" t="s">
        <v>434</v>
      </c>
      <c r="F320" s="75" t="s">
        <v>435</v>
      </c>
    </row>
    <row r="321" spans="1:6" x14ac:dyDescent="0.4">
      <c r="A321" s="100">
        <v>1008</v>
      </c>
      <c r="B321" s="75" t="s">
        <v>435</v>
      </c>
      <c r="C321" s="75" t="s">
        <v>560</v>
      </c>
      <c r="D321" s="75" t="s">
        <v>2121</v>
      </c>
      <c r="E321" s="75" t="s">
        <v>243</v>
      </c>
      <c r="F321" s="75" t="s">
        <v>435</v>
      </c>
    </row>
    <row r="322" spans="1:6" x14ac:dyDescent="0.4">
      <c r="A322" s="100">
        <v>1009</v>
      </c>
      <c r="B322" s="76" t="s">
        <v>435</v>
      </c>
      <c r="C322" s="76" t="s">
        <v>560</v>
      </c>
      <c r="D322" s="76" t="s">
        <v>243</v>
      </c>
      <c r="E322" s="76" t="s">
        <v>243</v>
      </c>
      <c r="F322" s="76" t="s">
        <v>435</v>
      </c>
    </row>
    <row r="323" spans="1:6" x14ac:dyDescent="0.4">
      <c r="A323" s="100">
        <v>1010</v>
      </c>
      <c r="B323" s="75" t="s">
        <v>435</v>
      </c>
      <c r="C323" s="75" t="s">
        <v>2122</v>
      </c>
      <c r="D323" s="75" t="s">
        <v>2123</v>
      </c>
      <c r="E323" s="75" t="s">
        <v>2124</v>
      </c>
      <c r="F323" s="75" t="s">
        <v>435</v>
      </c>
    </row>
    <row r="324" spans="1:6" x14ac:dyDescent="0.4">
      <c r="A324" s="100">
        <v>1011</v>
      </c>
      <c r="B324" s="75" t="s">
        <v>435</v>
      </c>
      <c r="C324" s="75" t="s">
        <v>2122</v>
      </c>
      <c r="D324" s="75" t="s">
        <v>2123</v>
      </c>
      <c r="E324" s="75" t="s">
        <v>2125</v>
      </c>
      <c r="F324" s="75" t="s">
        <v>435</v>
      </c>
    </row>
    <row r="325" spans="1:6" x14ac:dyDescent="0.4">
      <c r="A325" s="100">
        <v>1012</v>
      </c>
      <c r="B325" s="75" t="s">
        <v>435</v>
      </c>
      <c r="C325" s="75" t="s">
        <v>2122</v>
      </c>
      <c r="D325" s="75" t="s">
        <v>2123</v>
      </c>
      <c r="E325" s="75" t="s">
        <v>2126</v>
      </c>
      <c r="F325" s="75" t="s">
        <v>435</v>
      </c>
    </row>
    <row r="326" spans="1:6" x14ac:dyDescent="0.4">
      <c r="A326" s="100">
        <v>1013</v>
      </c>
      <c r="B326" s="75" t="s">
        <v>435</v>
      </c>
      <c r="C326" s="75" t="s">
        <v>2122</v>
      </c>
      <c r="D326" s="75" t="s">
        <v>2123</v>
      </c>
      <c r="E326" s="75" t="s">
        <v>1499</v>
      </c>
      <c r="F326" s="75" t="s">
        <v>435</v>
      </c>
    </row>
    <row r="327" spans="1:6" x14ac:dyDescent="0.4">
      <c r="A327" s="100">
        <v>1014</v>
      </c>
      <c r="B327" s="75" t="s">
        <v>435</v>
      </c>
      <c r="C327" s="75" t="s">
        <v>2122</v>
      </c>
      <c r="D327" s="75" t="s">
        <v>2123</v>
      </c>
      <c r="E327" s="75" t="s">
        <v>243</v>
      </c>
      <c r="F327" s="75" t="s">
        <v>435</v>
      </c>
    </row>
    <row r="328" spans="1:6" x14ac:dyDescent="0.4">
      <c r="A328" s="100">
        <v>1015</v>
      </c>
      <c r="B328" s="75" t="s">
        <v>435</v>
      </c>
      <c r="C328" s="75" t="s">
        <v>2122</v>
      </c>
      <c r="D328" s="75" t="s">
        <v>243</v>
      </c>
      <c r="E328" s="75" t="s">
        <v>243</v>
      </c>
      <c r="F328" s="75" t="s">
        <v>435</v>
      </c>
    </row>
    <row r="329" spans="1:6" x14ac:dyDescent="0.4">
      <c r="A329" s="100">
        <v>1016</v>
      </c>
      <c r="B329" s="75" t="s">
        <v>244</v>
      </c>
      <c r="C329" s="75" t="s">
        <v>561</v>
      </c>
      <c r="D329" s="75" t="s">
        <v>214</v>
      </c>
      <c r="E329" s="75" t="s">
        <v>215</v>
      </c>
      <c r="F329" s="75" t="s">
        <v>435</v>
      </c>
    </row>
    <row r="330" spans="1:6" x14ac:dyDescent="0.4">
      <c r="A330" s="100">
        <v>1017</v>
      </c>
      <c r="B330" s="75" t="s">
        <v>244</v>
      </c>
      <c r="C330" s="75" t="s">
        <v>561</v>
      </c>
      <c r="D330" s="75" t="s">
        <v>214</v>
      </c>
      <c r="E330" s="75" t="s">
        <v>216</v>
      </c>
      <c r="F330" s="75" t="s">
        <v>435</v>
      </c>
    </row>
    <row r="331" spans="1:6" x14ac:dyDescent="0.4">
      <c r="A331" s="100">
        <v>1018</v>
      </c>
      <c r="B331" s="75" t="s">
        <v>244</v>
      </c>
      <c r="C331" s="75" t="s">
        <v>561</v>
      </c>
      <c r="D331" s="75" t="s">
        <v>214</v>
      </c>
      <c r="E331" s="75" t="s">
        <v>217</v>
      </c>
      <c r="F331" s="75" t="s">
        <v>435</v>
      </c>
    </row>
    <row r="332" spans="1:6" x14ac:dyDescent="0.4">
      <c r="A332" s="100">
        <v>1019</v>
      </c>
      <c r="B332" s="75" t="s">
        <v>244</v>
      </c>
      <c r="C332" s="75" t="s">
        <v>561</v>
      </c>
      <c r="D332" s="75" t="s">
        <v>214</v>
      </c>
      <c r="E332" s="75" t="s">
        <v>218</v>
      </c>
      <c r="F332" s="75" t="s">
        <v>435</v>
      </c>
    </row>
    <row r="333" spans="1:6" x14ac:dyDescent="0.4">
      <c r="A333" s="100">
        <v>1020</v>
      </c>
      <c r="B333" s="75" t="s">
        <v>244</v>
      </c>
      <c r="C333" s="75" t="s">
        <v>561</v>
      </c>
      <c r="D333" s="75" t="s">
        <v>214</v>
      </c>
      <c r="E333" s="75" t="s">
        <v>219</v>
      </c>
      <c r="F333" s="75" t="s">
        <v>435</v>
      </c>
    </row>
    <row r="334" spans="1:6" x14ac:dyDescent="0.4">
      <c r="A334" s="100">
        <v>1021</v>
      </c>
      <c r="B334" s="75" t="s">
        <v>244</v>
      </c>
      <c r="C334" s="75" t="s">
        <v>561</v>
      </c>
      <c r="D334" s="75" t="s">
        <v>214</v>
      </c>
      <c r="E334" s="75" t="s">
        <v>220</v>
      </c>
      <c r="F334" s="75" t="s">
        <v>435</v>
      </c>
    </row>
    <row r="335" spans="1:6" x14ac:dyDescent="0.4">
      <c r="A335" s="100">
        <v>1022</v>
      </c>
      <c r="B335" s="75" t="s">
        <v>244</v>
      </c>
      <c r="C335" s="75" t="s">
        <v>561</v>
      </c>
      <c r="D335" s="75" t="s">
        <v>214</v>
      </c>
      <c r="E335" s="75" t="s">
        <v>221</v>
      </c>
      <c r="F335" s="75" t="s">
        <v>435</v>
      </c>
    </row>
    <row r="336" spans="1:6" x14ac:dyDescent="0.4">
      <c r="A336" s="100">
        <v>1023</v>
      </c>
      <c r="B336" s="75" t="s">
        <v>244</v>
      </c>
      <c r="C336" s="75" t="s">
        <v>561</v>
      </c>
      <c r="D336" s="75" t="s">
        <v>214</v>
      </c>
      <c r="E336" s="75" t="s">
        <v>222</v>
      </c>
      <c r="F336" s="75" t="s">
        <v>435</v>
      </c>
    </row>
    <row r="337" spans="1:6" x14ac:dyDescent="0.4">
      <c r="A337" s="100">
        <v>1024</v>
      </c>
      <c r="B337" s="75" t="s">
        <v>244</v>
      </c>
      <c r="C337" s="75" t="s">
        <v>561</v>
      </c>
      <c r="D337" s="75" t="s">
        <v>214</v>
      </c>
      <c r="E337" s="75" t="s">
        <v>223</v>
      </c>
      <c r="F337" s="75" t="s">
        <v>435</v>
      </c>
    </row>
    <row r="338" spans="1:6" x14ac:dyDescent="0.4">
      <c r="A338" s="100">
        <v>1025</v>
      </c>
      <c r="B338" s="75" t="s">
        <v>244</v>
      </c>
      <c r="C338" s="75" t="s">
        <v>561</v>
      </c>
      <c r="D338" s="75" t="s">
        <v>214</v>
      </c>
      <c r="E338" s="75" t="s">
        <v>243</v>
      </c>
      <c r="F338" s="75" t="s">
        <v>435</v>
      </c>
    </row>
    <row r="339" spans="1:6" x14ac:dyDescent="0.4">
      <c r="A339" s="100">
        <v>1026</v>
      </c>
      <c r="B339" s="75" t="s">
        <v>244</v>
      </c>
      <c r="C339" s="75" t="s">
        <v>561</v>
      </c>
      <c r="D339" s="75" t="s">
        <v>224</v>
      </c>
      <c r="E339" s="75" t="s">
        <v>662</v>
      </c>
      <c r="F339" s="75" t="s">
        <v>435</v>
      </c>
    </row>
    <row r="340" spans="1:6" x14ac:dyDescent="0.4">
      <c r="A340" s="100">
        <v>1027</v>
      </c>
      <c r="B340" s="75" t="s">
        <v>244</v>
      </c>
      <c r="C340" s="75" t="s">
        <v>561</v>
      </c>
      <c r="D340" s="75" t="s">
        <v>224</v>
      </c>
      <c r="E340" s="75" t="s">
        <v>663</v>
      </c>
      <c r="F340" s="75" t="s">
        <v>435</v>
      </c>
    </row>
    <row r="341" spans="1:6" x14ac:dyDescent="0.4">
      <c r="A341" s="100">
        <v>1028</v>
      </c>
      <c r="B341" s="75" t="s">
        <v>244</v>
      </c>
      <c r="C341" s="75" t="s">
        <v>561</v>
      </c>
      <c r="D341" s="75" t="s">
        <v>224</v>
      </c>
      <c r="E341" s="75" t="s">
        <v>243</v>
      </c>
      <c r="F341" s="75" t="s">
        <v>435</v>
      </c>
    </row>
    <row r="342" spans="1:6" x14ac:dyDescent="0.4">
      <c r="A342" s="100">
        <v>1029</v>
      </c>
      <c r="B342" s="75" t="s">
        <v>244</v>
      </c>
      <c r="C342" s="75" t="s">
        <v>561</v>
      </c>
      <c r="D342" s="75" t="s">
        <v>225</v>
      </c>
      <c r="E342" s="75" t="s">
        <v>226</v>
      </c>
      <c r="F342" s="75" t="s">
        <v>435</v>
      </c>
    </row>
    <row r="343" spans="1:6" x14ac:dyDescent="0.4">
      <c r="A343" s="100">
        <v>1030</v>
      </c>
      <c r="B343" s="75" t="s">
        <v>244</v>
      </c>
      <c r="C343" s="75" t="s">
        <v>561</v>
      </c>
      <c r="D343" s="75" t="s">
        <v>225</v>
      </c>
      <c r="E343" s="75" t="s">
        <v>227</v>
      </c>
      <c r="F343" s="75" t="s">
        <v>435</v>
      </c>
    </row>
    <row r="344" spans="1:6" x14ac:dyDescent="0.4">
      <c r="A344" s="100">
        <v>1031</v>
      </c>
      <c r="B344" s="75" t="s">
        <v>244</v>
      </c>
      <c r="C344" s="75" t="s">
        <v>561</v>
      </c>
      <c r="D344" s="75" t="s">
        <v>225</v>
      </c>
      <c r="E344" s="75" t="s">
        <v>228</v>
      </c>
      <c r="F344" s="75" t="s">
        <v>435</v>
      </c>
    </row>
    <row r="345" spans="1:6" x14ac:dyDescent="0.4">
      <c r="A345" s="100">
        <v>1032</v>
      </c>
      <c r="B345" s="75" t="s">
        <v>244</v>
      </c>
      <c r="C345" s="75" t="s">
        <v>561</v>
      </c>
      <c r="D345" s="75" t="s">
        <v>225</v>
      </c>
      <c r="E345" s="75" t="s">
        <v>229</v>
      </c>
      <c r="F345" s="75" t="s">
        <v>435</v>
      </c>
    </row>
    <row r="346" spans="1:6" x14ac:dyDescent="0.4">
      <c r="A346" s="100">
        <v>1033</v>
      </c>
      <c r="B346" s="75" t="s">
        <v>244</v>
      </c>
      <c r="C346" s="75" t="s">
        <v>561</v>
      </c>
      <c r="D346" s="75" t="s">
        <v>225</v>
      </c>
      <c r="E346" s="75" t="s">
        <v>243</v>
      </c>
      <c r="F346" s="75" t="s">
        <v>435</v>
      </c>
    </row>
    <row r="347" spans="1:6" x14ac:dyDescent="0.4">
      <c r="A347" s="100">
        <v>1034</v>
      </c>
      <c r="B347" s="75" t="s">
        <v>244</v>
      </c>
      <c r="C347" s="75" t="s">
        <v>561</v>
      </c>
      <c r="D347" s="75" t="s">
        <v>571</v>
      </c>
      <c r="E347" s="75" t="s">
        <v>664</v>
      </c>
      <c r="F347" s="75" t="s">
        <v>435</v>
      </c>
    </row>
    <row r="348" spans="1:6" x14ac:dyDescent="0.4">
      <c r="A348" s="100">
        <v>1035</v>
      </c>
      <c r="B348" s="75" t="s">
        <v>244</v>
      </c>
      <c r="C348" s="75" t="s">
        <v>561</v>
      </c>
      <c r="D348" s="75" t="s">
        <v>571</v>
      </c>
      <c r="E348" s="75" t="s">
        <v>665</v>
      </c>
      <c r="F348" s="75" t="s">
        <v>435</v>
      </c>
    </row>
    <row r="349" spans="1:6" x14ac:dyDescent="0.4">
      <c r="A349" s="100">
        <v>1036</v>
      </c>
      <c r="B349" s="75" t="s">
        <v>244</v>
      </c>
      <c r="C349" s="75" t="s">
        <v>561</v>
      </c>
      <c r="D349" s="75" t="s">
        <v>571</v>
      </c>
      <c r="E349" s="75" t="s">
        <v>243</v>
      </c>
      <c r="F349" s="75" t="s">
        <v>435</v>
      </c>
    </row>
    <row r="350" spans="1:6" x14ac:dyDescent="0.4">
      <c r="A350" s="100">
        <v>1037</v>
      </c>
      <c r="B350" s="75" t="s">
        <v>244</v>
      </c>
      <c r="C350" s="75" t="s">
        <v>561</v>
      </c>
      <c r="D350" s="75" t="s">
        <v>230</v>
      </c>
      <c r="E350" s="75" t="s">
        <v>231</v>
      </c>
      <c r="F350" s="75" t="s">
        <v>435</v>
      </c>
    </row>
    <row r="351" spans="1:6" x14ac:dyDescent="0.4">
      <c r="A351" s="100">
        <v>1038</v>
      </c>
      <c r="B351" s="75" t="s">
        <v>244</v>
      </c>
      <c r="C351" s="75" t="s">
        <v>561</v>
      </c>
      <c r="D351" s="75" t="s">
        <v>230</v>
      </c>
      <c r="E351" s="75" t="s">
        <v>232</v>
      </c>
      <c r="F351" s="75" t="s">
        <v>435</v>
      </c>
    </row>
    <row r="352" spans="1:6" x14ac:dyDescent="0.4">
      <c r="A352" s="100">
        <v>1039</v>
      </c>
      <c r="B352" s="75" t="s">
        <v>244</v>
      </c>
      <c r="C352" s="75" t="s">
        <v>561</v>
      </c>
      <c r="D352" s="75" t="s">
        <v>230</v>
      </c>
      <c r="E352" s="75" t="s">
        <v>233</v>
      </c>
      <c r="F352" s="75" t="s">
        <v>435</v>
      </c>
    </row>
    <row r="353" spans="1:6" x14ac:dyDescent="0.4">
      <c r="A353" s="100">
        <v>1040</v>
      </c>
      <c r="B353" s="75" t="s">
        <v>244</v>
      </c>
      <c r="C353" s="75" t="s">
        <v>561</v>
      </c>
      <c r="D353" s="75" t="s">
        <v>230</v>
      </c>
      <c r="E353" s="75" t="s">
        <v>234</v>
      </c>
      <c r="F353" s="75" t="s">
        <v>435</v>
      </c>
    </row>
    <row r="354" spans="1:6" x14ac:dyDescent="0.4">
      <c r="A354" s="100">
        <v>1041</v>
      </c>
      <c r="B354" s="75" t="s">
        <v>244</v>
      </c>
      <c r="C354" s="75" t="s">
        <v>561</v>
      </c>
      <c r="D354" s="75" t="s">
        <v>230</v>
      </c>
      <c r="E354" s="75" t="s">
        <v>235</v>
      </c>
      <c r="F354" s="75" t="s">
        <v>435</v>
      </c>
    </row>
    <row r="355" spans="1:6" x14ac:dyDescent="0.4">
      <c r="A355" s="100">
        <v>1042</v>
      </c>
      <c r="B355" s="75" t="s">
        <v>244</v>
      </c>
      <c r="C355" s="75" t="s">
        <v>561</v>
      </c>
      <c r="D355" s="75" t="s">
        <v>230</v>
      </c>
      <c r="E355" s="75" t="s">
        <v>236</v>
      </c>
      <c r="F355" s="75" t="s">
        <v>435</v>
      </c>
    </row>
    <row r="356" spans="1:6" x14ac:dyDescent="0.4">
      <c r="A356" s="100">
        <v>1043</v>
      </c>
      <c r="B356" s="75" t="s">
        <v>244</v>
      </c>
      <c r="C356" s="75" t="s">
        <v>561</v>
      </c>
      <c r="D356" s="75" t="s">
        <v>230</v>
      </c>
      <c r="E356" s="75" t="s">
        <v>243</v>
      </c>
      <c r="F356" s="75" t="s">
        <v>435</v>
      </c>
    </row>
    <row r="357" spans="1:6" x14ac:dyDescent="0.4">
      <c r="A357" s="100">
        <v>1044</v>
      </c>
      <c r="B357" s="75" t="s">
        <v>244</v>
      </c>
      <c r="C357" s="75" t="s">
        <v>561</v>
      </c>
      <c r="D357" s="75" t="s">
        <v>572</v>
      </c>
      <c r="E357" s="75" t="s">
        <v>666</v>
      </c>
      <c r="F357" s="75" t="s">
        <v>435</v>
      </c>
    </row>
    <row r="358" spans="1:6" x14ac:dyDescent="0.4">
      <c r="A358" s="100">
        <v>1045</v>
      </c>
      <c r="B358" s="75" t="s">
        <v>244</v>
      </c>
      <c r="C358" s="75" t="s">
        <v>561</v>
      </c>
      <c r="D358" s="75" t="s">
        <v>572</v>
      </c>
      <c r="E358" s="75" t="s">
        <v>667</v>
      </c>
      <c r="F358" s="75" t="s">
        <v>435</v>
      </c>
    </row>
    <row r="359" spans="1:6" x14ac:dyDescent="0.4">
      <c r="A359" s="100">
        <v>1046</v>
      </c>
      <c r="B359" s="75" t="s">
        <v>244</v>
      </c>
      <c r="C359" s="75" t="s">
        <v>561</v>
      </c>
      <c r="D359" s="75" t="s">
        <v>572</v>
      </c>
      <c r="E359" s="75" t="s">
        <v>668</v>
      </c>
      <c r="F359" s="75" t="s">
        <v>435</v>
      </c>
    </row>
    <row r="360" spans="1:6" x14ac:dyDescent="0.4">
      <c r="A360" s="100">
        <v>1047</v>
      </c>
      <c r="B360" s="75" t="s">
        <v>244</v>
      </c>
      <c r="C360" s="75" t="s">
        <v>561</v>
      </c>
      <c r="D360" s="75" t="s">
        <v>572</v>
      </c>
      <c r="E360" s="75" t="s">
        <v>669</v>
      </c>
      <c r="F360" s="75" t="s">
        <v>435</v>
      </c>
    </row>
    <row r="361" spans="1:6" x14ac:dyDescent="0.4">
      <c r="A361" s="100">
        <v>1048</v>
      </c>
      <c r="B361" s="75" t="s">
        <v>244</v>
      </c>
      <c r="C361" s="75" t="s">
        <v>561</v>
      </c>
      <c r="D361" s="75" t="s">
        <v>572</v>
      </c>
      <c r="E361" s="75" t="s">
        <v>670</v>
      </c>
      <c r="F361" s="75" t="s">
        <v>435</v>
      </c>
    </row>
    <row r="362" spans="1:6" x14ac:dyDescent="0.4">
      <c r="A362" s="100">
        <v>1049</v>
      </c>
      <c r="B362" s="75" t="s">
        <v>244</v>
      </c>
      <c r="C362" s="75" t="s">
        <v>561</v>
      </c>
      <c r="D362" s="75" t="s">
        <v>572</v>
      </c>
      <c r="E362" s="75" t="s">
        <v>671</v>
      </c>
      <c r="F362" s="75" t="s">
        <v>435</v>
      </c>
    </row>
    <row r="363" spans="1:6" x14ac:dyDescent="0.4">
      <c r="A363" s="100">
        <v>1050</v>
      </c>
      <c r="B363" s="75" t="s">
        <v>244</v>
      </c>
      <c r="C363" s="75" t="s">
        <v>561</v>
      </c>
      <c r="D363" s="75" t="s">
        <v>572</v>
      </c>
      <c r="E363" s="75" t="s">
        <v>672</v>
      </c>
      <c r="F363" s="75" t="s">
        <v>435</v>
      </c>
    </row>
    <row r="364" spans="1:6" x14ac:dyDescent="0.4">
      <c r="A364" s="100">
        <v>1051</v>
      </c>
      <c r="B364" s="75" t="s">
        <v>244</v>
      </c>
      <c r="C364" s="75" t="s">
        <v>561</v>
      </c>
      <c r="D364" s="75" t="s">
        <v>572</v>
      </c>
      <c r="E364" s="75" t="s">
        <v>243</v>
      </c>
      <c r="F364" s="75" t="s">
        <v>435</v>
      </c>
    </row>
    <row r="365" spans="1:6" x14ac:dyDescent="0.4">
      <c r="A365" s="100">
        <v>1052</v>
      </c>
      <c r="B365" s="75" t="s">
        <v>244</v>
      </c>
      <c r="C365" s="75" t="s">
        <v>561</v>
      </c>
      <c r="D365" s="75" t="s">
        <v>573</v>
      </c>
      <c r="E365" s="75" t="s">
        <v>238</v>
      </c>
      <c r="F365" s="75" t="s">
        <v>435</v>
      </c>
    </row>
    <row r="366" spans="1:6" x14ac:dyDescent="0.4">
      <c r="A366" s="100">
        <v>1053</v>
      </c>
      <c r="B366" s="75" t="s">
        <v>244</v>
      </c>
      <c r="C366" s="75" t="s">
        <v>561</v>
      </c>
      <c r="D366" s="75" t="s">
        <v>573</v>
      </c>
      <c r="E366" s="75" t="s">
        <v>237</v>
      </c>
      <c r="F366" s="75" t="s">
        <v>435</v>
      </c>
    </row>
    <row r="367" spans="1:6" x14ac:dyDescent="0.4">
      <c r="A367" s="100">
        <v>1054</v>
      </c>
      <c r="B367" s="75" t="s">
        <v>244</v>
      </c>
      <c r="C367" s="75" t="s">
        <v>561</v>
      </c>
      <c r="D367" s="75" t="s">
        <v>573</v>
      </c>
      <c r="E367" s="75" t="s">
        <v>239</v>
      </c>
      <c r="F367" s="75" t="s">
        <v>435</v>
      </c>
    </row>
    <row r="368" spans="1:6" x14ac:dyDescent="0.4">
      <c r="A368" s="100">
        <v>1055</v>
      </c>
      <c r="B368" s="75" t="s">
        <v>244</v>
      </c>
      <c r="C368" s="75" t="s">
        <v>561</v>
      </c>
      <c r="D368" s="75" t="s">
        <v>573</v>
      </c>
      <c r="E368" s="75" t="s">
        <v>240</v>
      </c>
      <c r="F368" s="75" t="s">
        <v>435</v>
      </c>
    </row>
    <row r="369" spans="1:6" x14ac:dyDescent="0.4">
      <c r="A369" s="100">
        <v>1056</v>
      </c>
      <c r="B369" s="75" t="s">
        <v>244</v>
      </c>
      <c r="C369" s="75" t="s">
        <v>561</v>
      </c>
      <c r="D369" s="75" t="s">
        <v>573</v>
      </c>
      <c r="E369" s="75" t="s">
        <v>241</v>
      </c>
      <c r="F369" s="75" t="s">
        <v>435</v>
      </c>
    </row>
    <row r="370" spans="1:6" x14ac:dyDescent="0.4">
      <c r="A370" s="100">
        <v>1057</v>
      </c>
      <c r="B370" s="75" t="s">
        <v>244</v>
      </c>
      <c r="C370" s="75" t="s">
        <v>561</v>
      </c>
      <c r="D370" s="75" t="s">
        <v>573</v>
      </c>
      <c r="E370" s="75" t="s">
        <v>242</v>
      </c>
      <c r="F370" s="75" t="s">
        <v>435</v>
      </c>
    </row>
    <row r="371" spans="1:6" x14ac:dyDescent="0.4">
      <c r="A371" s="100">
        <v>1058</v>
      </c>
      <c r="B371" s="75" t="s">
        <v>244</v>
      </c>
      <c r="C371" s="75" t="s">
        <v>561</v>
      </c>
      <c r="D371" s="75" t="s">
        <v>573</v>
      </c>
      <c r="E371" s="75" t="s">
        <v>673</v>
      </c>
      <c r="F371" s="75" t="s">
        <v>435</v>
      </c>
    </row>
    <row r="372" spans="1:6" x14ac:dyDescent="0.4">
      <c r="A372" s="100">
        <v>1059</v>
      </c>
      <c r="B372" s="75" t="s">
        <v>244</v>
      </c>
      <c r="C372" s="75" t="s">
        <v>561</v>
      </c>
      <c r="D372" s="75" t="s">
        <v>573</v>
      </c>
      <c r="E372" s="75" t="s">
        <v>243</v>
      </c>
      <c r="F372" s="75" t="s">
        <v>435</v>
      </c>
    </row>
    <row r="373" spans="1:6" x14ac:dyDescent="0.4">
      <c r="A373" s="100">
        <v>1060</v>
      </c>
      <c r="B373" s="75" t="s">
        <v>244</v>
      </c>
      <c r="C373" s="75" t="s">
        <v>561</v>
      </c>
      <c r="D373" s="75" t="s">
        <v>574</v>
      </c>
      <c r="E373" s="75" t="s">
        <v>674</v>
      </c>
      <c r="F373" s="75" t="s">
        <v>435</v>
      </c>
    </row>
    <row r="374" spans="1:6" x14ac:dyDescent="0.4">
      <c r="A374" s="100">
        <v>1061</v>
      </c>
      <c r="B374" s="75" t="s">
        <v>244</v>
      </c>
      <c r="C374" s="75" t="s">
        <v>561</v>
      </c>
      <c r="D374" s="75" t="s">
        <v>574</v>
      </c>
      <c r="E374" s="75" t="s">
        <v>2127</v>
      </c>
      <c r="F374" s="75" t="s">
        <v>435</v>
      </c>
    </row>
    <row r="375" spans="1:6" x14ac:dyDescent="0.4">
      <c r="A375" s="100">
        <v>1062</v>
      </c>
      <c r="B375" s="75" t="s">
        <v>244</v>
      </c>
      <c r="C375" s="75" t="s">
        <v>561</v>
      </c>
      <c r="D375" s="75" t="s">
        <v>574</v>
      </c>
      <c r="E375" s="75" t="s">
        <v>243</v>
      </c>
      <c r="F375" s="75" t="s">
        <v>435</v>
      </c>
    </row>
    <row r="376" spans="1:6" x14ac:dyDescent="0.4">
      <c r="A376" s="100">
        <v>1063</v>
      </c>
      <c r="B376" s="75" t="s">
        <v>244</v>
      </c>
      <c r="C376" s="75" t="s">
        <v>561</v>
      </c>
      <c r="D376" s="75" t="s">
        <v>243</v>
      </c>
      <c r="E376" s="75" t="s">
        <v>243</v>
      </c>
      <c r="F376" s="75" t="s">
        <v>435</v>
      </c>
    </row>
    <row r="377" spans="1:6" x14ac:dyDescent="0.4">
      <c r="A377" s="100">
        <v>1064</v>
      </c>
      <c r="B377" s="75" t="s">
        <v>244</v>
      </c>
      <c r="C377" s="75" t="s">
        <v>562</v>
      </c>
      <c r="D377" s="75" t="s">
        <v>245</v>
      </c>
      <c r="E377" s="75" t="s">
        <v>246</v>
      </c>
      <c r="F377" s="75" t="s">
        <v>435</v>
      </c>
    </row>
    <row r="378" spans="1:6" x14ac:dyDescent="0.4">
      <c r="A378" s="100">
        <v>1065</v>
      </c>
      <c r="B378" s="75" t="s">
        <v>244</v>
      </c>
      <c r="C378" s="75" t="s">
        <v>562</v>
      </c>
      <c r="D378" s="75" t="s">
        <v>245</v>
      </c>
      <c r="E378" s="75" t="s">
        <v>247</v>
      </c>
      <c r="F378" s="75" t="s">
        <v>435</v>
      </c>
    </row>
    <row r="379" spans="1:6" x14ac:dyDescent="0.4">
      <c r="A379" s="100">
        <v>1066</v>
      </c>
      <c r="B379" s="75" t="s">
        <v>244</v>
      </c>
      <c r="C379" s="75" t="s">
        <v>562</v>
      </c>
      <c r="D379" s="75" t="s">
        <v>245</v>
      </c>
      <c r="E379" s="75" t="s">
        <v>243</v>
      </c>
      <c r="F379" s="75" t="s">
        <v>435</v>
      </c>
    </row>
    <row r="380" spans="1:6" x14ac:dyDescent="0.4">
      <c r="A380" s="100">
        <v>1067</v>
      </c>
      <c r="B380" s="75" t="s">
        <v>244</v>
      </c>
      <c r="C380" s="75" t="s">
        <v>562</v>
      </c>
      <c r="D380" s="75" t="s">
        <v>575</v>
      </c>
      <c r="E380" s="75" t="s">
        <v>255</v>
      </c>
      <c r="F380" s="75" t="s">
        <v>435</v>
      </c>
    </row>
    <row r="381" spans="1:6" x14ac:dyDescent="0.4">
      <c r="A381" s="100">
        <v>1068</v>
      </c>
      <c r="B381" s="75" t="s">
        <v>244</v>
      </c>
      <c r="C381" s="75" t="s">
        <v>562</v>
      </c>
      <c r="D381" s="75" t="s">
        <v>575</v>
      </c>
      <c r="E381" s="75" t="s">
        <v>256</v>
      </c>
      <c r="F381" s="75" t="s">
        <v>435</v>
      </c>
    </row>
    <row r="382" spans="1:6" x14ac:dyDescent="0.4">
      <c r="A382" s="100">
        <v>1069</v>
      </c>
      <c r="B382" s="75" t="s">
        <v>244</v>
      </c>
      <c r="C382" s="75" t="s">
        <v>562</v>
      </c>
      <c r="D382" s="75" t="s">
        <v>575</v>
      </c>
      <c r="E382" s="75" t="s">
        <v>212</v>
      </c>
      <c r="F382" s="75" t="s">
        <v>435</v>
      </c>
    </row>
    <row r="383" spans="1:6" x14ac:dyDescent="0.4">
      <c r="A383" s="100">
        <v>1070</v>
      </c>
      <c r="B383" s="75" t="s">
        <v>244</v>
      </c>
      <c r="C383" s="75" t="s">
        <v>562</v>
      </c>
      <c r="D383" s="75" t="s">
        <v>575</v>
      </c>
      <c r="E383" s="75" t="s">
        <v>594</v>
      </c>
      <c r="F383" s="75" t="s">
        <v>435</v>
      </c>
    </row>
    <row r="384" spans="1:6" x14ac:dyDescent="0.4">
      <c r="A384" s="100">
        <v>1071</v>
      </c>
      <c r="B384" s="75" t="s">
        <v>244</v>
      </c>
      <c r="C384" s="75" t="s">
        <v>562</v>
      </c>
      <c r="D384" s="75" t="s">
        <v>575</v>
      </c>
      <c r="E384" s="75" t="s">
        <v>675</v>
      </c>
      <c r="F384" s="75" t="s">
        <v>435</v>
      </c>
    </row>
    <row r="385" spans="1:6" x14ac:dyDescent="0.4">
      <c r="A385" s="100">
        <v>1072</v>
      </c>
      <c r="B385" s="75" t="s">
        <v>244</v>
      </c>
      <c r="C385" s="75" t="s">
        <v>562</v>
      </c>
      <c r="D385" s="75" t="s">
        <v>575</v>
      </c>
      <c r="E385" s="75" t="s">
        <v>2104</v>
      </c>
      <c r="F385" s="75" t="s">
        <v>435</v>
      </c>
    </row>
    <row r="386" spans="1:6" x14ac:dyDescent="0.4">
      <c r="A386" s="100">
        <v>1073</v>
      </c>
      <c r="B386" s="75" t="s">
        <v>244</v>
      </c>
      <c r="C386" s="75" t="s">
        <v>562</v>
      </c>
      <c r="D386" s="75" t="s">
        <v>575</v>
      </c>
      <c r="E386" s="75" t="s">
        <v>213</v>
      </c>
      <c r="F386" s="75" t="s">
        <v>435</v>
      </c>
    </row>
    <row r="387" spans="1:6" x14ac:dyDescent="0.4">
      <c r="A387" s="100">
        <v>1074</v>
      </c>
      <c r="B387" s="75" t="s">
        <v>244</v>
      </c>
      <c r="C387" s="75" t="s">
        <v>562</v>
      </c>
      <c r="D387" s="75" t="s">
        <v>575</v>
      </c>
      <c r="E387" s="75" t="s">
        <v>598</v>
      </c>
      <c r="F387" s="75" t="s">
        <v>435</v>
      </c>
    </row>
    <row r="388" spans="1:6" x14ac:dyDescent="0.4">
      <c r="A388" s="100">
        <v>1075</v>
      </c>
      <c r="B388" s="75" t="s">
        <v>244</v>
      </c>
      <c r="C388" s="75" t="s">
        <v>562</v>
      </c>
      <c r="D388" s="75" t="s">
        <v>575</v>
      </c>
      <c r="E388" s="75" t="s">
        <v>257</v>
      </c>
      <c r="F388" s="75" t="s">
        <v>435</v>
      </c>
    </row>
    <row r="389" spans="1:6" x14ac:dyDescent="0.4">
      <c r="A389" s="100">
        <v>1076</v>
      </c>
      <c r="B389" s="75" t="s">
        <v>244</v>
      </c>
      <c r="C389" s="75" t="s">
        <v>562</v>
      </c>
      <c r="D389" s="75" t="s">
        <v>575</v>
      </c>
      <c r="E389" s="75" t="s">
        <v>676</v>
      </c>
      <c r="F389" s="75" t="s">
        <v>435</v>
      </c>
    </row>
    <row r="390" spans="1:6" x14ac:dyDescent="0.4">
      <c r="A390" s="100">
        <v>1077</v>
      </c>
      <c r="B390" s="75" t="s">
        <v>244</v>
      </c>
      <c r="C390" s="75" t="s">
        <v>562</v>
      </c>
      <c r="D390" s="75" t="s">
        <v>575</v>
      </c>
      <c r="E390" s="75" t="s">
        <v>259</v>
      </c>
      <c r="F390" s="75" t="s">
        <v>435</v>
      </c>
    </row>
    <row r="391" spans="1:6" x14ac:dyDescent="0.4">
      <c r="A391" s="100">
        <v>1078</v>
      </c>
      <c r="B391" s="75" t="s">
        <v>244</v>
      </c>
      <c r="C391" s="75" t="s">
        <v>562</v>
      </c>
      <c r="D391" s="75" t="s">
        <v>575</v>
      </c>
      <c r="E391" s="75" t="s">
        <v>260</v>
      </c>
      <c r="F391" s="75" t="s">
        <v>435</v>
      </c>
    </row>
    <row r="392" spans="1:6" x14ac:dyDescent="0.4">
      <c r="A392" s="100">
        <v>1079</v>
      </c>
      <c r="B392" s="75" t="s">
        <v>244</v>
      </c>
      <c r="C392" s="75" t="s">
        <v>562</v>
      </c>
      <c r="D392" s="75" t="s">
        <v>575</v>
      </c>
      <c r="E392" s="75" t="s">
        <v>262</v>
      </c>
      <c r="F392" s="75" t="s">
        <v>435</v>
      </c>
    </row>
    <row r="393" spans="1:6" x14ac:dyDescent="0.4">
      <c r="A393" s="100">
        <v>1080</v>
      </c>
      <c r="B393" s="75" t="s">
        <v>244</v>
      </c>
      <c r="C393" s="75" t="s">
        <v>562</v>
      </c>
      <c r="D393" s="75" t="s">
        <v>575</v>
      </c>
      <c r="E393" s="75" t="s">
        <v>263</v>
      </c>
      <c r="F393" s="75" t="s">
        <v>435</v>
      </c>
    </row>
    <row r="394" spans="1:6" x14ac:dyDescent="0.4">
      <c r="A394" s="100">
        <v>1081</v>
      </c>
      <c r="B394" s="75" t="s">
        <v>244</v>
      </c>
      <c r="C394" s="75" t="s">
        <v>562</v>
      </c>
      <c r="D394" s="75" t="s">
        <v>575</v>
      </c>
      <c r="E394" s="75" t="s">
        <v>243</v>
      </c>
      <c r="F394" s="75" t="s">
        <v>435</v>
      </c>
    </row>
    <row r="395" spans="1:6" x14ac:dyDescent="0.4">
      <c r="A395" s="100">
        <v>1082</v>
      </c>
      <c r="B395" s="76" t="s">
        <v>244</v>
      </c>
      <c r="C395" s="76" t="s">
        <v>562</v>
      </c>
      <c r="D395" s="76" t="s">
        <v>243</v>
      </c>
      <c r="E395" s="76" t="s">
        <v>243</v>
      </c>
      <c r="F395" s="76" t="s">
        <v>435</v>
      </c>
    </row>
    <row r="396" spans="1:6" x14ac:dyDescent="0.4">
      <c r="A396" s="100">
        <v>1083</v>
      </c>
      <c r="B396" s="75" t="s">
        <v>244</v>
      </c>
      <c r="C396" s="75" t="s">
        <v>2128</v>
      </c>
      <c r="D396" s="75" t="s">
        <v>248</v>
      </c>
      <c r="E396" s="75" t="s">
        <v>249</v>
      </c>
      <c r="F396" s="75" t="s">
        <v>435</v>
      </c>
    </row>
    <row r="397" spans="1:6" x14ac:dyDescent="0.4">
      <c r="A397" s="100">
        <v>1084</v>
      </c>
      <c r="B397" s="75" t="s">
        <v>244</v>
      </c>
      <c r="C397" s="75" t="s">
        <v>2128</v>
      </c>
      <c r="D397" s="75" t="s">
        <v>248</v>
      </c>
      <c r="E397" s="75" t="s">
        <v>252</v>
      </c>
      <c r="F397" s="75" t="s">
        <v>435</v>
      </c>
    </row>
    <row r="398" spans="1:6" x14ac:dyDescent="0.4">
      <c r="A398" s="100">
        <v>1085</v>
      </c>
      <c r="B398" s="75" t="s">
        <v>244</v>
      </c>
      <c r="C398" s="75" t="s">
        <v>2128</v>
      </c>
      <c r="D398" s="75" t="s">
        <v>248</v>
      </c>
      <c r="E398" s="75" t="s">
        <v>251</v>
      </c>
      <c r="F398" s="75" t="s">
        <v>435</v>
      </c>
    </row>
    <row r="399" spans="1:6" x14ac:dyDescent="0.4">
      <c r="A399" s="100">
        <v>1086</v>
      </c>
      <c r="B399" s="75" t="s">
        <v>244</v>
      </c>
      <c r="C399" s="75" t="s">
        <v>2128</v>
      </c>
      <c r="D399" s="75" t="s">
        <v>248</v>
      </c>
      <c r="E399" s="75" t="s">
        <v>253</v>
      </c>
      <c r="F399" s="75" t="s">
        <v>435</v>
      </c>
    </row>
    <row r="400" spans="1:6" x14ac:dyDescent="0.4">
      <c r="A400" s="100">
        <v>1087</v>
      </c>
      <c r="B400" s="75" t="s">
        <v>244</v>
      </c>
      <c r="C400" s="75" t="s">
        <v>2128</v>
      </c>
      <c r="D400" s="75" t="s">
        <v>248</v>
      </c>
      <c r="E400" s="75" t="s">
        <v>250</v>
      </c>
      <c r="F400" s="75" t="s">
        <v>435</v>
      </c>
    </row>
    <row r="401" spans="1:6" x14ac:dyDescent="0.4">
      <c r="A401" s="100">
        <v>1088</v>
      </c>
      <c r="B401" s="75" t="s">
        <v>244</v>
      </c>
      <c r="C401" s="75" t="s">
        <v>2128</v>
      </c>
      <c r="D401" s="75" t="s">
        <v>248</v>
      </c>
      <c r="E401" s="75" t="s">
        <v>677</v>
      </c>
      <c r="F401" s="75" t="s">
        <v>435</v>
      </c>
    </row>
    <row r="402" spans="1:6" x14ac:dyDescent="0.4">
      <c r="A402" s="100">
        <v>1089</v>
      </c>
      <c r="B402" s="75" t="s">
        <v>244</v>
      </c>
      <c r="C402" s="75" t="s">
        <v>2128</v>
      </c>
      <c r="D402" s="75" t="s">
        <v>248</v>
      </c>
      <c r="E402" s="75" t="s">
        <v>678</v>
      </c>
      <c r="F402" s="75" t="s">
        <v>435</v>
      </c>
    </row>
    <row r="403" spans="1:6" x14ac:dyDescent="0.4">
      <c r="A403" s="100">
        <v>1090</v>
      </c>
      <c r="B403" s="75" t="s">
        <v>244</v>
      </c>
      <c r="C403" s="75" t="s">
        <v>2128</v>
      </c>
      <c r="D403" s="75" t="s">
        <v>248</v>
      </c>
      <c r="E403" s="75" t="s">
        <v>679</v>
      </c>
      <c r="F403" s="75" t="s">
        <v>435</v>
      </c>
    </row>
    <row r="404" spans="1:6" x14ac:dyDescent="0.4">
      <c r="A404" s="100">
        <v>1091</v>
      </c>
      <c r="B404" s="75" t="s">
        <v>244</v>
      </c>
      <c r="C404" s="75" t="s">
        <v>2128</v>
      </c>
      <c r="D404" s="75" t="s">
        <v>248</v>
      </c>
      <c r="E404" s="75" t="s">
        <v>680</v>
      </c>
      <c r="F404" s="75" t="s">
        <v>435</v>
      </c>
    </row>
    <row r="405" spans="1:6" x14ac:dyDescent="0.4">
      <c r="A405" s="100">
        <v>1092</v>
      </c>
      <c r="B405" s="75" t="s">
        <v>244</v>
      </c>
      <c r="C405" s="75" t="s">
        <v>2128</v>
      </c>
      <c r="D405" s="75" t="s">
        <v>248</v>
      </c>
      <c r="E405" s="75" t="s">
        <v>681</v>
      </c>
      <c r="F405" s="75" t="s">
        <v>435</v>
      </c>
    </row>
    <row r="406" spans="1:6" x14ac:dyDescent="0.4">
      <c r="A406" s="100">
        <v>1093</v>
      </c>
      <c r="B406" s="75" t="s">
        <v>244</v>
      </c>
      <c r="C406" s="75" t="s">
        <v>2128</v>
      </c>
      <c r="D406" s="75" t="s">
        <v>248</v>
      </c>
      <c r="E406" s="75" t="s">
        <v>682</v>
      </c>
      <c r="F406" s="75" t="s">
        <v>435</v>
      </c>
    </row>
    <row r="407" spans="1:6" x14ac:dyDescent="0.4">
      <c r="A407" s="100">
        <v>1094</v>
      </c>
      <c r="B407" s="75" t="s">
        <v>244</v>
      </c>
      <c r="C407" s="75" t="s">
        <v>2128</v>
      </c>
      <c r="D407" s="75" t="s">
        <v>248</v>
      </c>
      <c r="E407" s="75" t="s">
        <v>254</v>
      </c>
      <c r="F407" s="75" t="s">
        <v>435</v>
      </c>
    </row>
    <row r="408" spans="1:6" x14ac:dyDescent="0.4">
      <c r="A408" s="100">
        <v>1095</v>
      </c>
      <c r="B408" s="75" t="s">
        <v>244</v>
      </c>
      <c r="C408" s="75" t="s">
        <v>2128</v>
      </c>
      <c r="D408" s="75" t="s">
        <v>248</v>
      </c>
      <c r="E408" s="75" t="s">
        <v>243</v>
      </c>
      <c r="F408" s="75" t="s">
        <v>435</v>
      </c>
    </row>
    <row r="409" spans="1:6" x14ac:dyDescent="0.4">
      <c r="A409" s="100">
        <v>1096</v>
      </c>
      <c r="B409" s="75" t="s">
        <v>244</v>
      </c>
      <c r="C409" s="75" t="s">
        <v>2128</v>
      </c>
      <c r="D409" s="75" t="s">
        <v>576</v>
      </c>
      <c r="E409" s="75" t="s">
        <v>683</v>
      </c>
      <c r="F409" s="75" t="s">
        <v>435</v>
      </c>
    </row>
    <row r="410" spans="1:6" x14ac:dyDescent="0.4">
      <c r="A410" s="100">
        <v>1097</v>
      </c>
      <c r="B410" s="75" t="s">
        <v>244</v>
      </c>
      <c r="C410" s="75" t="s">
        <v>2128</v>
      </c>
      <c r="D410" s="75" t="s">
        <v>576</v>
      </c>
      <c r="E410" s="75" t="s">
        <v>684</v>
      </c>
      <c r="F410" s="75" t="s">
        <v>435</v>
      </c>
    </row>
    <row r="411" spans="1:6" x14ac:dyDescent="0.4">
      <c r="A411" s="100">
        <v>1098</v>
      </c>
      <c r="B411" s="75" t="s">
        <v>244</v>
      </c>
      <c r="C411" s="75" t="s">
        <v>2128</v>
      </c>
      <c r="D411" s="75" t="s">
        <v>576</v>
      </c>
      <c r="E411" s="75" t="s">
        <v>373</v>
      </c>
      <c r="F411" s="75" t="s">
        <v>435</v>
      </c>
    </row>
    <row r="412" spans="1:6" x14ac:dyDescent="0.4">
      <c r="A412" s="100">
        <v>1099</v>
      </c>
      <c r="B412" s="75" t="s">
        <v>244</v>
      </c>
      <c r="C412" s="75" t="s">
        <v>2128</v>
      </c>
      <c r="D412" s="75" t="s">
        <v>576</v>
      </c>
      <c r="E412" s="75" t="s">
        <v>685</v>
      </c>
      <c r="F412" s="75" t="s">
        <v>435</v>
      </c>
    </row>
    <row r="413" spans="1:6" x14ac:dyDescent="0.4">
      <c r="A413" s="100">
        <v>1100</v>
      </c>
      <c r="B413" s="75" t="s">
        <v>244</v>
      </c>
      <c r="C413" s="75" t="s">
        <v>2128</v>
      </c>
      <c r="D413" s="75" t="s">
        <v>576</v>
      </c>
      <c r="E413" s="75" t="s">
        <v>686</v>
      </c>
      <c r="F413" s="75" t="s">
        <v>435</v>
      </c>
    </row>
    <row r="414" spans="1:6" x14ac:dyDescent="0.4">
      <c r="A414" s="100">
        <v>1101</v>
      </c>
      <c r="B414" s="75" t="s">
        <v>244</v>
      </c>
      <c r="C414" s="75" t="s">
        <v>2128</v>
      </c>
      <c r="D414" s="75" t="s">
        <v>576</v>
      </c>
      <c r="E414" s="75" t="s">
        <v>687</v>
      </c>
      <c r="F414" s="75" t="s">
        <v>435</v>
      </c>
    </row>
    <row r="415" spans="1:6" x14ac:dyDescent="0.4">
      <c r="A415" s="100">
        <v>1102</v>
      </c>
      <c r="B415" s="75" t="s">
        <v>244</v>
      </c>
      <c r="C415" s="75" t="s">
        <v>2128</v>
      </c>
      <c r="D415" s="75" t="s">
        <v>576</v>
      </c>
      <c r="E415" s="75" t="s">
        <v>252</v>
      </c>
      <c r="F415" s="75" t="s">
        <v>435</v>
      </c>
    </row>
    <row r="416" spans="1:6" x14ac:dyDescent="0.4">
      <c r="A416" s="100">
        <v>1103</v>
      </c>
      <c r="B416" s="75" t="s">
        <v>244</v>
      </c>
      <c r="C416" s="75" t="s">
        <v>2128</v>
      </c>
      <c r="D416" s="75" t="s">
        <v>576</v>
      </c>
      <c r="E416" s="75" t="s">
        <v>688</v>
      </c>
      <c r="F416" s="75" t="s">
        <v>435</v>
      </c>
    </row>
    <row r="417" spans="1:6" x14ac:dyDescent="0.4">
      <c r="A417" s="100">
        <v>1104</v>
      </c>
      <c r="B417" s="76" t="s">
        <v>244</v>
      </c>
      <c r="C417" s="76" t="s">
        <v>2128</v>
      </c>
      <c r="D417" s="76" t="s">
        <v>576</v>
      </c>
      <c r="E417" s="76" t="s">
        <v>243</v>
      </c>
      <c r="F417" s="76" t="s">
        <v>435</v>
      </c>
    </row>
    <row r="418" spans="1:6" x14ac:dyDescent="0.4">
      <c r="A418" s="100">
        <v>1105</v>
      </c>
      <c r="B418" s="75" t="s">
        <v>244</v>
      </c>
      <c r="C418" s="75" t="s">
        <v>2128</v>
      </c>
      <c r="D418" s="75" t="s">
        <v>577</v>
      </c>
      <c r="E418" s="75" t="s">
        <v>253</v>
      </c>
      <c r="F418" s="75" t="s">
        <v>435</v>
      </c>
    </row>
    <row r="419" spans="1:6" x14ac:dyDescent="0.4">
      <c r="A419" s="100">
        <v>1106</v>
      </c>
      <c r="B419" s="76" t="s">
        <v>244</v>
      </c>
      <c r="C419" s="76" t="s">
        <v>2128</v>
      </c>
      <c r="D419" s="76" t="s">
        <v>577</v>
      </c>
      <c r="E419" s="76" t="s">
        <v>243</v>
      </c>
      <c r="F419" s="76" t="s">
        <v>435</v>
      </c>
    </row>
    <row r="420" spans="1:6" x14ac:dyDescent="0.4">
      <c r="A420" s="100">
        <v>1107</v>
      </c>
      <c r="B420" s="75" t="s">
        <v>244</v>
      </c>
      <c r="C420" s="75" t="s">
        <v>2128</v>
      </c>
      <c r="D420" s="75" t="s">
        <v>578</v>
      </c>
      <c r="E420" s="75" t="s">
        <v>250</v>
      </c>
      <c r="F420" s="75" t="s">
        <v>435</v>
      </c>
    </row>
    <row r="421" spans="1:6" x14ac:dyDescent="0.4">
      <c r="A421" s="100">
        <v>1108</v>
      </c>
      <c r="B421" s="75" t="s">
        <v>244</v>
      </c>
      <c r="C421" s="75" t="s">
        <v>2128</v>
      </c>
      <c r="D421" s="75" t="s">
        <v>578</v>
      </c>
      <c r="E421" s="76" t="s">
        <v>677</v>
      </c>
      <c r="F421" s="76" t="s">
        <v>435</v>
      </c>
    </row>
    <row r="422" spans="1:6" x14ac:dyDescent="0.4">
      <c r="A422" s="100">
        <v>1109</v>
      </c>
      <c r="B422" s="75" t="s">
        <v>244</v>
      </c>
      <c r="C422" s="75" t="s">
        <v>2128</v>
      </c>
      <c r="D422" s="75" t="s">
        <v>578</v>
      </c>
      <c r="E422" s="75" t="s">
        <v>678</v>
      </c>
      <c r="F422" s="75" t="s">
        <v>435</v>
      </c>
    </row>
    <row r="423" spans="1:6" x14ac:dyDescent="0.4">
      <c r="A423" s="100">
        <v>1110</v>
      </c>
      <c r="B423" s="76" t="s">
        <v>244</v>
      </c>
      <c r="C423" s="76" t="s">
        <v>2128</v>
      </c>
      <c r="D423" s="76" t="s">
        <v>578</v>
      </c>
      <c r="E423" s="76" t="s">
        <v>243</v>
      </c>
      <c r="F423" s="76" t="s">
        <v>435</v>
      </c>
    </row>
    <row r="424" spans="1:6" x14ac:dyDescent="0.4">
      <c r="A424" s="100">
        <v>1111</v>
      </c>
      <c r="B424" s="75" t="s">
        <v>244</v>
      </c>
      <c r="C424" s="75" t="s">
        <v>2128</v>
      </c>
      <c r="D424" s="75" t="s">
        <v>579</v>
      </c>
      <c r="E424" s="75" t="s">
        <v>251</v>
      </c>
      <c r="F424" s="75" t="s">
        <v>435</v>
      </c>
    </row>
    <row r="425" spans="1:6" x14ac:dyDescent="0.4">
      <c r="A425" s="100">
        <v>1112</v>
      </c>
      <c r="B425" s="75" t="s">
        <v>244</v>
      </c>
      <c r="C425" s="75" t="s">
        <v>2128</v>
      </c>
      <c r="D425" s="75" t="s">
        <v>579</v>
      </c>
      <c r="E425" s="75" t="s">
        <v>264</v>
      </c>
      <c r="F425" s="75" t="s">
        <v>435</v>
      </c>
    </row>
    <row r="426" spans="1:6" x14ac:dyDescent="0.4">
      <c r="A426" s="100">
        <v>1113</v>
      </c>
      <c r="B426" s="75" t="s">
        <v>244</v>
      </c>
      <c r="C426" s="75" t="s">
        <v>2128</v>
      </c>
      <c r="D426" s="75" t="s">
        <v>579</v>
      </c>
      <c r="E426" s="75" t="s">
        <v>265</v>
      </c>
      <c r="F426" s="75" t="s">
        <v>435</v>
      </c>
    </row>
    <row r="427" spans="1:6" x14ac:dyDescent="0.4">
      <c r="A427" s="100">
        <v>1114</v>
      </c>
      <c r="B427" s="75" t="s">
        <v>244</v>
      </c>
      <c r="C427" s="75" t="s">
        <v>2128</v>
      </c>
      <c r="D427" s="75" t="s">
        <v>579</v>
      </c>
      <c r="E427" s="75" t="s">
        <v>679</v>
      </c>
      <c r="F427" s="75" t="s">
        <v>435</v>
      </c>
    </row>
    <row r="428" spans="1:6" x14ac:dyDescent="0.4">
      <c r="A428" s="100">
        <v>1115</v>
      </c>
      <c r="B428" s="75" t="s">
        <v>244</v>
      </c>
      <c r="C428" s="75" t="s">
        <v>2128</v>
      </c>
      <c r="D428" s="75" t="s">
        <v>579</v>
      </c>
      <c r="E428" s="75" t="s">
        <v>680</v>
      </c>
      <c r="F428" s="75" t="s">
        <v>435</v>
      </c>
    </row>
    <row r="429" spans="1:6" x14ac:dyDescent="0.4">
      <c r="A429" s="100">
        <v>1116</v>
      </c>
      <c r="B429" s="75" t="s">
        <v>244</v>
      </c>
      <c r="C429" s="75" t="s">
        <v>2128</v>
      </c>
      <c r="D429" s="75" t="s">
        <v>579</v>
      </c>
      <c r="E429" s="75" t="s">
        <v>689</v>
      </c>
      <c r="F429" s="75" t="s">
        <v>435</v>
      </c>
    </row>
    <row r="430" spans="1:6" x14ac:dyDescent="0.4">
      <c r="A430" s="100">
        <v>1117</v>
      </c>
      <c r="B430" s="75" t="s">
        <v>244</v>
      </c>
      <c r="C430" s="75" t="s">
        <v>2128</v>
      </c>
      <c r="D430" s="75" t="s">
        <v>579</v>
      </c>
      <c r="E430" s="75" t="s">
        <v>681</v>
      </c>
      <c r="F430" s="75" t="s">
        <v>435</v>
      </c>
    </row>
    <row r="431" spans="1:6" x14ac:dyDescent="0.4">
      <c r="A431" s="100">
        <v>1118</v>
      </c>
      <c r="B431" s="75" t="s">
        <v>244</v>
      </c>
      <c r="C431" s="75" t="s">
        <v>2128</v>
      </c>
      <c r="D431" s="75" t="s">
        <v>579</v>
      </c>
      <c r="E431" s="75" t="s">
        <v>690</v>
      </c>
      <c r="F431" s="75" t="s">
        <v>435</v>
      </c>
    </row>
    <row r="432" spans="1:6" x14ac:dyDescent="0.4">
      <c r="A432" s="100">
        <v>1119</v>
      </c>
      <c r="B432" s="75" t="s">
        <v>244</v>
      </c>
      <c r="C432" s="75" t="s">
        <v>2128</v>
      </c>
      <c r="D432" s="75" t="s">
        <v>579</v>
      </c>
      <c r="E432" s="75" t="s">
        <v>691</v>
      </c>
      <c r="F432" s="75" t="s">
        <v>435</v>
      </c>
    </row>
    <row r="433" spans="1:6" x14ac:dyDescent="0.4">
      <c r="A433" s="100">
        <v>1120</v>
      </c>
      <c r="B433" s="75" t="s">
        <v>244</v>
      </c>
      <c r="C433" s="75" t="s">
        <v>2128</v>
      </c>
      <c r="D433" s="75" t="s">
        <v>579</v>
      </c>
      <c r="E433" s="75" t="s">
        <v>692</v>
      </c>
      <c r="F433" s="75" t="s">
        <v>435</v>
      </c>
    </row>
    <row r="434" spans="1:6" x14ac:dyDescent="0.4">
      <c r="A434" s="100">
        <v>1121</v>
      </c>
      <c r="B434" s="75" t="s">
        <v>244</v>
      </c>
      <c r="C434" s="75" t="s">
        <v>2128</v>
      </c>
      <c r="D434" s="75" t="s">
        <v>579</v>
      </c>
      <c r="E434" s="75" t="s">
        <v>268</v>
      </c>
      <c r="F434" s="75" t="s">
        <v>435</v>
      </c>
    </row>
    <row r="435" spans="1:6" x14ac:dyDescent="0.4">
      <c r="A435" s="100">
        <v>1122</v>
      </c>
      <c r="B435" s="75" t="s">
        <v>244</v>
      </c>
      <c r="C435" s="75" t="s">
        <v>2128</v>
      </c>
      <c r="D435" s="75" t="s">
        <v>579</v>
      </c>
      <c r="E435" s="75" t="s">
        <v>243</v>
      </c>
      <c r="F435" s="75" t="s">
        <v>435</v>
      </c>
    </row>
    <row r="436" spans="1:6" x14ac:dyDescent="0.4">
      <c r="A436" s="100">
        <v>1123</v>
      </c>
      <c r="B436" s="75" t="s">
        <v>244</v>
      </c>
      <c r="C436" s="75" t="s">
        <v>2128</v>
      </c>
      <c r="D436" s="76" t="s">
        <v>266</v>
      </c>
      <c r="E436" s="75" t="s">
        <v>261</v>
      </c>
      <c r="F436" s="75" t="s">
        <v>435</v>
      </c>
    </row>
    <row r="437" spans="1:6" x14ac:dyDescent="0.4">
      <c r="A437" s="100">
        <v>1124</v>
      </c>
      <c r="B437" s="75" t="s">
        <v>244</v>
      </c>
      <c r="C437" s="75" t="s">
        <v>2128</v>
      </c>
      <c r="D437" s="76" t="s">
        <v>266</v>
      </c>
      <c r="E437" s="75" t="s">
        <v>693</v>
      </c>
      <c r="F437" s="75" t="s">
        <v>435</v>
      </c>
    </row>
    <row r="438" spans="1:6" x14ac:dyDescent="0.4">
      <c r="A438" s="100">
        <v>1125</v>
      </c>
      <c r="B438" s="75" t="s">
        <v>244</v>
      </c>
      <c r="C438" s="75" t="s">
        <v>2128</v>
      </c>
      <c r="D438" s="76" t="s">
        <v>266</v>
      </c>
      <c r="E438" s="76" t="s">
        <v>694</v>
      </c>
      <c r="F438" s="76" t="s">
        <v>435</v>
      </c>
    </row>
    <row r="439" spans="1:6" x14ac:dyDescent="0.4">
      <c r="A439" s="100">
        <v>1126</v>
      </c>
      <c r="B439" s="76" t="s">
        <v>244</v>
      </c>
      <c r="C439" s="76" t="s">
        <v>2128</v>
      </c>
      <c r="D439" s="76" t="s">
        <v>266</v>
      </c>
      <c r="E439" s="76" t="s">
        <v>243</v>
      </c>
      <c r="F439" s="76" t="s">
        <v>435</v>
      </c>
    </row>
    <row r="440" spans="1:6" x14ac:dyDescent="0.4">
      <c r="A440" s="100">
        <v>1127</v>
      </c>
      <c r="B440" s="75" t="s">
        <v>244</v>
      </c>
      <c r="C440" s="75" t="s">
        <v>2128</v>
      </c>
      <c r="D440" s="76" t="s">
        <v>2129</v>
      </c>
      <c r="E440" s="76" t="s">
        <v>695</v>
      </c>
      <c r="F440" s="76" t="s">
        <v>435</v>
      </c>
    </row>
    <row r="441" spans="1:6" x14ac:dyDescent="0.4">
      <c r="A441" s="100">
        <v>1128</v>
      </c>
      <c r="B441" s="75" t="s">
        <v>244</v>
      </c>
      <c r="C441" s="75" t="s">
        <v>2128</v>
      </c>
      <c r="D441" s="76" t="s">
        <v>2129</v>
      </c>
      <c r="E441" s="76" t="s">
        <v>243</v>
      </c>
      <c r="F441" s="76" t="s">
        <v>435</v>
      </c>
    </row>
    <row r="442" spans="1:6" x14ac:dyDescent="0.4">
      <c r="A442" s="100">
        <v>1129</v>
      </c>
      <c r="B442" s="75" t="s">
        <v>244</v>
      </c>
      <c r="C442" s="75" t="s">
        <v>2128</v>
      </c>
      <c r="D442" s="75" t="s">
        <v>243</v>
      </c>
      <c r="E442" s="75" t="s">
        <v>267</v>
      </c>
      <c r="F442" s="75" t="s">
        <v>435</v>
      </c>
    </row>
    <row r="443" spans="1:6" x14ac:dyDescent="0.4">
      <c r="A443" s="100">
        <v>1130</v>
      </c>
      <c r="B443" s="75" t="s">
        <v>244</v>
      </c>
      <c r="C443" s="75" t="s">
        <v>2128</v>
      </c>
      <c r="D443" s="75" t="s">
        <v>243</v>
      </c>
      <c r="E443" s="75" t="s">
        <v>243</v>
      </c>
      <c r="F443" s="75" t="s">
        <v>435</v>
      </c>
    </row>
    <row r="444" spans="1:6" x14ac:dyDescent="0.4">
      <c r="A444" s="100">
        <v>1131</v>
      </c>
      <c r="B444" s="75" t="s">
        <v>244</v>
      </c>
      <c r="C444" s="76" t="s">
        <v>2130</v>
      </c>
      <c r="D444" s="76" t="s">
        <v>339</v>
      </c>
      <c r="E444" s="76" t="s">
        <v>339</v>
      </c>
      <c r="F444" s="76" t="s">
        <v>435</v>
      </c>
    </row>
    <row r="445" spans="1:6" x14ac:dyDescent="0.4">
      <c r="A445" s="100">
        <v>1132</v>
      </c>
      <c r="B445" s="76" t="s">
        <v>244</v>
      </c>
      <c r="C445" s="76" t="s">
        <v>2130</v>
      </c>
      <c r="D445" s="76" t="s">
        <v>339</v>
      </c>
      <c r="E445" s="76" t="s">
        <v>243</v>
      </c>
      <c r="F445" s="76" t="s">
        <v>435</v>
      </c>
    </row>
    <row r="446" spans="1:6" x14ac:dyDescent="0.4">
      <c r="A446" s="100">
        <v>1133</v>
      </c>
      <c r="B446" s="75" t="s">
        <v>244</v>
      </c>
      <c r="C446" s="76" t="s">
        <v>2130</v>
      </c>
      <c r="D446" s="76" t="s">
        <v>243</v>
      </c>
      <c r="E446" s="76" t="s">
        <v>243</v>
      </c>
      <c r="F446" s="76" t="s">
        <v>435</v>
      </c>
    </row>
    <row r="447" spans="1:6" x14ac:dyDescent="0.4">
      <c r="A447" s="100">
        <v>1134</v>
      </c>
      <c r="B447" s="75" t="s">
        <v>731</v>
      </c>
      <c r="C447" s="75" t="s">
        <v>732</v>
      </c>
      <c r="D447" s="75" t="s">
        <v>2131</v>
      </c>
      <c r="E447" s="75" t="s">
        <v>733</v>
      </c>
      <c r="F447" s="75" t="s">
        <v>2205</v>
      </c>
    </row>
    <row r="448" spans="1:6" x14ac:dyDescent="0.4">
      <c r="A448" s="100">
        <v>1135</v>
      </c>
      <c r="B448" s="75" t="s">
        <v>731</v>
      </c>
      <c r="C448" s="75" t="s">
        <v>732</v>
      </c>
      <c r="D448" s="75" t="s">
        <v>2131</v>
      </c>
      <c r="E448" s="75" t="s">
        <v>734</v>
      </c>
      <c r="F448" s="75" t="s">
        <v>2205</v>
      </c>
    </row>
    <row r="449" spans="1:6" x14ac:dyDescent="0.4">
      <c r="A449" s="100">
        <v>1136</v>
      </c>
      <c r="B449" s="75" t="s">
        <v>731</v>
      </c>
      <c r="C449" s="75" t="s">
        <v>732</v>
      </c>
      <c r="D449" s="75" t="s">
        <v>2131</v>
      </c>
      <c r="E449" s="75" t="s">
        <v>735</v>
      </c>
      <c r="F449" s="75" t="s">
        <v>2205</v>
      </c>
    </row>
    <row r="450" spans="1:6" x14ac:dyDescent="0.4">
      <c r="A450" s="100">
        <v>1137</v>
      </c>
      <c r="B450" s="75" t="s">
        <v>731</v>
      </c>
      <c r="C450" s="75" t="s">
        <v>732</v>
      </c>
      <c r="D450" s="75" t="s">
        <v>2131</v>
      </c>
      <c r="E450" s="75" t="s">
        <v>736</v>
      </c>
      <c r="F450" s="75" t="s">
        <v>2205</v>
      </c>
    </row>
    <row r="451" spans="1:6" x14ac:dyDescent="0.4">
      <c r="A451" s="100">
        <v>1138</v>
      </c>
      <c r="B451" s="76" t="s">
        <v>731</v>
      </c>
      <c r="C451" s="76" t="s">
        <v>732</v>
      </c>
      <c r="D451" s="76" t="s">
        <v>2131</v>
      </c>
      <c r="E451" s="76" t="s">
        <v>2132</v>
      </c>
      <c r="F451" s="76" t="s">
        <v>2205</v>
      </c>
    </row>
    <row r="452" spans="1:6" x14ac:dyDescent="0.4">
      <c r="A452" s="100">
        <v>1139</v>
      </c>
      <c r="B452" s="75" t="s">
        <v>731</v>
      </c>
      <c r="C452" s="75" t="s">
        <v>732</v>
      </c>
      <c r="D452" s="75" t="s">
        <v>2131</v>
      </c>
      <c r="E452" s="75" t="s">
        <v>737</v>
      </c>
      <c r="F452" s="75" t="s">
        <v>2205</v>
      </c>
    </row>
    <row r="453" spans="1:6" x14ac:dyDescent="0.4">
      <c r="A453" s="100">
        <v>1140</v>
      </c>
      <c r="B453" s="75" t="s">
        <v>731</v>
      </c>
      <c r="C453" s="75" t="s">
        <v>732</v>
      </c>
      <c r="D453" s="75" t="s">
        <v>2131</v>
      </c>
      <c r="E453" s="75" t="s">
        <v>738</v>
      </c>
      <c r="F453" s="75" t="s">
        <v>2205</v>
      </c>
    </row>
    <row r="454" spans="1:6" x14ac:dyDescent="0.4">
      <c r="A454" s="100">
        <v>1141</v>
      </c>
      <c r="B454" s="76" t="s">
        <v>731</v>
      </c>
      <c r="C454" s="76" t="s">
        <v>732</v>
      </c>
      <c r="D454" s="76" t="s">
        <v>2131</v>
      </c>
      <c r="E454" s="76" t="s">
        <v>739</v>
      </c>
      <c r="F454" s="76" t="s">
        <v>2205</v>
      </c>
    </row>
    <row r="455" spans="1:6" x14ac:dyDescent="0.4">
      <c r="A455" s="100">
        <v>1142</v>
      </c>
      <c r="B455" s="75" t="s">
        <v>731</v>
      </c>
      <c r="C455" s="75" t="s">
        <v>732</v>
      </c>
      <c r="D455" s="75" t="s">
        <v>2131</v>
      </c>
      <c r="E455" s="75" t="s">
        <v>740</v>
      </c>
      <c r="F455" s="75" t="s">
        <v>2205</v>
      </c>
    </row>
    <row r="456" spans="1:6" x14ac:dyDescent="0.4">
      <c r="A456" s="100">
        <v>1143</v>
      </c>
      <c r="B456" s="75" t="s">
        <v>731</v>
      </c>
      <c r="C456" s="75" t="s">
        <v>732</v>
      </c>
      <c r="D456" s="75" t="s">
        <v>2131</v>
      </c>
      <c r="E456" s="75" t="s">
        <v>741</v>
      </c>
      <c r="F456" s="75" t="s">
        <v>2205</v>
      </c>
    </row>
    <row r="457" spans="1:6" x14ac:dyDescent="0.4">
      <c r="A457" s="100">
        <v>1144</v>
      </c>
      <c r="B457" s="75" t="s">
        <v>731</v>
      </c>
      <c r="C457" s="75" t="s">
        <v>732</v>
      </c>
      <c r="D457" s="75" t="s">
        <v>2131</v>
      </c>
      <c r="E457" s="75" t="s">
        <v>742</v>
      </c>
      <c r="F457" s="75" t="s">
        <v>2205</v>
      </c>
    </row>
    <row r="458" spans="1:6" x14ac:dyDescent="0.4">
      <c r="A458" s="100">
        <v>1145</v>
      </c>
      <c r="B458" s="75" t="s">
        <v>731</v>
      </c>
      <c r="C458" s="75" t="s">
        <v>732</v>
      </c>
      <c r="D458" s="75" t="s">
        <v>2131</v>
      </c>
      <c r="E458" s="75" t="s">
        <v>743</v>
      </c>
      <c r="F458" s="75" t="s">
        <v>2205</v>
      </c>
    </row>
    <row r="459" spans="1:6" x14ac:dyDescent="0.4">
      <c r="A459" s="100">
        <v>1146</v>
      </c>
      <c r="B459" s="75" t="s">
        <v>731</v>
      </c>
      <c r="C459" s="75" t="s">
        <v>732</v>
      </c>
      <c r="D459" s="75" t="s">
        <v>2131</v>
      </c>
      <c r="E459" s="75" t="s">
        <v>744</v>
      </c>
      <c r="F459" s="75" t="s">
        <v>2205</v>
      </c>
    </row>
    <row r="460" spans="1:6" x14ac:dyDescent="0.4">
      <c r="A460" s="100">
        <v>1147</v>
      </c>
      <c r="B460" s="75" t="s">
        <v>731</v>
      </c>
      <c r="C460" s="75" t="s">
        <v>732</v>
      </c>
      <c r="D460" s="75" t="s">
        <v>2131</v>
      </c>
      <c r="E460" s="75" t="s">
        <v>745</v>
      </c>
      <c r="F460" s="75" t="s">
        <v>2205</v>
      </c>
    </row>
    <row r="461" spans="1:6" x14ac:dyDescent="0.4">
      <c r="A461" s="100">
        <v>1148</v>
      </c>
      <c r="B461" s="75" t="s">
        <v>731</v>
      </c>
      <c r="C461" s="75" t="s">
        <v>732</v>
      </c>
      <c r="D461" s="75" t="s">
        <v>2131</v>
      </c>
      <c r="E461" s="75" t="s">
        <v>746</v>
      </c>
      <c r="F461" s="75" t="s">
        <v>2205</v>
      </c>
    </row>
    <row r="462" spans="1:6" x14ac:dyDescent="0.4">
      <c r="A462" s="100">
        <v>1149</v>
      </c>
      <c r="B462" s="75" t="s">
        <v>731</v>
      </c>
      <c r="C462" s="75" t="s">
        <v>732</v>
      </c>
      <c r="D462" s="75" t="s">
        <v>2131</v>
      </c>
      <c r="E462" s="75" t="s">
        <v>747</v>
      </c>
      <c r="F462" s="75" t="s">
        <v>2205</v>
      </c>
    </row>
    <row r="463" spans="1:6" x14ac:dyDescent="0.4">
      <c r="A463" s="100">
        <v>1150</v>
      </c>
      <c r="B463" s="75" t="s">
        <v>731</v>
      </c>
      <c r="C463" s="75" t="s">
        <v>732</v>
      </c>
      <c r="D463" s="75" t="s">
        <v>2131</v>
      </c>
      <c r="E463" s="75" t="s">
        <v>748</v>
      </c>
      <c r="F463" s="75" t="s">
        <v>2205</v>
      </c>
    </row>
    <row r="464" spans="1:6" x14ac:dyDescent="0.4">
      <c r="A464" s="100">
        <v>1151</v>
      </c>
      <c r="B464" s="75" t="s">
        <v>731</v>
      </c>
      <c r="C464" s="75" t="s">
        <v>732</v>
      </c>
      <c r="D464" s="75" t="s">
        <v>2131</v>
      </c>
      <c r="E464" s="75" t="s">
        <v>243</v>
      </c>
      <c r="F464" s="75" t="s">
        <v>2205</v>
      </c>
    </row>
    <row r="465" spans="1:6" x14ac:dyDescent="0.4">
      <c r="A465" s="100">
        <v>1152</v>
      </c>
      <c r="B465" s="75" t="s">
        <v>731</v>
      </c>
      <c r="C465" s="75" t="s">
        <v>732</v>
      </c>
      <c r="D465" s="75" t="s">
        <v>749</v>
      </c>
      <c r="E465" s="75" t="s">
        <v>750</v>
      </c>
      <c r="F465" s="75" t="s">
        <v>2205</v>
      </c>
    </row>
    <row r="466" spans="1:6" x14ac:dyDescent="0.4">
      <c r="A466" s="100">
        <v>1153</v>
      </c>
      <c r="B466" s="75" t="s">
        <v>731</v>
      </c>
      <c r="C466" s="75" t="s">
        <v>732</v>
      </c>
      <c r="D466" s="75" t="s">
        <v>749</v>
      </c>
      <c r="E466" s="75" t="s">
        <v>751</v>
      </c>
      <c r="F466" s="75" t="s">
        <v>2205</v>
      </c>
    </row>
    <row r="467" spans="1:6" x14ac:dyDescent="0.4">
      <c r="A467" s="100">
        <v>1154</v>
      </c>
      <c r="B467" s="75" t="s">
        <v>731</v>
      </c>
      <c r="C467" s="75" t="s">
        <v>732</v>
      </c>
      <c r="D467" s="75" t="s">
        <v>749</v>
      </c>
      <c r="E467" s="75" t="s">
        <v>752</v>
      </c>
      <c r="F467" s="75" t="s">
        <v>2205</v>
      </c>
    </row>
    <row r="468" spans="1:6" x14ac:dyDescent="0.4">
      <c r="A468" s="100">
        <v>1155</v>
      </c>
      <c r="B468" s="75" t="s">
        <v>731</v>
      </c>
      <c r="C468" s="75" t="s">
        <v>732</v>
      </c>
      <c r="D468" s="75" t="s">
        <v>749</v>
      </c>
      <c r="E468" s="75" t="s">
        <v>753</v>
      </c>
      <c r="F468" s="75" t="s">
        <v>2205</v>
      </c>
    </row>
    <row r="469" spans="1:6" x14ac:dyDescent="0.4">
      <c r="A469" s="100">
        <v>1156</v>
      </c>
      <c r="B469" s="75" t="s">
        <v>731</v>
      </c>
      <c r="C469" s="75" t="s">
        <v>732</v>
      </c>
      <c r="D469" s="75" t="s">
        <v>749</v>
      </c>
      <c r="E469" s="75" t="s">
        <v>754</v>
      </c>
      <c r="F469" s="75" t="s">
        <v>2205</v>
      </c>
    </row>
    <row r="470" spans="1:6" x14ac:dyDescent="0.4">
      <c r="A470" s="100">
        <v>1157</v>
      </c>
      <c r="B470" s="75" t="s">
        <v>731</v>
      </c>
      <c r="C470" s="75" t="s">
        <v>732</v>
      </c>
      <c r="D470" s="75" t="s">
        <v>749</v>
      </c>
      <c r="E470" s="75" t="s">
        <v>755</v>
      </c>
      <c r="F470" s="75" t="s">
        <v>2205</v>
      </c>
    </row>
    <row r="471" spans="1:6" x14ac:dyDescent="0.4">
      <c r="A471" s="100">
        <v>1158</v>
      </c>
      <c r="B471" s="75" t="s">
        <v>731</v>
      </c>
      <c r="C471" s="75" t="s">
        <v>732</v>
      </c>
      <c r="D471" s="75" t="s">
        <v>749</v>
      </c>
      <c r="E471" s="75" t="s">
        <v>756</v>
      </c>
      <c r="F471" s="75" t="s">
        <v>2205</v>
      </c>
    </row>
    <row r="472" spans="1:6" x14ac:dyDescent="0.4">
      <c r="A472" s="100">
        <v>1159</v>
      </c>
      <c r="B472" s="75" t="s">
        <v>731</v>
      </c>
      <c r="C472" s="75" t="s">
        <v>732</v>
      </c>
      <c r="D472" s="75" t="s">
        <v>749</v>
      </c>
      <c r="E472" s="75" t="s">
        <v>757</v>
      </c>
      <c r="F472" s="75" t="s">
        <v>2205</v>
      </c>
    </row>
    <row r="473" spans="1:6" x14ac:dyDescent="0.4">
      <c r="A473" s="100">
        <v>1160</v>
      </c>
      <c r="B473" s="75" t="s">
        <v>731</v>
      </c>
      <c r="C473" s="75" t="s">
        <v>732</v>
      </c>
      <c r="D473" s="75" t="s">
        <v>749</v>
      </c>
      <c r="E473" s="75" t="s">
        <v>758</v>
      </c>
      <c r="F473" s="75" t="s">
        <v>2205</v>
      </c>
    </row>
    <row r="474" spans="1:6" x14ac:dyDescent="0.4">
      <c r="A474" s="100">
        <v>1161</v>
      </c>
      <c r="B474" s="75" t="s">
        <v>731</v>
      </c>
      <c r="C474" s="75" t="s">
        <v>732</v>
      </c>
      <c r="D474" s="75" t="s">
        <v>749</v>
      </c>
      <c r="E474" s="75" t="s">
        <v>759</v>
      </c>
      <c r="F474" s="75" t="s">
        <v>2205</v>
      </c>
    </row>
    <row r="475" spans="1:6" x14ac:dyDescent="0.4">
      <c r="A475" s="100">
        <v>1162</v>
      </c>
      <c r="B475" s="75" t="s">
        <v>731</v>
      </c>
      <c r="C475" s="75" t="s">
        <v>732</v>
      </c>
      <c r="D475" s="75" t="s">
        <v>749</v>
      </c>
      <c r="E475" s="75" t="s">
        <v>243</v>
      </c>
      <c r="F475" s="75" t="s">
        <v>2205</v>
      </c>
    </row>
    <row r="476" spans="1:6" x14ac:dyDescent="0.4">
      <c r="A476" s="100">
        <v>1163</v>
      </c>
      <c r="B476" s="75" t="s">
        <v>731</v>
      </c>
      <c r="C476" s="75" t="s">
        <v>732</v>
      </c>
      <c r="D476" s="75" t="s">
        <v>760</v>
      </c>
      <c r="E476" s="75" t="s">
        <v>761</v>
      </c>
      <c r="F476" s="75" t="s">
        <v>2205</v>
      </c>
    </row>
    <row r="477" spans="1:6" x14ac:dyDescent="0.4">
      <c r="A477" s="100">
        <v>1164</v>
      </c>
      <c r="B477" s="75" t="s">
        <v>731</v>
      </c>
      <c r="C477" s="75" t="s">
        <v>732</v>
      </c>
      <c r="D477" s="75" t="s">
        <v>760</v>
      </c>
      <c r="E477" s="75" t="s">
        <v>762</v>
      </c>
      <c r="F477" s="75" t="s">
        <v>2205</v>
      </c>
    </row>
    <row r="478" spans="1:6" x14ac:dyDescent="0.4">
      <c r="A478" s="100">
        <v>1165</v>
      </c>
      <c r="B478" s="75" t="s">
        <v>731</v>
      </c>
      <c r="C478" s="75" t="s">
        <v>732</v>
      </c>
      <c r="D478" s="75" t="s">
        <v>760</v>
      </c>
      <c r="E478" s="75" t="s">
        <v>763</v>
      </c>
      <c r="F478" s="75" t="s">
        <v>2205</v>
      </c>
    </row>
    <row r="479" spans="1:6" x14ac:dyDescent="0.4">
      <c r="A479" s="100">
        <v>1166</v>
      </c>
      <c r="B479" s="75" t="s">
        <v>731</v>
      </c>
      <c r="C479" s="75" t="s">
        <v>732</v>
      </c>
      <c r="D479" s="75" t="s">
        <v>760</v>
      </c>
      <c r="E479" s="75" t="s">
        <v>764</v>
      </c>
      <c r="F479" s="75" t="s">
        <v>2205</v>
      </c>
    </row>
    <row r="480" spans="1:6" x14ac:dyDescent="0.4">
      <c r="A480" s="100">
        <v>1167</v>
      </c>
      <c r="B480" s="75" t="s">
        <v>731</v>
      </c>
      <c r="C480" s="75" t="s">
        <v>732</v>
      </c>
      <c r="D480" s="75" t="s">
        <v>760</v>
      </c>
      <c r="E480" s="75" t="s">
        <v>765</v>
      </c>
      <c r="F480" s="75" t="s">
        <v>2205</v>
      </c>
    </row>
    <row r="481" spans="1:6" x14ac:dyDescent="0.4">
      <c r="A481" s="100">
        <v>1168</v>
      </c>
      <c r="B481" s="75" t="s">
        <v>731</v>
      </c>
      <c r="C481" s="75" t="s">
        <v>732</v>
      </c>
      <c r="D481" s="75" t="s">
        <v>760</v>
      </c>
      <c r="E481" s="75" t="s">
        <v>766</v>
      </c>
      <c r="F481" s="75" t="s">
        <v>2205</v>
      </c>
    </row>
    <row r="482" spans="1:6" x14ac:dyDescent="0.4">
      <c r="A482" s="100">
        <v>1169</v>
      </c>
      <c r="B482" s="75" t="s">
        <v>731</v>
      </c>
      <c r="C482" s="75" t="s">
        <v>732</v>
      </c>
      <c r="D482" s="75" t="s">
        <v>760</v>
      </c>
      <c r="E482" s="75" t="s">
        <v>767</v>
      </c>
      <c r="F482" s="75" t="s">
        <v>2205</v>
      </c>
    </row>
    <row r="483" spans="1:6" x14ac:dyDescent="0.4">
      <c r="A483" s="100">
        <v>1170</v>
      </c>
      <c r="B483" s="75" t="s">
        <v>731</v>
      </c>
      <c r="C483" s="75" t="s">
        <v>732</v>
      </c>
      <c r="D483" s="75" t="s">
        <v>760</v>
      </c>
      <c r="E483" s="75" t="s">
        <v>768</v>
      </c>
      <c r="F483" s="75" t="s">
        <v>2205</v>
      </c>
    </row>
    <row r="484" spans="1:6" x14ac:dyDescent="0.4">
      <c r="A484" s="100">
        <v>1171</v>
      </c>
      <c r="B484" s="75" t="s">
        <v>731</v>
      </c>
      <c r="C484" s="75" t="s">
        <v>732</v>
      </c>
      <c r="D484" s="75" t="s">
        <v>760</v>
      </c>
      <c r="E484" s="75" t="s">
        <v>769</v>
      </c>
      <c r="F484" s="75" t="s">
        <v>2205</v>
      </c>
    </row>
    <row r="485" spans="1:6" x14ac:dyDescent="0.4">
      <c r="A485" s="100">
        <v>1172</v>
      </c>
      <c r="B485" s="75" t="s">
        <v>731</v>
      </c>
      <c r="C485" s="75" t="s">
        <v>732</v>
      </c>
      <c r="D485" s="75" t="s">
        <v>760</v>
      </c>
      <c r="E485" s="75" t="s">
        <v>770</v>
      </c>
      <c r="F485" s="75" t="s">
        <v>2205</v>
      </c>
    </row>
    <row r="486" spans="1:6" x14ac:dyDescent="0.4">
      <c r="A486" s="100">
        <v>1173</v>
      </c>
      <c r="B486" s="75" t="s">
        <v>731</v>
      </c>
      <c r="C486" s="75" t="s">
        <v>732</v>
      </c>
      <c r="D486" s="75" t="s">
        <v>760</v>
      </c>
      <c r="E486" s="75" t="s">
        <v>771</v>
      </c>
      <c r="F486" s="75" t="s">
        <v>2205</v>
      </c>
    </row>
    <row r="487" spans="1:6" x14ac:dyDescent="0.4">
      <c r="A487" s="100">
        <v>1174</v>
      </c>
      <c r="B487" s="75" t="s">
        <v>731</v>
      </c>
      <c r="C487" s="75" t="s">
        <v>732</v>
      </c>
      <c r="D487" s="75" t="s">
        <v>760</v>
      </c>
      <c r="E487" s="75" t="s">
        <v>243</v>
      </c>
      <c r="F487" s="75" t="s">
        <v>2205</v>
      </c>
    </row>
    <row r="488" spans="1:6" x14ac:dyDescent="0.4">
      <c r="A488" s="100">
        <v>1175</v>
      </c>
      <c r="B488" s="75" t="s">
        <v>731</v>
      </c>
      <c r="C488" s="75" t="s">
        <v>732</v>
      </c>
      <c r="D488" s="75" t="s">
        <v>772</v>
      </c>
      <c r="E488" s="75" t="s">
        <v>773</v>
      </c>
      <c r="F488" s="75" t="s">
        <v>2205</v>
      </c>
    </row>
    <row r="489" spans="1:6" x14ac:dyDescent="0.4">
      <c r="A489" s="100">
        <v>1176</v>
      </c>
      <c r="B489" s="75" t="s">
        <v>731</v>
      </c>
      <c r="C489" s="75" t="s">
        <v>732</v>
      </c>
      <c r="D489" s="75" t="s">
        <v>772</v>
      </c>
      <c r="E489" s="75" t="s">
        <v>774</v>
      </c>
      <c r="F489" s="75" t="s">
        <v>2205</v>
      </c>
    </row>
    <row r="490" spans="1:6" x14ac:dyDescent="0.4">
      <c r="A490" s="100">
        <v>1177</v>
      </c>
      <c r="B490" s="75" t="s">
        <v>731</v>
      </c>
      <c r="C490" s="75" t="s">
        <v>732</v>
      </c>
      <c r="D490" s="75" t="s">
        <v>772</v>
      </c>
      <c r="E490" s="75" t="s">
        <v>775</v>
      </c>
      <c r="F490" s="75" t="s">
        <v>2205</v>
      </c>
    </row>
    <row r="491" spans="1:6" x14ac:dyDescent="0.4">
      <c r="A491" s="100">
        <v>1178</v>
      </c>
      <c r="B491" s="75" t="s">
        <v>731</v>
      </c>
      <c r="C491" s="75" t="s">
        <v>732</v>
      </c>
      <c r="D491" s="75" t="s">
        <v>772</v>
      </c>
      <c r="E491" s="75" t="s">
        <v>776</v>
      </c>
      <c r="F491" s="75" t="s">
        <v>2205</v>
      </c>
    </row>
    <row r="492" spans="1:6" x14ac:dyDescent="0.4">
      <c r="A492" s="100">
        <v>1179</v>
      </c>
      <c r="B492" s="75" t="s">
        <v>731</v>
      </c>
      <c r="C492" s="75" t="s">
        <v>732</v>
      </c>
      <c r="D492" s="75" t="s">
        <v>772</v>
      </c>
      <c r="E492" s="75" t="s">
        <v>777</v>
      </c>
      <c r="F492" s="75" t="s">
        <v>2205</v>
      </c>
    </row>
    <row r="493" spans="1:6" x14ac:dyDescent="0.4">
      <c r="A493" s="100">
        <v>1180</v>
      </c>
      <c r="B493" s="75" t="s">
        <v>731</v>
      </c>
      <c r="C493" s="75" t="s">
        <v>732</v>
      </c>
      <c r="D493" s="75" t="s">
        <v>772</v>
      </c>
      <c r="E493" s="75" t="s">
        <v>778</v>
      </c>
      <c r="F493" s="75" t="s">
        <v>2205</v>
      </c>
    </row>
    <row r="494" spans="1:6" x14ac:dyDescent="0.4">
      <c r="A494" s="100">
        <v>1181</v>
      </c>
      <c r="B494" s="75" t="s">
        <v>731</v>
      </c>
      <c r="C494" s="75" t="s">
        <v>732</v>
      </c>
      <c r="D494" s="75" t="s">
        <v>772</v>
      </c>
      <c r="E494" s="75" t="s">
        <v>243</v>
      </c>
      <c r="F494" s="75" t="s">
        <v>2205</v>
      </c>
    </row>
    <row r="495" spans="1:6" x14ac:dyDescent="0.4">
      <c r="A495" s="100">
        <v>1182</v>
      </c>
      <c r="B495" s="75" t="s">
        <v>731</v>
      </c>
      <c r="C495" s="75" t="s">
        <v>732</v>
      </c>
      <c r="D495" s="75" t="s">
        <v>779</v>
      </c>
      <c r="E495" s="75" t="s">
        <v>780</v>
      </c>
      <c r="F495" s="75" t="s">
        <v>2205</v>
      </c>
    </row>
    <row r="496" spans="1:6" x14ac:dyDescent="0.4">
      <c r="A496" s="100">
        <v>1183</v>
      </c>
      <c r="B496" s="75" t="s">
        <v>731</v>
      </c>
      <c r="C496" s="75" t="s">
        <v>732</v>
      </c>
      <c r="D496" s="75" t="s">
        <v>779</v>
      </c>
      <c r="E496" s="75" t="s">
        <v>243</v>
      </c>
      <c r="F496" s="75" t="s">
        <v>2205</v>
      </c>
    </row>
    <row r="497" spans="1:6" x14ac:dyDescent="0.4">
      <c r="A497" s="100">
        <v>1184</v>
      </c>
      <c r="B497" s="75" t="s">
        <v>731</v>
      </c>
      <c r="C497" s="75" t="s">
        <v>732</v>
      </c>
      <c r="D497" s="75" t="s">
        <v>781</v>
      </c>
      <c r="E497" s="75" t="s">
        <v>782</v>
      </c>
      <c r="F497" s="75" t="s">
        <v>2205</v>
      </c>
    </row>
    <row r="498" spans="1:6" x14ac:dyDescent="0.4">
      <c r="A498" s="100">
        <v>1185</v>
      </c>
      <c r="B498" s="75" t="s">
        <v>731</v>
      </c>
      <c r="C498" s="75" t="s">
        <v>732</v>
      </c>
      <c r="D498" s="75" t="s">
        <v>781</v>
      </c>
      <c r="E498" s="75" t="s">
        <v>783</v>
      </c>
      <c r="F498" s="75" t="s">
        <v>2205</v>
      </c>
    </row>
    <row r="499" spans="1:6" x14ac:dyDescent="0.4">
      <c r="A499" s="100">
        <v>1186</v>
      </c>
      <c r="B499" s="75" t="s">
        <v>731</v>
      </c>
      <c r="C499" s="75" t="s">
        <v>732</v>
      </c>
      <c r="D499" s="75" t="s">
        <v>781</v>
      </c>
      <c r="E499" s="75" t="s">
        <v>784</v>
      </c>
      <c r="F499" s="75" t="s">
        <v>2205</v>
      </c>
    </row>
    <row r="500" spans="1:6" x14ac:dyDescent="0.4">
      <c r="A500" s="100">
        <v>1187</v>
      </c>
      <c r="B500" s="75" t="s">
        <v>731</v>
      </c>
      <c r="C500" s="75" t="s">
        <v>732</v>
      </c>
      <c r="D500" s="75" t="s">
        <v>781</v>
      </c>
      <c r="E500" s="75" t="s">
        <v>785</v>
      </c>
      <c r="F500" s="75" t="s">
        <v>2205</v>
      </c>
    </row>
    <row r="501" spans="1:6" x14ac:dyDescent="0.4">
      <c r="A501" s="100">
        <v>1188</v>
      </c>
      <c r="B501" s="75" t="s">
        <v>731</v>
      </c>
      <c r="C501" s="75" t="s">
        <v>732</v>
      </c>
      <c r="D501" s="75" t="s">
        <v>781</v>
      </c>
      <c r="E501" s="75" t="s">
        <v>786</v>
      </c>
      <c r="F501" s="75" t="s">
        <v>2205</v>
      </c>
    </row>
    <row r="502" spans="1:6" x14ac:dyDescent="0.4">
      <c r="A502" s="100">
        <v>1189</v>
      </c>
      <c r="B502" s="75" t="s">
        <v>731</v>
      </c>
      <c r="C502" s="75" t="s">
        <v>732</v>
      </c>
      <c r="D502" s="75" t="s">
        <v>781</v>
      </c>
      <c r="E502" s="75" t="s">
        <v>787</v>
      </c>
      <c r="F502" s="75" t="s">
        <v>2205</v>
      </c>
    </row>
    <row r="503" spans="1:6" x14ac:dyDescent="0.4">
      <c r="A503" s="100">
        <v>1190</v>
      </c>
      <c r="B503" s="75" t="s">
        <v>731</v>
      </c>
      <c r="C503" s="75" t="s">
        <v>732</v>
      </c>
      <c r="D503" s="75" t="s">
        <v>781</v>
      </c>
      <c r="E503" s="75" t="s">
        <v>243</v>
      </c>
      <c r="F503" s="75" t="s">
        <v>2205</v>
      </c>
    </row>
    <row r="504" spans="1:6" x14ac:dyDescent="0.4">
      <c r="A504" s="100">
        <v>1191</v>
      </c>
      <c r="B504" s="75" t="s">
        <v>731</v>
      </c>
      <c r="C504" s="75" t="s">
        <v>732</v>
      </c>
      <c r="D504" s="75" t="s">
        <v>788</v>
      </c>
      <c r="E504" s="75" t="s">
        <v>789</v>
      </c>
      <c r="F504" s="75" t="s">
        <v>2205</v>
      </c>
    </row>
    <row r="505" spans="1:6" x14ac:dyDescent="0.4">
      <c r="A505" s="100">
        <v>1192</v>
      </c>
      <c r="B505" s="75" t="s">
        <v>731</v>
      </c>
      <c r="C505" s="75" t="s">
        <v>732</v>
      </c>
      <c r="D505" s="75" t="s">
        <v>788</v>
      </c>
      <c r="E505" s="75" t="s">
        <v>790</v>
      </c>
      <c r="F505" s="75" t="s">
        <v>2205</v>
      </c>
    </row>
    <row r="506" spans="1:6" x14ac:dyDescent="0.4">
      <c r="A506" s="100">
        <v>1193</v>
      </c>
      <c r="B506" s="75" t="s">
        <v>731</v>
      </c>
      <c r="C506" s="75" t="s">
        <v>732</v>
      </c>
      <c r="D506" s="75" t="s">
        <v>788</v>
      </c>
      <c r="E506" s="75" t="s">
        <v>791</v>
      </c>
      <c r="F506" s="75" t="s">
        <v>2205</v>
      </c>
    </row>
    <row r="507" spans="1:6" x14ac:dyDescent="0.4">
      <c r="A507" s="100">
        <v>1194</v>
      </c>
      <c r="B507" s="75" t="s">
        <v>731</v>
      </c>
      <c r="C507" s="75" t="s">
        <v>732</v>
      </c>
      <c r="D507" s="75" t="s">
        <v>788</v>
      </c>
      <c r="E507" s="75" t="s">
        <v>792</v>
      </c>
      <c r="F507" s="75" t="s">
        <v>2205</v>
      </c>
    </row>
    <row r="508" spans="1:6" x14ac:dyDescent="0.4">
      <c r="A508" s="100">
        <v>1195</v>
      </c>
      <c r="B508" s="75" t="s">
        <v>731</v>
      </c>
      <c r="C508" s="75" t="s">
        <v>732</v>
      </c>
      <c r="D508" s="75" t="s">
        <v>788</v>
      </c>
      <c r="E508" s="75" t="s">
        <v>243</v>
      </c>
      <c r="F508" s="75" t="s">
        <v>2205</v>
      </c>
    </row>
    <row r="509" spans="1:6" x14ac:dyDescent="0.4">
      <c r="A509" s="100">
        <v>1196</v>
      </c>
      <c r="B509" s="75" t="s">
        <v>731</v>
      </c>
      <c r="C509" s="75" t="s">
        <v>732</v>
      </c>
      <c r="D509" s="75" t="s">
        <v>793</v>
      </c>
      <c r="E509" s="75" t="s">
        <v>794</v>
      </c>
      <c r="F509" s="75" t="s">
        <v>2205</v>
      </c>
    </row>
    <row r="510" spans="1:6" x14ac:dyDescent="0.4">
      <c r="A510" s="100">
        <v>1197</v>
      </c>
      <c r="B510" s="75" t="s">
        <v>731</v>
      </c>
      <c r="C510" s="75" t="s">
        <v>732</v>
      </c>
      <c r="D510" s="75" t="s">
        <v>793</v>
      </c>
      <c r="E510" s="75" t="s">
        <v>795</v>
      </c>
      <c r="F510" s="75" t="s">
        <v>2205</v>
      </c>
    </row>
    <row r="511" spans="1:6" x14ac:dyDescent="0.4">
      <c r="A511" s="100">
        <v>1198</v>
      </c>
      <c r="B511" s="75" t="s">
        <v>731</v>
      </c>
      <c r="C511" s="75" t="s">
        <v>732</v>
      </c>
      <c r="D511" s="75" t="s">
        <v>793</v>
      </c>
      <c r="E511" s="75" t="s">
        <v>796</v>
      </c>
      <c r="F511" s="75" t="s">
        <v>2205</v>
      </c>
    </row>
    <row r="512" spans="1:6" x14ac:dyDescent="0.4">
      <c r="A512" s="100">
        <v>1199</v>
      </c>
      <c r="B512" s="75" t="s">
        <v>731</v>
      </c>
      <c r="C512" s="75" t="s">
        <v>732</v>
      </c>
      <c r="D512" s="75" t="s">
        <v>793</v>
      </c>
      <c r="E512" s="75" t="s">
        <v>243</v>
      </c>
      <c r="F512" s="75" t="s">
        <v>2205</v>
      </c>
    </row>
    <row r="513" spans="1:6" x14ac:dyDescent="0.4">
      <c r="A513" s="100">
        <v>1200</v>
      </c>
      <c r="B513" s="75" t="s">
        <v>731</v>
      </c>
      <c r="C513" s="75" t="s">
        <v>732</v>
      </c>
      <c r="D513" s="75" t="s">
        <v>797</v>
      </c>
      <c r="E513" s="75" t="s">
        <v>798</v>
      </c>
      <c r="F513" s="75" t="s">
        <v>2205</v>
      </c>
    </row>
    <row r="514" spans="1:6" x14ac:dyDescent="0.4">
      <c r="A514" s="100">
        <v>1201</v>
      </c>
      <c r="B514" s="75" t="s">
        <v>731</v>
      </c>
      <c r="C514" s="75" t="s">
        <v>732</v>
      </c>
      <c r="D514" s="75" t="s">
        <v>797</v>
      </c>
      <c r="E514" s="75" t="s">
        <v>799</v>
      </c>
      <c r="F514" s="75" t="s">
        <v>2205</v>
      </c>
    </row>
    <row r="515" spans="1:6" x14ac:dyDescent="0.4">
      <c r="A515" s="100">
        <v>1202</v>
      </c>
      <c r="B515" s="75" t="s">
        <v>731</v>
      </c>
      <c r="C515" s="75" t="s">
        <v>732</v>
      </c>
      <c r="D515" s="75" t="s">
        <v>797</v>
      </c>
      <c r="E515" s="75" t="s">
        <v>800</v>
      </c>
      <c r="F515" s="75" t="s">
        <v>2205</v>
      </c>
    </row>
    <row r="516" spans="1:6" x14ac:dyDescent="0.4">
      <c r="A516" s="100">
        <v>1203</v>
      </c>
      <c r="B516" s="75" t="s">
        <v>731</v>
      </c>
      <c r="C516" s="75" t="s">
        <v>732</v>
      </c>
      <c r="D516" s="75" t="s">
        <v>797</v>
      </c>
      <c r="E516" s="75" t="s">
        <v>801</v>
      </c>
      <c r="F516" s="75" t="s">
        <v>2205</v>
      </c>
    </row>
    <row r="517" spans="1:6" x14ac:dyDescent="0.4">
      <c r="A517" s="100">
        <v>1204</v>
      </c>
      <c r="B517" s="75" t="s">
        <v>731</v>
      </c>
      <c r="C517" s="75" t="s">
        <v>732</v>
      </c>
      <c r="D517" s="75" t="s">
        <v>797</v>
      </c>
      <c r="E517" s="75" t="s">
        <v>802</v>
      </c>
      <c r="F517" s="75" t="s">
        <v>2205</v>
      </c>
    </row>
    <row r="518" spans="1:6" x14ac:dyDescent="0.4">
      <c r="A518" s="100">
        <v>1205</v>
      </c>
      <c r="B518" s="75" t="s">
        <v>731</v>
      </c>
      <c r="C518" s="75" t="s">
        <v>732</v>
      </c>
      <c r="D518" s="75" t="s">
        <v>797</v>
      </c>
      <c r="E518" s="75" t="s">
        <v>803</v>
      </c>
      <c r="F518" s="75" t="s">
        <v>2205</v>
      </c>
    </row>
    <row r="519" spans="1:6" x14ac:dyDescent="0.4">
      <c r="A519" s="100">
        <v>1206</v>
      </c>
      <c r="B519" s="75" t="s">
        <v>731</v>
      </c>
      <c r="C519" s="75" t="s">
        <v>732</v>
      </c>
      <c r="D519" s="75" t="s">
        <v>797</v>
      </c>
      <c r="E519" s="75" t="s">
        <v>804</v>
      </c>
      <c r="F519" s="75" t="s">
        <v>2205</v>
      </c>
    </row>
    <row r="520" spans="1:6" x14ac:dyDescent="0.4">
      <c r="A520" s="100">
        <v>1207</v>
      </c>
      <c r="B520" s="75" t="s">
        <v>731</v>
      </c>
      <c r="C520" s="75" t="s">
        <v>732</v>
      </c>
      <c r="D520" s="75" t="s">
        <v>797</v>
      </c>
      <c r="E520" s="75" t="s">
        <v>805</v>
      </c>
      <c r="F520" s="75" t="s">
        <v>2205</v>
      </c>
    </row>
    <row r="521" spans="1:6" x14ac:dyDescent="0.4">
      <c r="A521" s="100">
        <v>1208</v>
      </c>
      <c r="B521" s="75" t="s">
        <v>731</v>
      </c>
      <c r="C521" s="75" t="s">
        <v>732</v>
      </c>
      <c r="D521" s="75" t="s">
        <v>797</v>
      </c>
      <c r="E521" s="75" t="s">
        <v>806</v>
      </c>
      <c r="F521" s="75" t="s">
        <v>2205</v>
      </c>
    </row>
    <row r="522" spans="1:6" x14ac:dyDescent="0.4">
      <c r="A522" s="100">
        <v>1209</v>
      </c>
      <c r="B522" s="75" t="s">
        <v>731</v>
      </c>
      <c r="C522" s="75" t="s">
        <v>732</v>
      </c>
      <c r="D522" s="75" t="s">
        <v>797</v>
      </c>
      <c r="E522" s="75" t="s">
        <v>807</v>
      </c>
      <c r="F522" s="75" t="s">
        <v>2205</v>
      </c>
    </row>
    <row r="523" spans="1:6" x14ac:dyDescent="0.4">
      <c r="A523" s="100">
        <v>1210</v>
      </c>
      <c r="B523" s="75" t="s">
        <v>731</v>
      </c>
      <c r="C523" s="75" t="s">
        <v>732</v>
      </c>
      <c r="D523" s="75" t="s">
        <v>797</v>
      </c>
      <c r="E523" s="75" t="s">
        <v>243</v>
      </c>
      <c r="F523" s="75" t="s">
        <v>2205</v>
      </c>
    </row>
    <row r="524" spans="1:6" x14ac:dyDescent="0.4">
      <c r="A524" s="100">
        <v>1211</v>
      </c>
      <c r="B524" s="75" t="s">
        <v>731</v>
      </c>
      <c r="C524" s="75" t="s">
        <v>732</v>
      </c>
      <c r="D524" s="75" t="s">
        <v>243</v>
      </c>
      <c r="E524" s="75" t="s">
        <v>243</v>
      </c>
      <c r="F524" s="75" t="s">
        <v>2205</v>
      </c>
    </row>
    <row r="525" spans="1:6" x14ac:dyDescent="0.4">
      <c r="A525" s="100">
        <v>1212</v>
      </c>
      <c r="B525" s="75" t="s">
        <v>731</v>
      </c>
      <c r="C525" s="75" t="s">
        <v>808</v>
      </c>
      <c r="D525" s="75" t="s">
        <v>809</v>
      </c>
      <c r="E525" s="75" t="s">
        <v>810</v>
      </c>
      <c r="F525" s="75" t="s">
        <v>2205</v>
      </c>
    </row>
    <row r="526" spans="1:6" x14ac:dyDescent="0.4">
      <c r="A526" s="100">
        <v>1213</v>
      </c>
      <c r="B526" s="75" t="s">
        <v>731</v>
      </c>
      <c r="C526" s="75" t="s">
        <v>808</v>
      </c>
      <c r="D526" s="75" t="s">
        <v>809</v>
      </c>
      <c r="E526" s="75" t="s">
        <v>2133</v>
      </c>
      <c r="F526" s="75" t="s">
        <v>2205</v>
      </c>
    </row>
    <row r="527" spans="1:6" x14ac:dyDescent="0.4">
      <c r="A527" s="100">
        <v>1214</v>
      </c>
      <c r="B527" s="75" t="s">
        <v>731</v>
      </c>
      <c r="C527" s="75" t="s">
        <v>808</v>
      </c>
      <c r="D527" s="75" t="s">
        <v>809</v>
      </c>
      <c r="E527" s="75" t="s">
        <v>811</v>
      </c>
      <c r="F527" s="75" t="s">
        <v>2205</v>
      </c>
    </row>
    <row r="528" spans="1:6" x14ac:dyDescent="0.4">
      <c r="A528" s="100">
        <v>1215</v>
      </c>
      <c r="B528" s="75" t="s">
        <v>731</v>
      </c>
      <c r="C528" s="75" t="s">
        <v>808</v>
      </c>
      <c r="D528" s="75" t="s">
        <v>809</v>
      </c>
      <c r="E528" s="75" t="s">
        <v>2134</v>
      </c>
      <c r="F528" s="75" t="s">
        <v>2205</v>
      </c>
    </row>
    <row r="529" spans="1:6" x14ac:dyDescent="0.4">
      <c r="A529" s="100">
        <v>1216</v>
      </c>
      <c r="B529" s="75" t="s">
        <v>731</v>
      </c>
      <c r="C529" s="75" t="s">
        <v>808</v>
      </c>
      <c r="D529" s="75" t="s">
        <v>809</v>
      </c>
      <c r="E529" s="75" t="s">
        <v>2135</v>
      </c>
      <c r="F529" s="75" t="s">
        <v>2205</v>
      </c>
    </row>
    <row r="530" spans="1:6" x14ac:dyDescent="0.4">
      <c r="A530" s="100">
        <v>1217</v>
      </c>
      <c r="B530" s="75" t="s">
        <v>731</v>
      </c>
      <c r="C530" s="75" t="s">
        <v>808</v>
      </c>
      <c r="D530" s="75" t="s">
        <v>809</v>
      </c>
      <c r="E530" s="75" t="s">
        <v>812</v>
      </c>
      <c r="F530" s="75" t="s">
        <v>2205</v>
      </c>
    </row>
    <row r="531" spans="1:6" x14ac:dyDescent="0.4">
      <c r="A531" s="100">
        <v>1218</v>
      </c>
      <c r="B531" s="75" t="s">
        <v>731</v>
      </c>
      <c r="C531" s="75" t="s">
        <v>808</v>
      </c>
      <c r="D531" s="75" t="s">
        <v>809</v>
      </c>
      <c r="E531" s="75" t="s">
        <v>813</v>
      </c>
      <c r="F531" s="75" t="s">
        <v>2205</v>
      </c>
    </row>
    <row r="532" spans="1:6" x14ac:dyDescent="0.4">
      <c r="A532" s="100">
        <v>1219</v>
      </c>
      <c r="B532" s="75" t="s">
        <v>731</v>
      </c>
      <c r="C532" s="75" t="s">
        <v>808</v>
      </c>
      <c r="D532" s="75" t="s">
        <v>809</v>
      </c>
      <c r="E532" s="75" t="s">
        <v>814</v>
      </c>
      <c r="F532" s="75" t="s">
        <v>2205</v>
      </c>
    </row>
    <row r="533" spans="1:6" x14ac:dyDescent="0.4">
      <c r="A533" s="100">
        <v>1220</v>
      </c>
      <c r="B533" s="75" t="s">
        <v>731</v>
      </c>
      <c r="C533" s="75" t="s">
        <v>808</v>
      </c>
      <c r="D533" s="75" t="s">
        <v>809</v>
      </c>
      <c r="E533" s="75" t="s">
        <v>815</v>
      </c>
      <c r="F533" s="75" t="s">
        <v>2205</v>
      </c>
    </row>
    <row r="534" spans="1:6" x14ac:dyDescent="0.4">
      <c r="A534" s="100">
        <v>1221</v>
      </c>
      <c r="B534" s="75" t="s">
        <v>731</v>
      </c>
      <c r="C534" s="75" t="s">
        <v>808</v>
      </c>
      <c r="D534" s="75" t="s">
        <v>809</v>
      </c>
      <c r="E534" s="75" t="s">
        <v>816</v>
      </c>
      <c r="F534" s="75" t="s">
        <v>2205</v>
      </c>
    </row>
    <row r="535" spans="1:6" x14ac:dyDescent="0.4">
      <c r="A535" s="100">
        <v>1222</v>
      </c>
      <c r="B535" s="75" t="s">
        <v>731</v>
      </c>
      <c r="C535" s="75" t="s">
        <v>808</v>
      </c>
      <c r="D535" s="75" t="s">
        <v>809</v>
      </c>
      <c r="E535" s="75" t="s">
        <v>817</v>
      </c>
      <c r="F535" s="75" t="s">
        <v>2205</v>
      </c>
    </row>
    <row r="536" spans="1:6" x14ac:dyDescent="0.4">
      <c r="A536" s="100">
        <v>1223</v>
      </c>
      <c r="B536" s="75" t="s">
        <v>731</v>
      </c>
      <c r="C536" s="75" t="s">
        <v>808</v>
      </c>
      <c r="D536" s="75" t="s">
        <v>809</v>
      </c>
      <c r="E536" s="75" t="s">
        <v>243</v>
      </c>
      <c r="F536" s="75" t="s">
        <v>2205</v>
      </c>
    </row>
    <row r="537" spans="1:6" x14ac:dyDescent="0.4">
      <c r="A537" s="100">
        <v>1224</v>
      </c>
      <c r="B537" s="75" t="s">
        <v>731</v>
      </c>
      <c r="C537" s="75" t="s">
        <v>808</v>
      </c>
      <c r="D537" s="75" t="s">
        <v>818</v>
      </c>
      <c r="E537" s="75" t="s">
        <v>819</v>
      </c>
      <c r="F537" s="75" t="s">
        <v>2205</v>
      </c>
    </row>
    <row r="538" spans="1:6" x14ac:dyDescent="0.4">
      <c r="A538" s="100">
        <v>1225</v>
      </c>
      <c r="B538" s="75" t="s">
        <v>731</v>
      </c>
      <c r="C538" s="75" t="s">
        <v>808</v>
      </c>
      <c r="D538" s="75" t="s">
        <v>818</v>
      </c>
      <c r="E538" s="75" t="s">
        <v>820</v>
      </c>
      <c r="F538" s="75" t="s">
        <v>2205</v>
      </c>
    </row>
    <row r="539" spans="1:6" x14ac:dyDescent="0.4">
      <c r="A539" s="100">
        <v>1226</v>
      </c>
      <c r="B539" s="75" t="s">
        <v>731</v>
      </c>
      <c r="C539" s="75" t="s">
        <v>808</v>
      </c>
      <c r="D539" s="75" t="s">
        <v>818</v>
      </c>
      <c r="E539" s="75" t="s">
        <v>821</v>
      </c>
      <c r="F539" s="75" t="s">
        <v>2205</v>
      </c>
    </row>
    <row r="540" spans="1:6" x14ac:dyDescent="0.4">
      <c r="A540" s="100">
        <v>1227</v>
      </c>
      <c r="B540" s="75" t="s">
        <v>731</v>
      </c>
      <c r="C540" s="75" t="s">
        <v>808</v>
      </c>
      <c r="D540" s="75" t="s">
        <v>818</v>
      </c>
      <c r="E540" s="75" t="s">
        <v>822</v>
      </c>
      <c r="F540" s="75" t="s">
        <v>2205</v>
      </c>
    </row>
    <row r="541" spans="1:6" x14ac:dyDescent="0.4">
      <c r="A541" s="100">
        <v>1228</v>
      </c>
      <c r="B541" s="75" t="s">
        <v>731</v>
      </c>
      <c r="C541" s="75" t="s">
        <v>808</v>
      </c>
      <c r="D541" s="75" t="s">
        <v>818</v>
      </c>
      <c r="E541" s="75" t="s">
        <v>823</v>
      </c>
      <c r="F541" s="75" t="s">
        <v>2205</v>
      </c>
    </row>
    <row r="542" spans="1:6" x14ac:dyDescent="0.4">
      <c r="A542" s="100">
        <v>1229</v>
      </c>
      <c r="B542" s="75" t="s">
        <v>731</v>
      </c>
      <c r="C542" s="75" t="s">
        <v>808</v>
      </c>
      <c r="D542" s="75" t="s">
        <v>818</v>
      </c>
      <c r="E542" s="75" t="s">
        <v>243</v>
      </c>
      <c r="F542" s="75" t="s">
        <v>2205</v>
      </c>
    </row>
    <row r="543" spans="1:6" x14ac:dyDescent="0.4">
      <c r="A543" s="100">
        <v>1230</v>
      </c>
      <c r="B543" s="75" t="s">
        <v>731</v>
      </c>
      <c r="C543" s="75" t="s">
        <v>808</v>
      </c>
      <c r="D543" s="75" t="s">
        <v>824</v>
      </c>
      <c r="E543" s="75" t="s">
        <v>825</v>
      </c>
      <c r="F543" s="75" t="s">
        <v>2205</v>
      </c>
    </row>
    <row r="544" spans="1:6" x14ac:dyDescent="0.4">
      <c r="A544" s="100">
        <v>1231</v>
      </c>
      <c r="B544" s="75" t="s">
        <v>731</v>
      </c>
      <c r="C544" s="75" t="s">
        <v>808</v>
      </c>
      <c r="D544" s="75" t="s">
        <v>824</v>
      </c>
      <c r="E544" s="75" t="s">
        <v>826</v>
      </c>
      <c r="F544" s="75" t="s">
        <v>2205</v>
      </c>
    </row>
    <row r="545" spans="1:6" x14ac:dyDescent="0.4">
      <c r="A545" s="100">
        <v>1232</v>
      </c>
      <c r="B545" s="75" t="s">
        <v>731</v>
      </c>
      <c r="C545" s="75" t="s">
        <v>808</v>
      </c>
      <c r="D545" s="75" t="s">
        <v>824</v>
      </c>
      <c r="E545" s="75" t="s">
        <v>827</v>
      </c>
      <c r="F545" s="75" t="s">
        <v>2205</v>
      </c>
    </row>
    <row r="546" spans="1:6" x14ac:dyDescent="0.4">
      <c r="A546" s="100">
        <v>1233</v>
      </c>
      <c r="B546" s="75" t="s">
        <v>731</v>
      </c>
      <c r="C546" s="75" t="s">
        <v>808</v>
      </c>
      <c r="D546" s="75" t="s">
        <v>824</v>
      </c>
      <c r="E546" s="75" t="s">
        <v>828</v>
      </c>
      <c r="F546" s="75" t="s">
        <v>2205</v>
      </c>
    </row>
    <row r="547" spans="1:6" x14ac:dyDescent="0.4">
      <c r="A547" s="100">
        <v>1234</v>
      </c>
      <c r="B547" s="75" t="s">
        <v>731</v>
      </c>
      <c r="C547" s="75" t="s">
        <v>808</v>
      </c>
      <c r="D547" s="75" t="s">
        <v>824</v>
      </c>
      <c r="E547" s="75" t="s">
        <v>829</v>
      </c>
      <c r="F547" s="75" t="s">
        <v>2205</v>
      </c>
    </row>
    <row r="548" spans="1:6" x14ac:dyDescent="0.4">
      <c r="A548" s="100">
        <v>1235</v>
      </c>
      <c r="B548" s="75" t="s">
        <v>731</v>
      </c>
      <c r="C548" s="75" t="s">
        <v>808</v>
      </c>
      <c r="D548" s="75" t="s">
        <v>824</v>
      </c>
      <c r="E548" s="75" t="s">
        <v>2136</v>
      </c>
      <c r="F548" s="75" t="s">
        <v>2205</v>
      </c>
    </row>
    <row r="549" spans="1:6" x14ac:dyDescent="0.4">
      <c r="A549" s="100">
        <v>1236</v>
      </c>
      <c r="B549" s="75" t="s">
        <v>731</v>
      </c>
      <c r="C549" s="75" t="s">
        <v>808</v>
      </c>
      <c r="D549" s="75" t="s">
        <v>824</v>
      </c>
      <c r="E549" s="75" t="s">
        <v>830</v>
      </c>
      <c r="F549" s="75" t="s">
        <v>2205</v>
      </c>
    </row>
    <row r="550" spans="1:6" x14ac:dyDescent="0.4">
      <c r="A550" s="100">
        <v>1237</v>
      </c>
      <c r="B550" s="75" t="s">
        <v>731</v>
      </c>
      <c r="C550" s="75" t="s">
        <v>808</v>
      </c>
      <c r="D550" s="75" t="s">
        <v>824</v>
      </c>
      <c r="E550" s="75" t="s">
        <v>831</v>
      </c>
      <c r="F550" s="75" t="s">
        <v>2205</v>
      </c>
    </row>
    <row r="551" spans="1:6" x14ac:dyDescent="0.4">
      <c r="A551" s="100">
        <v>1238</v>
      </c>
      <c r="B551" s="75" t="s">
        <v>731</v>
      </c>
      <c r="C551" s="75" t="s">
        <v>808</v>
      </c>
      <c r="D551" s="75" t="s">
        <v>824</v>
      </c>
      <c r="E551" s="75" t="s">
        <v>832</v>
      </c>
      <c r="F551" s="75" t="s">
        <v>2205</v>
      </c>
    </row>
    <row r="552" spans="1:6" x14ac:dyDescent="0.4">
      <c r="A552" s="100">
        <v>1239</v>
      </c>
      <c r="B552" s="75" t="s">
        <v>731</v>
      </c>
      <c r="C552" s="75" t="s">
        <v>808</v>
      </c>
      <c r="D552" s="75" t="s">
        <v>824</v>
      </c>
      <c r="E552" s="75" t="s">
        <v>833</v>
      </c>
      <c r="F552" s="75" t="s">
        <v>2205</v>
      </c>
    </row>
    <row r="553" spans="1:6" x14ac:dyDescent="0.4">
      <c r="A553" s="100">
        <v>1240</v>
      </c>
      <c r="B553" s="75" t="s">
        <v>731</v>
      </c>
      <c r="C553" s="75" t="s">
        <v>808</v>
      </c>
      <c r="D553" s="75" t="s">
        <v>824</v>
      </c>
      <c r="E553" s="75" t="s">
        <v>243</v>
      </c>
      <c r="F553" s="75" t="s">
        <v>2205</v>
      </c>
    </row>
    <row r="554" spans="1:6" x14ac:dyDescent="0.4">
      <c r="A554" s="100">
        <v>1241</v>
      </c>
      <c r="B554" s="75" t="s">
        <v>731</v>
      </c>
      <c r="C554" s="75" t="s">
        <v>808</v>
      </c>
      <c r="D554" s="75" t="s">
        <v>243</v>
      </c>
      <c r="E554" s="75" t="s">
        <v>243</v>
      </c>
      <c r="F554" s="75" t="s">
        <v>2205</v>
      </c>
    </row>
    <row r="555" spans="1:6" x14ac:dyDescent="0.4">
      <c r="A555" s="100">
        <v>1242</v>
      </c>
      <c r="B555" s="75" t="s">
        <v>731</v>
      </c>
      <c r="C555" s="75" t="s">
        <v>2137</v>
      </c>
      <c r="D555" s="75" t="s">
        <v>2138</v>
      </c>
      <c r="E555" s="75" t="s">
        <v>834</v>
      </c>
      <c r="F555" s="75" t="s">
        <v>2205</v>
      </c>
    </row>
    <row r="556" spans="1:6" x14ac:dyDescent="0.4">
      <c r="A556" s="100">
        <v>1243</v>
      </c>
      <c r="B556" s="75" t="s">
        <v>731</v>
      </c>
      <c r="C556" s="75" t="s">
        <v>2137</v>
      </c>
      <c r="D556" s="75" t="s">
        <v>2138</v>
      </c>
      <c r="E556" s="75" t="s">
        <v>835</v>
      </c>
      <c r="F556" s="75" t="s">
        <v>2205</v>
      </c>
    </row>
    <row r="557" spans="1:6" x14ac:dyDescent="0.4">
      <c r="A557" s="100">
        <v>1244</v>
      </c>
      <c r="B557" s="75" t="s">
        <v>731</v>
      </c>
      <c r="C557" s="75" t="s">
        <v>2137</v>
      </c>
      <c r="D557" s="75" t="s">
        <v>2138</v>
      </c>
      <c r="E557" s="75" t="s">
        <v>836</v>
      </c>
      <c r="F557" s="75" t="s">
        <v>2205</v>
      </c>
    </row>
    <row r="558" spans="1:6" x14ac:dyDescent="0.4">
      <c r="A558" s="100">
        <v>1245</v>
      </c>
      <c r="B558" s="75" t="s">
        <v>731</v>
      </c>
      <c r="C558" s="75" t="s">
        <v>2137</v>
      </c>
      <c r="D558" s="75" t="s">
        <v>2138</v>
      </c>
      <c r="E558" s="75" t="s">
        <v>837</v>
      </c>
      <c r="F558" s="75" t="s">
        <v>2205</v>
      </c>
    </row>
    <row r="559" spans="1:6" x14ac:dyDescent="0.4">
      <c r="A559" s="100">
        <v>1246</v>
      </c>
      <c r="B559" s="75" t="s">
        <v>731</v>
      </c>
      <c r="C559" s="75" t="s">
        <v>2137</v>
      </c>
      <c r="D559" s="75" t="s">
        <v>2138</v>
      </c>
      <c r="E559" s="75" t="s">
        <v>2139</v>
      </c>
      <c r="F559" s="75" t="s">
        <v>2205</v>
      </c>
    </row>
    <row r="560" spans="1:6" x14ac:dyDescent="0.4">
      <c r="A560" s="100">
        <v>1247</v>
      </c>
      <c r="B560" s="75" t="s">
        <v>731</v>
      </c>
      <c r="C560" s="75" t="s">
        <v>2137</v>
      </c>
      <c r="D560" s="75" t="s">
        <v>2138</v>
      </c>
      <c r="E560" s="75" t="s">
        <v>838</v>
      </c>
      <c r="F560" s="75" t="s">
        <v>2205</v>
      </c>
    </row>
    <row r="561" spans="1:6" x14ac:dyDescent="0.4">
      <c r="A561" s="100">
        <v>1248</v>
      </c>
      <c r="B561" s="75" t="s">
        <v>731</v>
      </c>
      <c r="C561" s="75" t="s">
        <v>2137</v>
      </c>
      <c r="D561" s="75" t="s">
        <v>2138</v>
      </c>
      <c r="E561" s="75" t="s">
        <v>243</v>
      </c>
      <c r="F561" s="75" t="s">
        <v>2205</v>
      </c>
    </row>
    <row r="562" spans="1:6" x14ac:dyDescent="0.4">
      <c r="A562" s="100">
        <v>1249</v>
      </c>
      <c r="B562" s="75" t="s">
        <v>731</v>
      </c>
      <c r="C562" s="75" t="s">
        <v>2137</v>
      </c>
      <c r="D562" s="75" t="s">
        <v>2140</v>
      </c>
      <c r="E562" s="75" t="s">
        <v>839</v>
      </c>
      <c r="F562" s="75" t="s">
        <v>2205</v>
      </c>
    </row>
    <row r="563" spans="1:6" x14ac:dyDescent="0.4">
      <c r="A563" s="100">
        <v>1250</v>
      </c>
      <c r="B563" s="75" t="s">
        <v>731</v>
      </c>
      <c r="C563" s="75" t="s">
        <v>2137</v>
      </c>
      <c r="D563" s="75" t="s">
        <v>2140</v>
      </c>
      <c r="E563" s="75" t="s">
        <v>840</v>
      </c>
      <c r="F563" s="75" t="s">
        <v>2205</v>
      </c>
    </row>
    <row r="564" spans="1:6" x14ac:dyDescent="0.4">
      <c r="A564" s="100">
        <v>1251</v>
      </c>
      <c r="B564" s="75" t="s">
        <v>731</v>
      </c>
      <c r="C564" s="75" t="s">
        <v>2137</v>
      </c>
      <c r="D564" s="75" t="s">
        <v>2140</v>
      </c>
      <c r="E564" s="75" t="s">
        <v>841</v>
      </c>
      <c r="F564" s="75" t="s">
        <v>2205</v>
      </c>
    </row>
    <row r="565" spans="1:6" x14ac:dyDescent="0.4">
      <c r="A565" s="100">
        <v>1252</v>
      </c>
      <c r="B565" s="75" t="s">
        <v>731</v>
      </c>
      <c r="C565" s="75" t="s">
        <v>2137</v>
      </c>
      <c r="D565" s="75" t="s">
        <v>2140</v>
      </c>
      <c r="E565" s="75" t="s">
        <v>842</v>
      </c>
      <c r="F565" s="75" t="s">
        <v>2205</v>
      </c>
    </row>
    <row r="566" spans="1:6" x14ac:dyDescent="0.4">
      <c r="A566" s="100">
        <v>1253</v>
      </c>
      <c r="B566" s="75" t="s">
        <v>731</v>
      </c>
      <c r="C566" s="75" t="s">
        <v>2137</v>
      </c>
      <c r="D566" s="75" t="s">
        <v>2140</v>
      </c>
      <c r="E566" s="75" t="s">
        <v>843</v>
      </c>
      <c r="F566" s="75" t="s">
        <v>2205</v>
      </c>
    </row>
    <row r="567" spans="1:6" x14ac:dyDescent="0.4">
      <c r="A567" s="100">
        <v>1254</v>
      </c>
      <c r="B567" s="75" t="s">
        <v>731</v>
      </c>
      <c r="C567" s="75" t="s">
        <v>2137</v>
      </c>
      <c r="D567" s="75" t="s">
        <v>2140</v>
      </c>
      <c r="E567" s="75" t="s">
        <v>243</v>
      </c>
      <c r="F567" s="75" t="s">
        <v>2205</v>
      </c>
    </row>
    <row r="568" spans="1:6" x14ac:dyDescent="0.4">
      <c r="A568" s="100">
        <v>1255</v>
      </c>
      <c r="B568" s="75" t="s">
        <v>731</v>
      </c>
      <c r="C568" s="75" t="s">
        <v>2137</v>
      </c>
      <c r="D568" s="75" t="s">
        <v>844</v>
      </c>
      <c r="E568" s="75" t="s">
        <v>845</v>
      </c>
      <c r="F568" s="75" t="s">
        <v>2205</v>
      </c>
    </row>
    <row r="569" spans="1:6" x14ac:dyDescent="0.4">
      <c r="A569" s="100">
        <v>1256</v>
      </c>
      <c r="B569" s="75" t="s">
        <v>731</v>
      </c>
      <c r="C569" s="75" t="s">
        <v>2137</v>
      </c>
      <c r="D569" s="75" t="s">
        <v>844</v>
      </c>
      <c r="E569" s="75" t="s">
        <v>846</v>
      </c>
      <c r="F569" s="75" t="s">
        <v>2205</v>
      </c>
    </row>
    <row r="570" spans="1:6" x14ac:dyDescent="0.4">
      <c r="A570" s="100">
        <v>1257</v>
      </c>
      <c r="B570" s="75" t="s">
        <v>731</v>
      </c>
      <c r="C570" s="75" t="s">
        <v>2137</v>
      </c>
      <c r="D570" s="75" t="s">
        <v>844</v>
      </c>
      <c r="E570" s="75" t="s">
        <v>847</v>
      </c>
      <c r="F570" s="75" t="s">
        <v>2205</v>
      </c>
    </row>
    <row r="571" spans="1:6" x14ac:dyDescent="0.4">
      <c r="A571" s="100">
        <v>1258</v>
      </c>
      <c r="B571" s="75" t="s">
        <v>731</v>
      </c>
      <c r="C571" s="75" t="s">
        <v>2137</v>
      </c>
      <c r="D571" s="75" t="s">
        <v>844</v>
      </c>
      <c r="E571" s="75" t="s">
        <v>848</v>
      </c>
      <c r="F571" s="75" t="s">
        <v>2205</v>
      </c>
    </row>
    <row r="572" spans="1:6" x14ac:dyDescent="0.4">
      <c r="A572" s="100">
        <v>1259</v>
      </c>
      <c r="B572" s="75" t="s">
        <v>731</v>
      </c>
      <c r="C572" s="75" t="s">
        <v>2137</v>
      </c>
      <c r="D572" s="75" t="s">
        <v>844</v>
      </c>
      <c r="E572" s="75" t="s">
        <v>849</v>
      </c>
      <c r="F572" s="75" t="s">
        <v>2205</v>
      </c>
    </row>
    <row r="573" spans="1:6" x14ac:dyDescent="0.4">
      <c r="A573" s="100">
        <v>1260</v>
      </c>
      <c r="B573" s="75" t="s">
        <v>731</v>
      </c>
      <c r="C573" s="75" t="s">
        <v>2137</v>
      </c>
      <c r="D573" s="75" t="s">
        <v>844</v>
      </c>
      <c r="E573" s="75" t="s">
        <v>850</v>
      </c>
      <c r="F573" s="75" t="s">
        <v>2205</v>
      </c>
    </row>
    <row r="574" spans="1:6" x14ac:dyDescent="0.4">
      <c r="A574" s="100">
        <v>1261</v>
      </c>
      <c r="B574" s="75" t="s">
        <v>731</v>
      </c>
      <c r="C574" s="75" t="s">
        <v>2137</v>
      </c>
      <c r="D574" s="75" t="s">
        <v>844</v>
      </c>
      <c r="E574" s="75" t="s">
        <v>243</v>
      </c>
      <c r="F574" s="75" t="s">
        <v>2205</v>
      </c>
    </row>
    <row r="575" spans="1:6" x14ac:dyDescent="0.4">
      <c r="A575" s="100">
        <v>1262</v>
      </c>
      <c r="B575" s="75" t="s">
        <v>731</v>
      </c>
      <c r="C575" s="75" t="s">
        <v>2137</v>
      </c>
      <c r="D575" s="75" t="s">
        <v>243</v>
      </c>
      <c r="E575" s="75" t="s">
        <v>243</v>
      </c>
      <c r="F575" s="75" t="s">
        <v>2205</v>
      </c>
    </row>
    <row r="576" spans="1:6" x14ac:dyDescent="0.4">
      <c r="A576" s="100">
        <v>1263</v>
      </c>
      <c r="B576" s="75" t="s">
        <v>731</v>
      </c>
      <c r="C576" s="75" t="s">
        <v>851</v>
      </c>
      <c r="D576" s="75" t="s">
        <v>852</v>
      </c>
      <c r="E576" s="75" t="s">
        <v>853</v>
      </c>
      <c r="F576" s="75" t="s">
        <v>2205</v>
      </c>
    </row>
    <row r="577" spans="1:6" x14ac:dyDescent="0.4">
      <c r="A577" s="100">
        <v>1264</v>
      </c>
      <c r="B577" s="75" t="s">
        <v>731</v>
      </c>
      <c r="C577" s="75" t="s">
        <v>851</v>
      </c>
      <c r="D577" s="75" t="s">
        <v>852</v>
      </c>
      <c r="E577" s="75" t="s">
        <v>854</v>
      </c>
      <c r="F577" s="75" t="s">
        <v>2205</v>
      </c>
    </row>
    <row r="578" spans="1:6" x14ac:dyDescent="0.4">
      <c r="A578" s="100">
        <v>1265</v>
      </c>
      <c r="B578" s="75" t="s">
        <v>731</v>
      </c>
      <c r="C578" s="75" t="s">
        <v>851</v>
      </c>
      <c r="D578" s="75" t="s">
        <v>852</v>
      </c>
      <c r="E578" s="75" t="s">
        <v>855</v>
      </c>
      <c r="F578" s="75" t="s">
        <v>2205</v>
      </c>
    </row>
    <row r="579" spans="1:6" x14ac:dyDescent="0.4">
      <c r="A579" s="100">
        <v>1266</v>
      </c>
      <c r="B579" s="75" t="s">
        <v>731</v>
      </c>
      <c r="C579" s="75" t="s">
        <v>851</v>
      </c>
      <c r="D579" s="75" t="s">
        <v>852</v>
      </c>
      <c r="E579" s="75" t="s">
        <v>243</v>
      </c>
      <c r="F579" s="75" t="s">
        <v>2205</v>
      </c>
    </row>
    <row r="580" spans="1:6" x14ac:dyDescent="0.4">
      <c r="A580" s="100">
        <v>1267</v>
      </c>
      <c r="B580" s="75" t="s">
        <v>731</v>
      </c>
      <c r="C580" s="75" t="s">
        <v>851</v>
      </c>
      <c r="D580" s="75" t="s">
        <v>856</v>
      </c>
      <c r="E580" s="75" t="s">
        <v>857</v>
      </c>
      <c r="F580" s="75" t="s">
        <v>2205</v>
      </c>
    </row>
    <row r="581" spans="1:6" x14ac:dyDescent="0.4">
      <c r="A581" s="100">
        <v>1268</v>
      </c>
      <c r="B581" s="75" t="s">
        <v>731</v>
      </c>
      <c r="C581" s="75" t="s">
        <v>851</v>
      </c>
      <c r="D581" s="75" t="s">
        <v>856</v>
      </c>
      <c r="E581" s="75" t="s">
        <v>858</v>
      </c>
      <c r="F581" s="75" t="s">
        <v>2205</v>
      </c>
    </row>
    <row r="582" spans="1:6" x14ac:dyDescent="0.4">
      <c r="A582" s="100">
        <v>1269</v>
      </c>
      <c r="B582" s="75" t="s">
        <v>731</v>
      </c>
      <c r="C582" s="75" t="s">
        <v>851</v>
      </c>
      <c r="D582" s="75" t="s">
        <v>856</v>
      </c>
      <c r="E582" s="75" t="s">
        <v>859</v>
      </c>
      <c r="F582" s="75" t="s">
        <v>2205</v>
      </c>
    </row>
    <row r="583" spans="1:6" x14ac:dyDescent="0.4">
      <c r="A583" s="100">
        <v>1270</v>
      </c>
      <c r="B583" s="75" t="s">
        <v>731</v>
      </c>
      <c r="C583" s="75" t="s">
        <v>851</v>
      </c>
      <c r="D583" s="75" t="s">
        <v>856</v>
      </c>
      <c r="E583" s="75" t="s">
        <v>860</v>
      </c>
      <c r="F583" s="75" t="s">
        <v>2205</v>
      </c>
    </row>
    <row r="584" spans="1:6" x14ac:dyDescent="0.4">
      <c r="A584" s="100">
        <v>1271</v>
      </c>
      <c r="B584" s="75" t="s">
        <v>731</v>
      </c>
      <c r="C584" s="75" t="s">
        <v>851</v>
      </c>
      <c r="D584" s="75" t="s">
        <v>856</v>
      </c>
      <c r="E584" s="75" t="s">
        <v>861</v>
      </c>
      <c r="F584" s="75" t="s">
        <v>2205</v>
      </c>
    </row>
    <row r="585" spans="1:6" x14ac:dyDescent="0.4">
      <c r="A585" s="100">
        <v>1272</v>
      </c>
      <c r="B585" s="75" t="s">
        <v>731</v>
      </c>
      <c r="C585" s="75" t="s">
        <v>851</v>
      </c>
      <c r="D585" s="75" t="s">
        <v>856</v>
      </c>
      <c r="E585" s="75" t="s">
        <v>862</v>
      </c>
      <c r="F585" s="75" t="s">
        <v>2205</v>
      </c>
    </row>
    <row r="586" spans="1:6" x14ac:dyDescent="0.4">
      <c r="A586" s="100">
        <v>1273</v>
      </c>
      <c r="B586" s="75" t="s">
        <v>731</v>
      </c>
      <c r="C586" s="75" t="s">
        <v>851</v>
      </c>
      <c r="D586" s="75" t="s">
        <v>856</v>
      </c>
      <c r="E586" s="75" t="s">
        <v>243</v>
      </c>
      <c r="F586" s="75" t="s">
        <v>2205</v>
      </c>
    </row>
    <row r="587" spans="1:6" x14ac:dyDescent="0.4">
      <c r="A587" s="100">
        <v>1274</v>
      </c>
      <c r="B587" s="75" t="s">
        <v>731</v>
      </c>
      <c r="C587" s="75" t="s">
        <v>851</v>
      </c>
      <c r="D587" s="75" t="s">
        <v>243</v>
      </c>
      <c r="E587" s="75" t="s">
        <v>243</v>
      </c>
      <c r="F587" s="75" t="s">
        <v>2205</v>
      </c>
    </row>
    <row r="588" spans="1:6" x14ac:dyDescent="0.4">
      <c r="A588" s="100">
        <v>1275</v>
      </c>
      <c r="B588" s="75" t="s">
        <v>731</v>
      </c>
      <c r="C588" s="75" t="s">
        <v>2141</v>
      </c>
      <c r="D588" s="75" t="s">
        <v>863</v>
      </c>
      <c r="E588" s="75" t="s">
        <v>2142</v>
      </c>
      <c r="F588" s="75" t="s">
        <v>2205</v>
      </c>
    </row>
    <row r="589" spans="1:6" x14ac:dyDescent="0.4">
      <c r="A589" s="100">
        <v>1276</v>
      </c>
      <c r="B589" s="75" t="s">
        <v>731</v>
      </c>
      <c r="C589" s="75" t="s">
        <v>2141</v>
      </c>
      <c r="D589" s="75" t="s">
        <v>863</v>
      </c>
      <c r="E589" s="75" t="s">
        <v>864</v>
      </c>
      <c r="F589" s="75" t="s">
        <v>2205</v>
      </c>
    </row>
    <row r="590" spans="1:6" x14ac:dyDescent="0.4">
      <c r="A590" s="100">
        <v>1277</v>
      </c>
      <c r="B590" s="75" t="s">
        <v>731</v>
      </c>
      <c r="C590" s="75" t="s">
        <v>2141</v>
      </c>
      <c r="D590" s="75" t="s">
        <v>863</v>
      </c>
      <c r="E590" s="75" t="s">
        <v>865</v>
      </c>
      <c r="F590" s="75" t="s">
        <v>2205</v>
      </c>
    </row>
    <row r="591" spans="1:6" x14ac:dyDescent="0.4">
      <c r="A591" s="100">
        <v>1278</v>
      </c>
      <c r="B591" s="75" t="s">
        <v>731</v>
      </c>
      <c r="C591" s="75" t="s">
        <v>2141</v>
      </c>
      <c r="D591" s="75" t="s">
        <v>863</v>
      </c>
      <c r="E591" s="75" t="s">
        <v>866</v>
      </c>
      <c r="F591" s="75" t="s">
        <v>2205</v>
      </c>
    </row>
    <row r="592" spans="1:6" x14ac:dyDescent="0.4">
      <c r="A592" s="100">
        <v>1279</v>
      </c>
      <c r="B592" s="75" t="s">
        <v>731</v>
      </c>
      <c r="C592" s="75" t="s">
        <v>2141</v>
      </c>
      <c r="D592" s="75" t="s">
        <v>863</v>
      </c>
      <c r="E592" s="75" t="s">
        <v>867</v>
      </c>
      <c r="F592" s="75" t="s">
        <v>2205</v>
      </c>
    </row>
    <row r="593" spans="1:6" x14ac:dyDescent="0.4">
      <c r="A593" s="100">
        <v>1280</v>
      </c>
      <c r="B593" s="75" t="s">
        <v>731</v>
      </c>
      <c r="C593" s="75" t="s">
        <v>2141</v>
      </c>
      <c r="D593" s="75" t="s">
        <v>863</v>
      </c>
      <c r="E593" s="75" t="s">
        <v>868</v>
      </c>
      <c r="F593" s="75" t="s">
        <v>2205</v>
      </c>
    </row>
    <row r="594" spans="1:6" x14ac:dyDescent="0.4">
      <c r="A594" s="100">
        <v>1281</v>
      </c>
      <c r="B594" s="75" t="s">
        <v>731</v>
      </c>
      <c r="C594" s="75" t="s">
        <v>2141</v>
      </c>
      <c r="D594" s="75" t="s">
        <v>863</v>
      </c>
      <c r="E594" s="75" t="s">
        <v>869</v>
      </c>
      <c r="F594" s="75" t="s">
        <v>2205</v>
      </c>
    </row>
    <row r="595" spans="1:6" x14ac:dyDescent="0.4">
      <c r="A595" s="100">
        <v>1282</v>
      </c>
      <c r="B595" s="75" t="s">
        <v>731</v>
      </c>
      <c r="C595" s="75" t="s">
        <v>2141</v>
      </c>
      <c r="D595" s="75" t="s">
        <v>863</v>
      </c>
      <c r="E595" s="75" t="s">
        <v>243</v>
      </c>
      <c r="F595" s="75" t="s">
        <v>2205</v>
      </c>
    </row>
    <row r="596" spans="1:6" x14ac:dyDescent="0.4">
      <c r="A596" s="100">
        <v>1283</v>
      </c>
      <c r="B596" s="75" t="s">
        <v>731</v>
      </c>
      <c r="C596" s="75" t="s">
        <v>2141</v>
      </c>
      <c r="D596" s="75" t="s">
        <v>2143</v>
      </c>
      <c r="E596" s="75" t="s">
        <v>2144</v>
      </c>
      <c r="F596" s="75" t="s">
        <v>2205</v>
      </c>
    </row>
    <row r="597" spans="1:6" x14ac:dyDescent="0.4">
      <c r="A597" s="100">
        <v>1284</v>
      </c>
      <c r="B597" s="75" t="s">
        <v>731</v>
      </c>
      <c r="C597" s="75" t="s">
        <v>2141</v>
      </c>
      <c r="D597" s="75" t="s">
        <v>2143</v>
      </c>
      <c r="E597" s="75" t="s">
        <v>2145</v>
      </c>
      <c r="F597" s="75" t="s">
        <v>2205</v>
      </c>
    </row>
    <row r="598" spans="1:6" x14ac:dyDescent="0.4">
      <c r="A598" s="100">
        <v>1285</v>
      </c>
      <c r="B598" s="75" t="s">
        <v>731</v>
      </c>
      <c r="C598" s="75" t="s">
        <v>2141</v>
      </c>
      <c r="D598" s="75" t="s">
        <v>2143</v>
      </c>
      <c r="E598" s="75" t="s">
        <v>2146</v>
      </c>
      <c r="F598" s="75" t="s">
        <v>2205</v>
      </c>
    </row>
    <row r="599" spans="1:6" x14ac:dyDescent="0.4">
      <c r="A599" s="100">
        <v>1286</v>
      </c>
      <c r="B599" s="75" t="s">
        <v>731</v>
      </c>
      <c r="C599" s="75" t="s">
        <v>2141</v>
      </c>
      <c r="D599" s="75" t="s">
        <v>2143</v>
      </c>
      <c r="E599" s="75" t="s">
        <v>2147</v>
      </c>
      <c r="F599" s="75" t="s">
        <v>2205</v>
      </c>
    </row>
    <row r="600" spans="1:6" x14ac:dyDescent="0.4">
      <c r="A600" s="100">
        <v>1287</v>
      </c>
      <c r="B600" s="75" t="s">
        <v>731</v>
      </c>
      <c r="C600" s="75" t="s">
        <v>2141</v>
      </c>
      <c r="D600" s="75" t="s">
        <v>2143</v>
      </c>
      <c r="E600" s="75" t="s">
        <v>243</v>
      </c>
      <c r="F600" s="75" t="s">
        <v>2205</v>
      </c>
    </row>
    <row r="601" spans="1:6" x14ac:dyDescent="0.4">
      <c r="A601" s="100">
        <v>1288</v>
      </c>
      <c r="B601" s="75" t="s">
        <v>731</v>
      </c>
      <c r="C601" s="75" t="s">
        <v>2141</v>
      </c>
      <c r="D601" s="75" t="s">
        <v>870</v>
      </c>
      <c r="E601" s="75" t="s">
        <v>871</v>
      </c>
      <c r="F601" s="75" t="s">
        <v>2205</v>
      </c>
    </row>
    <row r="602" spans="1:6" x14ac:dyDescent="0.4">
      <c r="A602" s="100">
        <v>1289</v>
      </c>
      <c r="B602" s="75" t="s">
        <v>731</v>
      </c>
      <c r="C602" s="75" t="s">
        <v>2141</v>
      </c>
      <c r="D602" s="75" t="s">
        <v>870</v>
      </c>
      <c r="E602" s="75" t="s">
        <v>872</v>
      </c>
      <c r="F602" s="75" t="s">
        <v>2205</v>
      </c>
    </row>
    <row r="603" spans="1:6" x14ac:dyDescent="0.4">
      <c r="A603" s="100">
        <v>1290</v>
      </c>
      <c r="B603" s="75" t="s">
        <v>731</v>
      </c>
      <c r="C603" s="75" t="s">
        <v>2141</v>
      </c>
      <c r="D603" s="75" t="s">
        <v>870</v>
      </c>
      <c r="E603" s="75" t="s">
        <v>873</v>
      </c>
      <c r="F603" s="75" t="s">
        <v>2205</v>
      </c>
    </row>
    <row r="604" spans="1:6" x14ac:dyDescent="0.4">
      <c r="A604" s="100">
        <v>1291</v>
      </c>
      <c r="B604" s="75" t="s">
        <v>731</v>
      </c>
      <c r="C604" s="75" t="s">
        <v>2141</v>
      </c>
      <c r="D604" s="75" t="s">
        <v>870</v>
      </c>
      <c r="E604" s="75" t="s">
        <v>2148</v>
      </c>
      <c r="F604" s="75" t="s">
        <v>2205</v>
      </c>
    </row>
    <row r="605" spans="1:6" x14ac:dyDescent="0.4">
      <c r="A605" s="100">
        <v>1292</v>
      </c>
      <c r="B605" s="75" t="s">
        <v>731</v>
      </c>
      <c r="C605" s="75" t="s">
        <v>2141</v>
      </c>
      <c r="D605" s="75" t="s">
        <v>870</v>
      </c>
      <c r="E605" s="75" t="s">
        <v>874</v>
      </c>
      <c r="F605" s="75" t="s">
        <v>2205</v>
      </c>
    </row>
    <row r="606" spans="1:6" x14ac:dyDescent="0.4">
      <c r="A606" s="100">
        <v>1293</v>
      </c>
      <c r="B606" s="75" t="s">
        <v>731</v>
      </c>
      <c r="C606" s="75" t="s">
        <v>2141</v>
      </c>
      <c r="D606" s="75" t="s">
        <v>870</v>
      </c>
      <c r="E606" s="75" t="s">
        <v>875</v>
      </c>
      <c r="F606" s="75" t="s">
        <v>2205</v>
      </c>
    </row>
    <row r="607" spans="1:6" x14ac:dyDescent="0.4">
      <c r="A607" s="100">
        <v>1294</v>
      </c>
      <c r="B607" s="75" t="s">
        <v>731</v>
      </c>
      <c r="C607" s="75" t="s">
        <v>2141</v>
      </c>
      <c r="D607" s="75" t="s">
        <v>870</v>
      </c>
      <c r="E607" s="75" t="s">
        <v>243</v>
      </c>
      <c r="F607" s="75" t="s">
        <v>2205</v>
      </c>
    </row>
    <row r="608" spans="1:6" x14ac:dyDescent="0.4">
      <c r="A608" s="100">
        <v>1295</v>
      </c>
      <c r="B608" s="75" t="s">
        <v>731</v>
      </c>
      <c r="C608" s="75" t="s">
        <v>2141</v>
      </c>
      <c r="D608" s="75" t="s">
        <v>243</v>
      </c>
      <c r="E608" s="75" t="s">
        <v>243</v>
      </c>
      <c r="F608" s="75" t="s">
        <v>2205</v>
      </c>
    </row>
    <row r="609" spans="1:6" x14ac:dyDescent="0.4">
      <c r="A609" s="100">
        <v>1296</v>
      </c>
      <c r="B609" s="75" t="s">
        <v>731</v>
      </c>
      <c r="C609" s="75" t="s">
        <v>876</v>
      </c>
      <c r="D609" s="75" t="s">
        <v>877</v>
      </c>
      <c r="E609" s="75" t="s">
        <v>878</v>
      </c>
      <c r="F609" s="75" t="s">
        <v>2205</v>
      </c>
    </row>
    <row r="610" spans="1:6" x14ac:dyDescent="0.4">
      <c r="A610" s="100">
        <v>1297</v>
      </c>
      <c r="B610" s="75" t="s">
        <v>731</v>
      </c>
      <c r="C610" s="75" t="s">
        <v>876</v>
      </c>
      <c r="D610" s="75" t="s">
        <v>877</v>
      </c>
      <c r="E610" s="75" t="s">
        <v>879</v>
      </c>
      <c r="F610" s="75" t="s">
        <v>2205</v>
      </c>
    </row>
    <row r="611" spans="1:6" x14ac:dyDescent="0.4">
      <c r="A611" s="100">
        <v>1298</v>
      </c>
      <c r="B611" s="75" t="s">
        <v>731</v>
      </c>
      <c r="C611" s="75" t="s">
        <v>876</v>
      </c>
      <c r="D611" s="75" t="s">
        <v>877</v>
      </c>
      <c r="E611" s="75" t="s">
        <v>880</v>
      </c>
      <c r="F611" s="75" t="s">
        <v>2205</v>
      </c>
    </row>
    <row r="612" spans="1:6" x14ac:dyDescent="0.4">
      <c r="A612" s="100">
        <v>1299</v>
      </c>
      <c r="B612" s="75" t="s">
        <v>731</v>
      </c>
      <c r="C612" s="75" t="s">
        <v>876</v>
      </c>
      <c r="D612" s="75" t="s">
        <v>877</v>
      </c>
      <c r="E612" s="75" t="s">
        <v>881</v>
      </c>
      <c r="F612" s="75" t="s">
        <v>2205</v>
      </c>
    </row>
    <row r="613" spans="1:6" x14ac:dyDescent="0.4">
      <c r="A613" s="100">
        <v>1300</v>
      </c>
      <c r="B613" s="75" t="s">
        <v>731</v>
      </c>
      <c r="C613" s="75" t="s">
        <v>876</v>
      </c>
      <c r="D613" s="75" t="s">
        <v>877</v>
      </c>
      <c r="E613" s="75" t="s">
        <v>882</v>
      </c>
      <c r="F613" s="75" t="s">
        <v>2205</v>
      </c>
    </row>
    <row r="614" spans="1:6" x14ac:dyDescent="0.4">
      <c r="A614" s="100">
        <v>1301</v>
      </c>
      <c r="B614" s="75" t="s">
        <v>731</v>
      </c>
      <c r="C614" s="75" t="s">
        <v>876</v>
      </c>
      <c r="D614" s="75" t="s">
        <v>877</v>
      </c>
      <c r="E614" s="75" t="s">
        <v>883</v>
      </c>
      <c r="F614" s="75" t="s">
        <v>2205</v>
      </c>
    </row>
    <row r="615" spans="1:6" x14ac:dyDescent="0.4">
      <c r="A615" s="100">
        <v>1302</v>
      </c>
      <c r="B615" s="75" t="s">
        <v>731</v>
      </c>
      <c r="C615" s="75" t="s">
        <v>876</v>
      </c>
      <c r="D615" s="75" t="s">
        <v>877</v>
      </c>
      <c r="E615" s="75" t="s">
        <v>884</v>
      </c>
      <c r="F615" s="75" t="s">
        <v>2205</v>
      </c>
    </row>
    <row r="616" spans="1:6" x14ac:dyDescent="0.4">
      <c r="A616" s="100">
        <v>1303</v>
      </c>
      <c r="B616" s="75" t="s">
        <v>731</v>
      </c>
      <c r="C616" s="75" t="s">
        <v>876</v>
      </c>
      <c r="D616" s="75" t="s">
        <v>877</v>
      </c>
      <c r="E616" s="75" t="s">
        <v>243</v>
      </c>
      <c r="F616" s="75" t="s">
        <v>2205</v>
      </c>
    </row>
    <row r="617" spans="1:6" x14ac:dyDescent="0.4">
      <c r="A617" s="100">
        <v>1304</v>
      </c>
      <c r="B617" s="75" t="s">
        <v>731</v>
      </c>
      <c r="C617" s="75" t="s">
        <v>876</v>
      </c>
      <c r="D617" s="75" t="s">
        <v>885</v>
      </c>
      <c r="E617" s="75" t="s">
        <v>886</v>
      </c>
      <c r="F617" s="75" t="s">
        <v>2205</v>
      </c>
    </row>
    <row r="618" spans="1:6" x14ac:dyDescent="0.4">
      <c r="A618" s="100">
        <v>1305</v>
      </c>
      <c r="B618" s="75" t="s">
        <v>731</v>
      </c>
      <c r="C618" s="75" t="s">
        <v>876</v>
      </c>
      <c r="D618" s="75" t="s">
        <v>885</v>
      </c>
      <c r="E618" s="75" t="s">
        <v>887</v>
      </c>
      <c r="F618" s="75" t="s">
        <v>2205</v>
      </c>
    </row>
    <row r="619" spans="1:6" x14ac:dyDescent="0.4">
      <c r="A619" s="100">
        <v>1306</v>
      </c>
      <c r="B619" s="75" t="s">
        <v>731</v>
      </c>
      <c r="C619" s="75" t="s">
        <v>876</v>
      </c>
      <c r="D619" s="75" t="s">
        <v>885</v>
      </c>
      <c r="E619" s="75" t="s">
        <v>243</v>
      </c>
      <c r="F619" s="75" t="s">
        <v>2205</v>
      </c>
    </row>
    <row r="620" spans="1:6" x14ac:dyDescent="0.4">
      <c r="A620" s="100">
        <v>1307</v>
      </c>
      <c r="B620" s="75" t="s">
        <v>731</v>
      </c>
      <c r="C620" s="75" t="s">
        <v>876</v>
      </c>
      <c r="D620" s="75" t="s">
        <v>888</v>
      </c>
      <c r="E620" s="75" t="s">
        <v>889</v>
      </c>
      <c r="F620" s="75" t="s">
        <v>2205</v>
      </c>
    </row>
    <row r="621" spans="1:6" x14ac:dyDescent="0.4">
      <c r="A621" s="100">
        <v>1308</v>
      </c>
      <c r="B621" s="75" t="s">
        <v>731</v>
      </c>
      <c r="C621" s="75" t="s">
        <v>876</v>
      </c>
      <c r="D621" s="75" t="s">
        <v>888</v>
      </c>
      <c r="E621" s="75" t="s">
        <v>890</v>
      </c>
      <c r="F621" s="75" t="s">
        <v>2205</v>
      </c>
    </row>
    <row r="622" spans="1:6" x14ac:dyDescent="0.4">
      <c r="A622" s="100">
        <v>1309</v>
      </c>
      <c r="B622" s="75" t="s">
        <v>731</v>
      </c>
      <c r="C622" s="75" t="s">
        <v>876</v>
      </c>
      <c r="D622" s="75" t="s">
        <v>888</v>
      </c>
      <c r="E622" s="75" t="s">
        <v>891</v>
      </c>
      <c r="F622" s="75" t="s">
        <v>2205</v>
      </c>
    </row>
    <row r="623" spans="1:6" x14ac:dyDescent="0.4">
      <c r="A623" s="100">
        <v>1310</v>
      </c>
      <c r="B623" s="75" t="s">
        <v>731</v>
      </c>
      <c r="C623" s="75" t="s">
        <v>876</v>
      </c>
      <c r="D623" s="75" t="s">
        <v>888</v>
      </c>
      <c r="E623" s="75" t="s">
        <v>892</v>
      </c>
      <c r="F623" s="75" t="s">
        <v>2205</v>
      </c>
    </row>
    <row r="624" spans="1:6" x14ac:dyDescent="0.4">
      <c r="A624" s="100">
        <v>1311</v>
      </c>
      <c r="B624" s="75" t="s">
        <v>731</v>
      </c>
      <c r="C624" s="75" t="s">
        <v>876</v>
      </c>
      <c r="D624" s="75" t="s">
        <v>888</v>
      </c>
      <c r="E624" s="75" t="s">
        <v>893</v>
      </c>
      <c r="F624" s="75" t="s">
        <v>2205</v>
      </c>
    </row>
    <row r="625" spans="1:6" x14ac:dyDescent="0.4">
      <c r="A625" s="100">
        <v>1312</v>
      </c>
      <c r="B625" s="75" t="s">
        <v>731</v>
      </c>
      <c r="C625" s="75" t="s">
        <v>876</v>
      </c>
      <c r="D625" s="75" t="s">
        <v>888</v>
      </c>
      <c r="E625" s="75" t="s">
        <v>894</v>
      </c>
      <c r="F625" s="75" t="s">
        <v>2205</v>
      </c>
    </row>
    <row r="626" spans="1:6" x14ac:dyDescent="0.4">
      <c r="A626" s="100">
        <v>1313</v>
      </c>
      <c r="B626" s="75" t="s">
        <v>731</v>
      </c>
      <c r="C626" s="75" t="s">
        <v>876</v>
      </c>
      <c r="D626" s="75" t="s">
        <v>888</v>
      </c>
      <c r="E626" s="75" t="s">
        <v>243</v>
      </c>
      <c r="F626" s="75" t="s">
        <v>2205</v>
      </c>
    </row>
    <row r="627" spans="1:6" x14ac:dyDescent="0.4">
      <c r="A627" s="100">
        <v>1314</v>
      </c>
      <c r="B627" s="75" t="s">
        <v>731</v>
      </c>
      <c r="C627" s="75" t="s">
        <v>876</v>
      </c>
      <c r="D627" s="75" t="s">
        <v>895</v>
      </c>
      <c r="E627" s="75" t="s">
        <v>896</v>
      </c>
      <c r="F627" s="75" t="s">
        <v>2205</v>
      </c>
    </row>
    <row r="628" spans="1:6" x14ac:dyDescent="0.4">
      <c r="A628" s="100">
        <v>1315</v>
      </c>
      <c r="B628" s="75" t="s">
        <v>731</v>
      </c>
      <c r="C628" s="75" t="s">
        <v>876</v>
      </c>
      <c r="D628" s="75" t="s">
        <v>895</v>
      </c>
      <c r="E628" s="75" t="s">
        <v>897</v>
      </c>
      <c r="F628" s="75" t="s">
        <v>2205</v>
      </c>
    </row>
    <row r="629" spans="1:6" x14ac:dyDescent="0.4">
      <c r="A629" s="100">
        <v>1316</v>
      </c>
      <c r="B629" s="75" t="s">
        <v>731</v>
      </c>
      <c r="C629" s="75" t="s">
        <v>876</v>
      </c>
      <c r="D629" s="75" t="s">
        <v>895</v>
      </c>
      <c r="E629" s="75" t="s">
        <v>898</v>
      </c>
      <c r="F629" s="75" t="s">
        <v>2205</v>
      </c>
    </row>
    <row r="630" spans="1:6" x14ac:dyDescent="0.4">
      <c r="A630" s="100">
        <v>1317</v>
      </c>
      <c r="B630" s="75" t="s">
        <v>731</v>
      </c>
      <c r="C630" s="75" t="s">
        <v>876</v>
      </c>
      <c r="D630" s="75" t="s">
        <v>895</v>
      </c>
      <c r="E630" s="75" t="s">
        <v>899</v>
      </c>
      <c r="F630" s="75" t="s">
        <v>2205</v>
      </c>
    </row>
    <row r="631" spans="1:6" x14ac:dyDescent="0.4">
      <c r="A631" s="100">
        <v>1318</v>
      </c>
      <c r="B631" s="75" t="s">
        <v>731</v>
      </c>
      <c r="C631" s="75" t="s">
        <v>876</v>
      </c>
      <c r="D631" s="75" t="s">
        <v>895</v>
      </c>
      <c r="E631" s="75" t="s">
        <v>900</v>
      </c>
      <c r="F631" s="75" t="s">
        <v>2205</v>
      </c>
    </row>
    <row r="632" spans="1:6" x14ac:dyDescent="0.4">
      <c r="A632" s="100">
        <v>1319</v>
      </c>
      <c r="B632" s="75" t="s">
        <v>731</v>
      </c>
      <c r="C632" s="75" t="s">
        <v>876</v>
      </c>
      <c r="D632" s="75" t="s">
        <v>895</v>
      </c>
      <c r="E632" s="75" t="s">
        <v>901</v>
      </c>
      <c r="F632" s="75" t="s">
        <v>2205</v>
      </c>
    </row>
    <row r="633" spans="1:6" x14ac:dyDescent="0.4">
      <c r="A633" s="100">
        <v>1320</v>
      </c>
      <c r="B633" s="75" t="s">
        <v>731</v>
      </c>
      <c r="C633" s="75" t="s">
        <v>876</v>
      </c>
      <c r="D633" s="75" t="s">
        <v>895</v>
      </c>
      <c r="E633" s="75" t="s">
        <v>902</v>
      </c>
      <c r="F633" s="75" t="s">
        <v>2205</v>
      </c>
    </row>
    <row r="634" spans="1:6" x14ac:dyDescent="0.4">
      <c r="A634" s="100">
        <v>1321</v>
      </c>
      <c r="B634" s="75" t="s">
        <v>731</v>
      </c>
      <c r="C634" s="75" t="s">
        <v>876</v>
      </c>
      <c r="D634" s="75" t="s">
        <v>895</v>
      </c>
      <c r="E634" s="75" t="s">
        <v>243</v>
      </c>
      <c r="F634" s="75" t="s">
        <v>2205</v>
      </c>
    </row>
    <row r="635" spans="1:6" x14ac:dyDescent="0.4">
      <c r="A635" s="100">
        <v>1322</v>
      </c>
      <c r="B635" s="75" t="s">
        <v>731</v>
      </c>
      <c r="C635" s="75" t="s">
        <v>876</v>
      </c>
      <c r="D635" s="75" t="s">
        <v>243</v>
      </c>
      <c r="E635" s="75" t="s">
        <v>243</v>
      </c>
      <c r="F635" s="75" t="s">
        <v>2205</v>
      </c>
    </row>
    <row r="636" spans="1:6" x14ac:dyDescent="0.4">
      <c r="A636" s="100">
        <v>1323</v>
      </c>
      <c r="B636" s="75" t="s">
        <v>731</v>
      </c>
      <c r="C636" s="75" t="s">
        <v>903</v>
      </c>
      <c r="D636" s="75" t="s">
        <v>904</v>
      </c>
      <c r="E636" s="75" t="s">
        <v>905</v>
      </c>
      <c r="F636" s="75" t="s">
        <v>2205</v>
      </c>
    </row>
    <row r="637" spans="1:6" x14ac:dyDescent="0.4">
      <c r="A637" s="100">
        <v>1324</v>
      </c>
      <c r="B637" s="75" t="s">
        <v>731</v>
      </c>
      <c r="C637" s="75" t="s">
        <v>903</v>
      </c>
      <c r="D637" s="75" t="s">
        <v>904</v>
      </c>
      <c r="E637" s="75" t="s">
        <v>906</v>
      </c>
      <c r="F637" s="75" t="s">
        <v>2205</v>
      </c>
    </row>
    <row r="638" spans="1:6" x14ac:dyDescent="0.4">
      <c r="A638" s="100">
        <v>1325</v>
      </c>
      <c r="B638" s="75" t="s">
        <v>731</v>
      </c>
      <c r="C638" s="75" t="s">
        <v>903</v>
      </c>
      <c r="D638" s="75" t="s">
        <v>904</v>
      </c>
      <c r="E638" s="75" t="s">
        <v>907</v>
      </c>
      <c r="F638" s="75" t="s">
        <v>2205</v>
      </c>
    </row>
    <row r="639" spans="1:6" x14ac:dyDescent="0.4">
      <c r="A639" s="100">
        <v>1326</v>
      </c>
      <c r="B639" s="75" t="s">
        <v>731</v>
      </c>
      <c r="C639" s="75" t="s">
        <v>903</v>
      </c>
      <c r="D639" s="75" t="s">
        <v>904</v>
      </c>
      <c r="E639" s="75" t="s">
        <v>908</v>
      </c>
      <c r="F639" s="75" t="s">
        <v>2205</v>
      </c>
    </row>
    <row r="640" spans="1:6" x14ac:dyDescent="0.4">
      <c r="A640" s="100">
        <v>1327</v>
      </c>
      <c r="B640" s="75" t="s">
        <v>731</v>
      </c>
      <c r="C640" s="75" t="s">
        <v>903</v>
      </c>
      <c r="D640" s="75" t="s">
        <v>904</v>
      </c>
      <c r="E640" s="75" t="s">
        <v>909</v>
      </c>
      <c r="F640" s="75" t="s">
        <v>2205</v>
      </c>
    </row>
    <row r="641" spans="1:6" x14ac:dyDescent="0.4">
      <c r="A641" s="100">
        <v>1328</v>
      </c>
      <c r="B641" s="75" t="s">
        <v>731</v>
      </c>
      <c r="C641" s="75" t="s">
        <v>903</v>
      </c>
      <c r="D641" s="75" t="s">
        <v>904</v>
      </c>
      <c r="E641" s="75" t="s">
        <v>243</v>
      </c>
      <c r="F641" s="75" t="s">
        <v>2205</v>
      </c>
    </row>
    <row r="642" spans="1:6" x14ac:dyDescent="0.4">
      <c r="A642" s="100">
        <v>1329</v>
      </c>
      <c r="B642" s="75" t="s">
        <v>731</v>
      </c>
      <c r="C642" s="75" t="s">
        <v>903</v>
      </c>
      <c r="D642" s="75" t="s">
        <v>910</v>
      </c>
      <c r="E642" s="75" t="s">
        <v>911</v>
      </c>
      <c r="F642" s="75" t="s">
        <v>2205</v>
      </c>
    </row>
    <row r="643" spans="1:6" x14ac:dyDescent="0.4">
      <c r="A643" s="100">
        <v>1330</v>
      </c>
      <c r="B643" s="75" t="s">
        <v>731</v>
      </c>
      <c r="C643" s="75" t="s">
        <v>903</v>
      </c>
      <c r="D643" s="75" t="s">
        <v>910</v>
      </c>
      <c r="E643" s="75" t="s">
        <v>243</v>
      </c>
      <c r="F643" s="75" t="s">
        <v>2205</v>
      </c>
    </row>
    <row r="644" spans="1:6" x14ac:dyDescent="0.4">
      <c r="A644" s="100">
        <v>1331</v>
      </c>
      <c r="B644" s="75" t="s">
        <v>731</v>
      </c>
      <c r="C644" s="75" t="s">
        <v>903</v>
      </c>
      <c r="D644" s="75" t="s">
        <v>243</v>
      </c>
      <c r="E644" s="75" t="s">
        <v>243</v>
      </c>
      <c r="F644" s="75" t="s">
        <v>2205</v>
      </c>
    </row>
    <row r="645" spans="1:6" x14ac:dyDescent="0.4">
      <c r="A645" s="100">
        <v>1332</v>
      </c>
      <c r="B645" s="75" t="s">
        <v>731</v>
      </c>
      <c r="C645" s="75" t="s">
        <v>912</v>
      </c>
      <c r="D645" s="75" t="s">
        <v>912</v>
      </c>
      <c r="E645" s="75" t="s">
        <v>913</v>
      </c>
      <c r="F645" s="75" t="s">
        <v>2205</v>
      </c>
    </row>
    <row r="646" spans="1:6" x14ac:dyDescent="0.4">
      <c r="A646" s="100">
        <v>1333</v>
      </c>
      <c r="B646" s="75" t="s">
        <v>731</v>
      </c>
      <c r="C646" s="75" t="s">
        <v>912</v>
      </c>
      <c r="D646" s="75" t="s">
        <v>912</v>
      </c>
      <c r="E646" s="75" t="s">
        <v>2149</v>
      </c>
      <c r="F646" s="75" t="s">
        <v>2205</v>
      </c>
    </row>
    <row r="647" spans="1:6" x14ac:dyDescent="0.4">
      <c r="A647" s="100">
        <v>1334</v>
      </c>
      <c r="B647" s="75" t="s">
        <v>731</v>
      </c>
      <c r="C647" s="75" t="s">
        <v>912</v>
      </c>
      <c r="D647" s="75" t="s">
        <v>912</v>
      </c>
      <c r="E647" s="75" t="s">
        <v>914</v>
      </c>
      <c r="F647" s="75" t="s">
        <v>2205</v>
      </c>
    </row>
    <row r="648" spans="1:6" x14ac:dyDescent="0.4">
      <c r="A648" s="100">
        <v>1335</v>
      </c>
      <c r="B648" s="75" t="s">
        <v>731</v>
      </c>
      <c r="C648" s="75" t="s">
        <v>912</v>
      </c>
      <c r="D648" s="75" t="s">
        <v>912</v>
      </c>
      <c r="E648" s="75" t="s">
        <v>243</v>
      </c>
      <c r="F648" s="75" t="s">
        <v>2205</v>
      </c>
    </row>
    <row r="649" spans="1:6" x14ac:dyDescent="0.4">
      <c r="A649" s="100">
        <v>1336</v>
      </c>
      <c r="B649" s="75" t="s">
        <v>731</v>
      </c>
      <c r="C649" s="75" t="s">
        <v>912</v>
      </c>
      <c r="D649" s="75" t="s">
        <v>243</v>
      </c>
      <c r="E649" s="75" t="s">
        <v>243</v>
      </c>
      <c r="F649" s="75" t="s">
        <v>2205</v>
      </c>
    </row>
    <row r="650" spans="1:6" x14ac:dyDescent="0.4">
      <c r="A650" s="100">
        <v>1337</v>
      </c>
      <c r="B650" s="75" t="s">
        <v>731</v>
      </c>
      <c r="C650" s="75" t="s">
        <v>915</v>
      </c>
      <c r="D650" s="75" t="s">
        <v>916</v>
      </c>
      <c r="E650" s="75" t="s">
        <v>2150</v>
      </c>
      <c r="F650" s="75" t="s">
        <v>2205</v>
      </c>
    </row>
    <row r="651" spans="1:6" x14ac:dyDescent="0.4">
      <c r="A651" s="100">
        <v>1338</v>
      </c>
      <c r="B651" s="75" t="s">
        <v>731</v>
      </c>
      <c r="C651" s="75" t="s">
        <v>915</v>
      </c>
      <c r="D651" s="75" t="s">
        <v>916</v>
      </c>
      <c r="E651" s="75" t="s">
        <v>917</v>
      </c>
      <c r="F651" s="75" t="s">
        <v>2205</v>
      </c>
    </row>
    <row r="652" spans="1:6" x14ac:dyDescent="0.4">
      <c r="A652" s="100">
        <v>1339</v>
      </c>
      <c r="B652" s="75" t="s">
        <v>731</v>
      </c>
      <c r="C652" s="75" t="s">
        <v>915</v>
      </c>
      <c r="D652" s="75" t="s">
        <v>916</v>
      </c>
      <c r="E652" s="75" t="s">
        <v>243</v>
      </c>
      <c r="F652" s="75" t="s">
        <v>2205</v>
      </c>
    </row>
    <row r="653" spans="1:6" x14ac:dyDescent="0.4">
      <c r="A653" s="100">
        <v>1340</v>
      </c>
      <c r="B653" s="75" t="s">
        <v>731</v>
      </c>
      <c r="C653" s="75" t="s">
        <v>915</v>
      </c>
      <c r="D653" s="75" t="s">
        <v>918</v>
      </c>
      <c r="E653" s="75" t="s">
        <v>919</v>
      </c>
      <c r="F653" s="75" t="s">
        <v>2205</v>
      </c>
    </row>
    <row r="654" spans="1:6" x14ac:dyDescent="0.4">
      <c r="A654" s="100">
        <v>1341</v>
      </c>
      <c r="B654" s="75" t="s">
        <v>731</v>
      </c>
      <c r="C654" s="75" t="s">
        <v>915</v>
      </c>
      <c r="D654" s="75" t="s">
        <v>918</v>
      </c>
      <c r="E654" s="75" t="s">
        <v>920</v>
      </c>
      <c r="F654" s="75" t="s">
        <v>2205</v>
      </c>
    </row>
    <row r="655" spans="1:6" x14ac:dyDescent="0.4">
      <c r="A655" s="100">
        <v>1342</v>
      </c>
      <c r="B655" s="75" t="s">
        <v>731</v>
      </c>
      <c r="C655" s="75" t="s">
        <v>915</v>
      </c>
      <c r="D655" s="75" t="s">
        <v>918</v>
      </c>
      <c r="E655" s="75" t="s">
        <v>243</v>
      </c>
      <c r="F655" s="75" t="s">
        <v>2205</v>
      </c>
    </row>
    <row r="656" spans="1:6" x14ac:dyDescent="0.4">
      <c r="A656" s="100">
        <v>1343</v>
      </c>
      <c r="B656" s="75" t="s">
        <v>731</v>
      </c>
      <c r="C656" s="75" t="s">
        <v>915</v>
      </c>
      <c r="D656" s="75" t="s">
        <v>243</v>
      </c>
      <c r="E656" s="75" t="s">
        <v>243</v>
      </c>
      <c r="F656" s="75" t="s">
        <v>2205</v>
      </c>
    </row>
    <row r="657" spans="1:6" x14ac:dyDescent="0.4">
      <c r="A657" s="100">
        <v>1344</v>
      </c>
      <c r="B657" s="75" t="s">
        <v>731</v>
      </c>
      <c r="C657" s="75" t="s">
        <v>921</v>
      </c>
      <c r="D657" s="75" t="s">
        <v>922</v>
      </c>
      <c r="E657" s="75" t="s">
        <v>923</v>
      </c>
      <c r="F657" s="75" t="s">
        <v>2205</v>
      </c>
    </row>
    <row r="658" spans="1:6" x14ac:dyDescent="0.4">
      <c r="A658" s="100">
        <v>1345</v>
      </c>
      <c r="B658" s="75" t="s">
        <v>731</v>
      </c>
      <c r="C658" s="75" t="s">
        <v>921</v>
      </c>
      <c r="D658" s="75" t="s">
        <v>922</v>
      </c>
      <c r="E658" s="75" t="s">
        <v>924</v>
      </c>
      <c r="F658" s="75" t="s">
        <v>2205</v>
      </c>
    </row>
    <row r="659" spans="1:6" x14ac:dyDescent="0.4">
      <c r="A659" s="100">
        <v>1346</v>
      </c>
      <c r="B659" s="75" t="s">
        <v>731</v>
      </c>
      <c r="C659" s="75" t="s">
        <v>921</v>
      </c>
      <c r="D659" s="75" t="s">
        <v>922</v>
      </c>
      <c r="E659" s="75" t="s">
        <v>925</v>
      </c>
      <c r="F659" s="75" t="s">
        <v>2205</v>
      </c>
    </row>
    <row r="660" spans="1:6" x14ac:dyDescent="0.4">
      <c r="A660" s="100">
        <v>1347</v>
      </c>
      <c r="B660" s="75" t="s">
        <v>731</v>
      </c>
      <c r="C660" s="75" t="s">
        <v>921</v>
      </c>
      <c r="D660" s="75" t="s">
        <v>922</v>
      </c>
      <c r="E660" s="75" t="s">
        <v>926</v>
      </c>
      <c r="F660" s="75" t="s">
        <v>2205</v>
      </c>
    </row>
    <row r="661" spans="1:6" x14ac:dyDescent="0.4">
      <c r="A661" s="100">
        <v>1348</v>
      </c>
      <c r="B661" s="75" t="s">
        <v>731</v>
      </c>
      <c r="C661" s="75" t="s">
        <v>921</v>
      </c>
      <c r="D661" s="75" t="s">
        <v>922</v>
      </c>
      <c r="E661" s="75" t="s">
        <v>927</v>
      </c>
      <c r="F661" s="75" t="s">
        <v>2205</v>
      </c>
    </row>
    <row r="662" spans="1:6" x14ac:dyDescent="0.4">
      <c r="A662" s="100">
        <v>1349</v>
      </c>
      <c r="B662" s="75" t="s">
        <v>731</v>
      </c>
      <c r="C662" s="75" t="s">
        <v>921</v>
      </c>
      <c r="D662" s="75" t="s">
        <v>922</v>
      </c>
      <c r="E662" s="75" t="s">
        <v>928</v>
      </c>
      <c r="F662" s="75" t="s">
        <v>2205</v>
      </c>
    </row>
    <row r="663" spans="1:6" x14ac:dyDescent="0.4">
      <c r="A663" s="100">
        <v>1350</v>
      </c>
      <c r="B663" s="75" t="s">
        <v>731</v>
      </c>
      <c r="C663" s="75" t="s">
        <v>921</v>
      </c>
      <c r="D663" s="75" t="s">
        <v>922</v>
      </c>
      <c r="E663" s="75" t="s">
        <v>929</v>
      </c>
      <c r="F663" s="75" t="s">
        <v>2205</v>
      </c>
    </row>
    <row r="664" spans="1:6" x14ac:dyDescent="0.4">
      <c r="A664" s="100">
        <v>1351</v>
      </c>
      <c r="B664" s="75" t="s">
        <v>731</v>
      </c>
      <c r="C664" s="75" t="s">
        <v>921</v>
      </c>
      <c r="D664" s="75" t="s">
        <v>922</v>
      </c>
      <c r="E664" s="75" t="s">
        <v>243</v>
      </c>
      <c r="F664" s="75" t="s">
        <v>2205</v>
      </c>
    </row>
    <row r="665" spans="1:6" x14ac:dyDescent="0.4">
      <c r="A665" s="100">
        <v>1352</v>
      </c>
      <c r="B665" s="75" t="s">
        <v>731</v>
      </c>
      <c r="C665" s="75" t="s">
        <v>921</v>
      </c>
      <c r="D665" s="75" t="s">
        <v>930</v>
      </c>
      <c r="E665" s="75" t="s">
        <v>931</v>
      </c>
      <c r="F665" s="75" t="s">
        <v>2205</v>
      </c>
    </row>
    <row r="666" spans="1:6" x14ac:dyDescent="0.4">
      <c r="A666" s="100">
        <v>1353</v>
      </c>
      <c r="B666" s="75" t="s">
        <v>731</v>
      </c>
      <c r="C666" s="75" t="s">
        <v>921</v>
      </c>
      <c r="D666" s="75" t="s">
        <v>930</v>
      </c>
      <c r="E666" s="75" t="s">
        <v>243</v>
      </c>
      <c r="F666" s="75" t="s">
        <v>2205</v>
      </c>
    </row>
    <row r="667" spans="1:6" x14ac:dyDescent="0.4">
      <c r="A667" s="100">
        <v>1354</v>
      </c>
      <c r="B667" s="75" t="s">
        <v>731</v>
      </c>
      <c r="C667" s="75" t="s">
        <v>921</v>
      </c>
      <c r="D667" s="75" t="s">
        <v>243</v>
      </c>
      <c r="E667" s="75" t="s">
        <v>243</v>
      </c>
      <c r="F667" s="75" t="s">
        <v>2205</v>
      </c>
    </row>
    <row r="668" spans="1:6" x14ac:dyDescent="0.4">
      <c r="A668" s="100">
        <v>1355</v>
      </c>
      <c r="B668" s="75" t="s">
        <v>731</v>
      </c>
      <c r="C668" s="75" t="s">
        <v>932</v>
      </c>
      <c r="D668" s="75" t="s">
        <v>933</v>
      </c>
      <c r="E668" s="75" t="s">
        <v>934</v>
      </c>
      <c r="F668" s="75" t="s">
        <v>2205</v>
      </c>
    </row>
    <row r="669" spans="1:6" x14ac:dyDescent="0.4">
      <c r="A669" s="100">
        <v>1356</v>
      </c>
      <c r="B669" s="75" t="s">
        <v>731</v>
      </c>
      <c r="C669" s="75" t="s">
        <v>932</v>
      </c>
      <c r="D669" s="75" t="s">
        <v>933</v>
      </c>
      <c r="E669" s="75" t="s">
        <v>935</v>
      </c>
      <c r="F669" s="75" t="s">
        <v>2205</v>
      </c>
    </row>
    <row r="670" spans="1:6" x14ac:dyDescent="0.4">
      <c r="A670" s="100">
        <v>1357</v>
      </c>
      <c r="B670" s="75" t="s">
        <v>731</v>
      </c>
      <c r="C670" s="75" t="s">
        <v>932</v>
      </c>
      <c r="D670" s="75" t="s">
        <v>933</v>
      </c>
      <c r="E670" s="75" t="s">
        <v>936</v>
      </c>
      <c r="F670" s="75" t="s">
        <v>2205</v>
      </c>
    </row>
    <row r="671" spans="1:6" x14ac:dyDescent="0.4">
      <c r="A671" s="100">
        <v>1358</v>
      </c>
      <c r="B671" s="75" t="s">
        <v>731</v>
      </c>
      <c r="C671" s="75" t="s">
        <v>932</v>
      </c>
      <c r="D671" s="75" t="s">
        <v>933</v>
      </c>
      <c r="E671" s="75" t="s">
        <v>243</v>
      </c>
      <c r="F671" s="75" t="s">
        <v>2205</v>
      </c>
    </row>
    <row r="672" spans="1:6" x14ac:dyDescent="0.4">
      <c r="A672" s="100">
        <v>1359</v>
      </c>
      <c r="B672" s="75" t="s">
        <v>731</v>
      </c>
      <c r="C672" s="75" t="s">
        <v>932</v>
      </c>
      <c r="D672" s="75" t="s">
        <v>937</v>
      </c>
      <c r="E672" s="75" t="s">
        <v>2151</v>
      </c>
      <c r="F672" s="75" t="s">
        <v>2205</v>
      </c>
    </row>
    <row r="673" spans="1:6" x14ac:dyDescent="0.4">
      <c r="A673" s="100">
        <v>1360</v>
      </c>
      <c r="B673" s="75" t="s">
        <v>731</v>
      </c>
      <c r="C673" s="75" t="s">
        <v>932</v>
      </c>
      <c r="D673" s="75" t="s">
        <v>937</v>
      </c>
      <c r="E673" s="75" t="s">
        <v>938</v>
      </c>
      <c r="F673" s="75" t="s">
        <v>2205</v>
      </c>
    </row>
    <row r="674" spans="1:6" x14ac:dyDescent="0.4">
      <c r="A674" s="100">
        <v>1361</v>
      </c>
      <c r="B674" s="75" t="s">
        <v>731</v>
      </c>
      <c r="C674" s="75" t="s">
        <v>932</v>
      </c>
      <c r="D674" s="75" t="s">
        <v>937</v>
      </c>
      <c r="E674" s="75" t="s">
        <v>939</v>
      </c>
      <c r="F674" s="75" t="s">
        <v>2205</v>
      </c>
    </row>
    <row r="675" spans="1:6" x14ac:dyDescent="0.4">
      <c r="A675" s="100">
        <v>1362</v>
      </c>
      <c r="B675" s="75" t="s">
        <v>731</v>
      </c>
      <c r="C675" s="75" t="s">
        <v>932</v>
      </c>
      <c r="D675" s="75" t="s">
        <v>937</v>
      </c>
      <c r="E675" s="75" t="s">
        <v>243</v>
      </c>
      <c r="F675" s="75" t="s">
        <v>2205</v>
      </c>
    </row>
    <row r="676" spans="1:6" x14ac:dyDescent="0.4">
      <c r="A676" s="100">
        <v>1363</v>
      </c>
      <c r="B676" s="75" t="s">
        <v>731</v>
      </c>
      <c r="C676" s="75" t="s">
        <v>932</v>
      </c>
      <c r="D676" s="75" t="s">
        <v>243</v>
      </c>
      <c r="E676" s="75" t="s">
        <v>243</v>
      </c>
      <c r="F676" s="75" t="s">
        <v>2205</v>
      </c>
    </row>
    <row r="677" spans="1:6" x14ac:dyDescent="0.4">
      <c r="A677" s="100">
        <v>1364</v>
      </c>
      <c r="B677" s="75" t="s">
        <v>731</v>
      </c>
      <c r="C677" s="75" t="s">
        <v>940</v>
      </c>
      <c r="D677" s="75" t="s">
        <v>941</v>
      </c>
      <c r="E677" s="75" t="s">
        <v>942</v>
      </c>
      <c r="F677" s="75" t="s">
        <v>2205</v>
      </c>
    </row>
    <row r="678" spans="1:6" x14ac:dyDescent="0.4">
      <c r="A678" s="100">
        <v>1365</v>
      </c>
      <c r="B678" s="75" t="s">
        <v>731</v>
      </c>
      <c r="C678" s="75" t="s">
        <v>940</v>
      </c>
      <c r="D678" s="75" t="s">
        <v>941</v>
      </c>
      <c r="E678" s="75" t="s">
        <v>943</v>
      </c>
      <c r="F678" s="75" t="s">
        <v>2205</v>
      </c>
    </row>
    <row r="679" spans="1:6" x14ac:dyDescent="0.4">
      <c r="A679" s="100">
        <v>1366</v>
      </c>
      <c r="B679" s="75" t="s">
        <v>731</v>
      </c>
      <c r="C679" s="75" t="s">
        <v>940</v>
      </c>
      <c r="D679" s="75" t="s">
        <v>941</v>
      </c>
      <c r="E679" s="75" t="s">
        <v>944</v>
      </c>
      <c r="F679" s="75" t="s">
        <v>2205</v>
      </c>
    </row>
    <row r="680" spans="1:6" x14ac:dyDescent="0.4">
      <c r="A680" s="100">
        <v>1367</v>
      </c>
      <c r="B680" s="75" t="s">
        <v>731</v>
      </c>
      <c r="C680" s="75" t="s">
        <v>940</v>
      </c>
      <c r="D680" s="75" t="s">
        <v>941</v>
      </c>
      <c r="E680" s="75" t="s">
        <v>945</v>
      </c>
      <c r="F680" s="75" t="s">
        <v>2205</v>
      </c>
    </row>
    <row r="681" spans="1:6" x14ac:dyDescent="0.4">
      <c r="A681" s="100">
        <v>1368</v>
      </c>
      <c r="B681" s="75" t="s">
        <v>731</v>
      </c>
      <c r="C681" s="75" t="s">
        <v>940</v>
      </c>
      <c r="D681" s="75" t="s">
        <v>941</v>
      </c>
      <c r="E681" s="75" t="s">
        <v>243</v>
      </c>
      <c r="F681" s="75" t="s">
        <v>2205</v>
      </c>
    </row>
    <row r="682" spans="1:6" x14ac:dyDescent="0.4">
      <c r="A682" s="100">
        <v>1369</v>
      </c>
      <c r="B682" s="75" t="s">
        <v>731</v>
      </c>
      <c r="C682" s="75" t="s">
        <v>940</v>
      </c>
      <c r="D682" s="75" t="s">
        <v>946</v>
      </c>
      <c r="E682" s="75" t="s">
        <v>947</v>
      </c>
      <c r="F682" s="75" t="s">
        <v>2205</v>
      </c>
    </row>
    <row r="683" spans="1:6" x14ac:dyDescent="0.4">
      <c r="A683" s="100">
        <v>1370</v>
      </c>
      <c r="B683" s="75" t="s">
        <v>731</v>
      </c>
      <c r="C683" s="75" t="s">
        <v>940</v>
      </c>
      <c r="D683" s="75" t="s">
        <v>946</v>
      </c>
      <c r="E683" s="75" t="s">
        <v>948</v>
      </c>
      <c r="F683" s="75" t="s">
        <v>2205</v>
      </c>
    </row>
    <row r="684" spans="1:6" x14ac:dyDescent="0.4">
      <c r="A684" s="100">
        <v>1371</v>
      </c>
      <c r="B684" s="75" t="s">
        <v>731</v>
      </c>
      <c r="C684" s="75" t="s">
        <v>940</v>
      </c>
      <c r="D684" s="75" t="s">
        <v>946</v>
      </c>
      <c r="E684" s="75" t="s">
        <v>243</v>
      </c>
      <c r="F684" s="75" t="s">
        <v>2205</v>
      </c>
    </row>
    <row r="685" spans="1:6" x14ac:dyDescent="0.4">
      <c r="A685" s="100">
        <v>1372</v>
      </c>
      <c r="B685" s="75" t="s">
        <v>731</v>
      </c>
      <c r="C685" s="75" t="s">
        <v>940</v>
      </c>
      <c r="D685" s="75" t="s">
        <v>243</v>
      </c>
      <c r="E685" s="75" t="s">
        <v>243</v>
      </c>
      <c r="F685" s="75" t="s">
        <v>2205</v>
      </c>
    </row>
    <row r="686" spans="1:6" x14ac:dyDescent="0.4">
      <c r="A686" s="100">
        <v>1373</v>
      </c>
      <c r="B686" s="75" t="s">
        <v>731</v>
      </c>
      <c r="C686" s="75" t="s">
        <v>949</v>
      </c>
      <c r="D686" s="75" t="s">
        <v>950</v>
      </c>
      <c r="E686" s="75" t="s">
        <v>951</v>
      </c>
      <c r="F686" s="75" t="s">
        <v>2205</v>
      </c>
    </row>
    <row r="687" spans="1:6" x14ac:dyDescent="0.4">
      <c r="A687" s="100">
        <v>1374</v>
      </c>
      <c r="B687" s="75" t="s">
        <v>731</v>
      </c>
      <c r="C687" s="75" t="s">
        <v>949</v>
      </c>
      <c r="D687" s="75" t="s">
        <v>950</v>
      </c>
      <c r="E687" s="75" t="s">
        <v>952</v>
      </c>
      <c r="F687" s="75" t="s">
        <v>2205</v>
      </c>
    </row>
    <row r="688" spans="1:6" x14ac:dyDescent="0.4">
      <c r="A688" s="100">
        <v>1375</v>
      </c>
      <c r="B688" s="75" t="s">
        <v>731</v>
      </c>
      <c r="C688" s="75" t="s">
        <v>949</v>
      </c>
      <c r="D688" s="75" t="s">
        <v>950</v>
      </c>
      <c r="E688" s="75" t="s">
        <v>953</v>
      </c>
      <c r="F688" s="75" t="s">
        <v>2205</v>
      </c>
    </row>
    <row r="689" spans="1:6" x14ac:dyDescent="0.4">
      <c r="A689" s="100">
        <v>1376</v>
      </c>
      <c r="B689" s="75" t="s">
        <v>731</v>
      </c>
      <c r="C689" s="75" t="s">
        <v>949</v>
      </c>
      <c r="D689" s="75" t="s">
        <v>950</v>
      </c>
      <c r="E689" s="75" t="s">
        <v>954</v>
      </c>
      <c r="F689" s="75" t="s">
        <v>2205</v>
      </c>
    </row>
    <row r="690" spans="1:6" x14ac:dyDescent="0.4">
      <c r="A690" s="100">
        <v>1377</v>
      </c>
      <c r="B690" s="75" t="s">
        <v>731</v>
      </c>
      <c r="C690" s="75" t="s">
        <v>949</v>
      </c>
      <c r="D690" s="75" t="s">
        <v>950</v>
      </c>
      <c r="E690" s="75" t="s">
        <v>955</v>
      </c>
      <c r="F690" s="75" t="s">
        <v>2205</v>
      </c>
    </row>
    <row r="691" spans="1:6" x14ac:dyDescent="0.4">
      <c r="A691" s="100">
        <v>1378</v>
      </c>
      <c r="B691" s="75" t="s">
        <v>731</v>
      </c>
      <c r="C691" s="75" t="s">
        <v>949</v>
      </c>
      <c r="D691" s="75" t="s">
        <v>950</v>
      </c>
      <c r="E691" s="75" t="s">
        <v>243</v>
      </c>
      <c r="F691" s="75" t="s">
        <v>2205</v>
      </c>
    </row>
    <row r="692" spans="1:6" x14ac:dyDescent="0.4">
      <c r="A692" s="100">
        <v>1379</v>
      </c>
      <c r="B692" s="75" t="s">
        <v>731</v>
      </c>
      <c r="C692" s="75" t="s">
        <v>949</v>
      </c>
      <c r="D692" s="75" t="s">
        <v>956</v>
      </c>
      <c r="E692" s="75" t="s">
        <v>957</v>
      </c>
      <c r="F692" s="75" t="s">
        <v>2205</v>
      </c>
    </row>
    <row r="693" spans="1:6" x14ac:dyDescent="0.4">
      <c r="A693" s="100">
        <v>1380</v>
      </c>
      <c r="B693" s="75" t="s">
        <v>731</v>
      </c>
      <c r="C693" s="75" t="s">
        <v>949</v>
      </c>
      <c r="D693" s="75" t="s">
        <v>956</v>
      </c>
      <c r="E693" s="75" t="s">
        <v>958</v>
      </c>
      <c r="F693" s="75" t="s">
        <v>2205</v>
      </c>
    </row>
    <row r="694" spans="1:6" x14ac:dyDescent="0.4">
      <c r="A694" s="100">
        <v>1381</v>
      </c>
      <c r="B694" s="75" t="s">
        <v>731</v>
      </c>
      <c r="C694" s="75" t="s">
        <v>949</v>
      </c>
      <c r="D694" s="75" t="s">
        <v>956</v>
      </c>
      <c r="E694" s="75" t="s">
        <v>959</v>
      </c>
      <c r="F694" s="75" t="s">
        <v>2205</v>
      </c>
    </row>
    <row r="695" spans="1:6" x14ac:dyDescent="0.4">
      <c r="A695" s="100">
        <v>1382</v>
      </c>
      <c r="B695" s="75" t="s">
        <v>731</v>
      </c>
      <c r="C695" s="75" t="s">
        <v>949</v>
      </c>
      <c r="D695" s="75" t="s">
        <v>956</v>
      </c>
      <c r="E695" s="75" t="s">
        <v>960</v>
      </c>
      <c r="F695" s="75" t="s">
        <v>2205</v>
      </c>
    </row>
    <row r="696" spans="1:6" x14ac:dyDescent="0.4">
      <c r="A696" s="100">
        <v>1383</v>
      </c>
      <c r="B696" s="75" t="s">
        <v>731</v>
      </c>
      <c r="C696" s="75" t="s">
        <v>949</v>
      </c>
      <c r="D696" s="75" t="s">
        <v>956</v>
      </c>
      <c r="E696" s="75" t="s">
        <v>961</v>
      </c>
      <c r="F696" s="75" t="s">
        <v>2205</v>
      </c>
    </row>
    <row r="697" spans="1:6" x14ac:dyDescent="0.4">
      <c r="A697" s="100">
        <v>1384</v>
      </c>
      <c r="B697" s="75" t="s">
        <v>731</v>
      </c>
      <c r="C697" s="75" t="s">
        <v>949</v>
      </c>
      <c r="D697" s="75" t="s">
        <v>956</v>
      </c>
      <c r="E697" s="75" t="s">
        <v>962</v>
      </c>
      <c r="F697" s="75" t="s">
        <v>2205</v>
      </c>
    </row>
    <row r="698" spans="1:6" x14ac:dyDescent="0.4">
      <c r="A698" s="100">
        <v>1385</v>
      </c>
      <c r="B698" s="75" t="s">
        <v>731</v>
      </c>
      <c r="C698" s="75" t="s">
        <v>949</v>
      </c>
      <c r="D698" s="75" t="s">
        <v>956</v>
      </c>
      <c r="E698" s="75" t="s">
        <v>963</v>
      </c>
      <c r="F698" s="75" t="s">
        <v>2205</v>
      </c>
    </row>
    <row r="699" spans="1:6" x14ac:dyDescent="0.4">
      <c r="A699" s="100">
        <v>1386</v>
      </c>
      <c r="B699" s="75" t="s">
        <v>731</v>
      </c>
      <c r="C699" s="75" t="s">
        <v>949</v>
      </c>
      <c r="D699" s="75" t="s">
        <v>956</v>
      </c>
      <c r="E699" s="75" t="s">
        <v>964</v>
      </c>
      <c r="F699" s="75" t="s">
        <v>2205</v>
      </c>
    </row>
    <row r="700" spans="1:6" x14ac:dyDescent="0.4">
      <c r="A700" s="100">
        <v>1387</v>
      </c>
      <c r="B700" s="75" t="s">
        <v>731</v>
      </c>
      <c r="C700" s="75" t="s">
        <v>949</v>
      </c>
      <c r="D700" s="75" t="s">
        <v>956</v>
      </c>
      <c r="E700" s="75" t="s">
        <v>965</v>
      </c>
      <c r="F700" s="75" t="s">
        <v>2205</v>
      </c>
    </row>
    <row r="701" spans="1:6" x14ac:dyDescent="0.4">
      <c r="A701" s="100">
        <v>1388</v>
      </c>
      <c r="B701" s="75" t="s">
        <v>731</v>
      </c>
      <c r="C701" s="75" t="s">
        <v>949</v>
      </c>
      <c r="D701" s="75" t="s">
        <v>956</v>
      </c>
      <c r="E701" s="75" t="s">
        <v>243</v>
      </c>
      <c r="F701" s="75" t="s">
        <v>2205</v>
      </c>
    </row>
    <row r="702" spans="1:6" x14ac:dyDescent="0.4">
      <c r="A702" s="100">
        <v>1389</v>
      </c>
      <c r="B702" s="75" t="s">
        <v>731</v>
      </c>
      <c r="C702" s="75" t="s">
        <v>949</v>
      </c>
      <c r="D702" s="75" t="s">
        <v>243</v>
      </c>
      <c r="E702" s="75" t="s">
        <v>243</v>
      </c>
      <c r="F702" s="75" t="s">
        <v>2205</v>
      </c>
    </row>
    <row r="703" spans="1:6" x14ac:dyDescent="0.4">
      <c r="A703" s="100">
        <v>1390</v>
      </c>
      <c r="B703" s="75" t="s">
        <v>731</v>
      </c>
      <c r="C703" s="75" t="s">
        <v>966</v>
      </c>
      <c r="D703" s="75" t="s">
        <v>967</v>
      </c>
      <c r="E703" s="75" t="s">
        <v>968</v>
      </c>
      <c r="F703" s="75" t="s">
        <v>2205</v>
      </c>
    </row>
    <row r="704" spans="1:6" x14ac:dyDescent="0.4">
      <c r="A704" s="100">
        <v>1391</v>
      </c>
      <c r="B704" s="75" t="s">
        <v>731</v>
      </c>
      <c r="C704" s="75" t="s">
        <v>966</v>
      </c>
      <c r="D704" s="75" t="s">
        <v>967</v>
      </c>
      <c r="E704" s="75" t="s">
        <v>969</v>
      </c>
      <c r="F704" s="75" t="s">
        <v>2205</v>
      </c>
    </row>
    <row r="705" spans="1:6" x14ac:dyDescent="0.4">
      <c r="A705" s="100">
        <v>1392</v>
      </c>
      <c r="B705" s="75" t="s">
        <v>731</v>
      </c>
      <c r="C705" s="75" t="s">
        <v>966</v>
      </c>
      <c r="D705" s="75" t="s">
        <v>967</v>
      </c>
      <c r="E705" s="75" t="s">
        <v>970</v>
      </c>
      <c r="F705" s="75" t="s">
        <v>2205</v>
      </c>
    </row>
    <row r="706" spans="1:6" x14ac:dyDescent="0.4">
      <c r="A706" s="100">
        <v>1393</v>
      </c>
      <c r="B706" s="75" t="s">
        <v>731</v>
      </c>
      <c r="C706" s="75" t="s">
        <v>966</v>
      </c>
      <c r="D706" s="75" t="s">
        <v>967</v>
      </c>
      <c r="E706" s="75" t="s">
        <v>971</v>
      </c>
      <c r="F706" s="75" t="s">
        <v>2205</v>
      </c>
    </row>
    <row r="707" spans="1:6" x14ac:dyDescent="0.4">
      <c r="A707" s="100">
        <v>1394</v>
      </c>
      <c r="B707" s="75" t="s">
        <v>731</v>
      </c>
      <c r="C707" s="75" t="s">
        <v>966</v>
      </c>
      <c r="D707" s="75" t="s">
        <v>967</v>
      </c>
      <c r="E707" s="75" t="s">
        <v>972</v>
      </c>
      <c r="F707" s="75" t="s">
        <v>2205</v>
      </c>
    </row>
    <row r="708" spans="1:6" x14ac:dyDescent="0.4">
      <c r="A708" s="100">
        <v>1395</v>
      </c>
      <c r="B708" s="75" t="s">
        <v>731</v>
      </c>
      <c r="C708" s="75" t="s">
        <v>966</v>
      </c>
      <c r="D708" s="75" t="s">
        <v>967</v>
      </c>
      <c r="E708" s="75" t="s">
        <v>243</v>
      </c>
      <c r="F708" s="75" t="s">
        <v>2205</v>
      </c>
    </row>
    <row r="709" spans="1:6" x14ac:dyDescent="0.4">
      <c r="A709" s="100">
        <v>1396</v>
      </c>
      <c r="B709" s="75" t="s">
        <v>731</v>
      </c>
      <c r="C709" s="75" t="s">
        <v>966</v>
      </c>
      <c r="D709" s="75" t="s">
        <v>973</v>
      </c>
      <c r="E709" s="75" t="s">
        <v>974</v>
      </c>
      <c r="F709" s="75" t="s">
        <v>2205</v>
      </c>
    </row>
    <row r="710" spans="1:6" x14ac:dyDescent="0.4">
      <c r="A710" s="100">
        <v>1397</v>
      </c>
      <c r="B710" s="75" t="s">
        <v>731</v>
      </c>
      <c r="C710" s="75" t="s">
        <v>966</v>
      </c>
      <c r="D710" s="75" t="s">
        <v>973</v>
      </c>
      <c r="E710" s="75" t="s">
        <v>975</v>
      </c>
      <c r="F710" s="75" t="s">
        <v>2205</v>
      </c>
    </row>
    <row r="711" spans="1:6" x14ac:dyDescent="0.4">
      <c r="A711" s="100">
        <v>1398</v>
      </c>
      <c r="B711" s="75" t="s">
        <v>731</v>
      </c>
      <c r="C711" s="75" t="s">
        <v>966</v>
      </c>
      <c r="D711" s="75" t="s">
        <v>973</v>
      </c>
      <c r="E711" s="75" t="s">
        <v>976</v>
      </c>
      <c r="F711" s="75" t="s">
        <v>2205</v>
      </c>
    </row>
    <row r="712" spans="1:6" x14ac:dyDescent="0.4">
      <c r="A712" s="100">
        <v>1399</v>
      </c>
      <c r="B712" s="75" t="s">
        <v>731</v>
      </c>
      <c r="C712" s="75" t="s">
        <v>966</v>
      </c>
      <c r="D712" s="75" t="s">
        <v>973</v>
      </c>
      <c r="E712" s="75" t="s">
        <v>977</v>
      </c>
      <c r="F712" s="75" t="s">
        <v>2205</v>
      </c>
    </row>
    <row r="713" spans="1:6" x14ac:dyDescent="0.4">
      <c r="A713" s="100">
        <v>1400</v>
      </c>
      <c r="B713" s="75" t="s">
        <v>731</v>
      </c>
      <c r="C713" s="75" t="s">
        <v>966</v>
      </c>
      <c r="D713" s="75" t="s">
        <v>973</v>
      </c>
      <c r="E713" s="75" t="s">
        <v>978</v>
      </c>
      <c r="F713" s="75" t="s">
        <v>2205</v>
      </c>
    </row>
    <row r="714" spans="1:6" x14ac:dyDescent="0.4">
      <c r="A714" s="100">
        <v>1401</v>
      </c>
      <c r="B714" s="75" t="s">
        <v>731</v>
      </c>
      <c r="C714" s="75" t="s">
        <v>966</v>
      </c>
      <c r="D714" s="75" t="s">
        <v>973</v>
      </c>
      <c r="E714" s="75" t="s">
        <v>243</v>
      </c>
      <c r="F714" s="75" t="s">
        <v>2205</v>
      </c>
    </row>
    <row r="715" spans="1:6" x14ac:dyDescent="0.4">
      <c r="A715" s="100">
        <v>1402</v>
      </c>
      <c r="B715" s="75" t="s">
        <v>731</v>
      </c>
      <c r="C715" s="75" t="s">
        <v>966</v>
      </c>
      <c r="D715" s="75" t="s">
        <v>979</v>
      </c>
      <c r="E715" s="75" t="s">
        <v>980</v>
      </c>
      <c r="F715" s="75" t="s">
        <v>2205</v>
      </c>
    </row>
    <row r="716" spans="1:6" x14ac:dyDescent="0.4">
      <c r="A716" s="100">
        <v>1403</v>
      </c>
      <c r="B716" s="75" t="s">
        <v>731</v>
      </c>
      <c r="C716" s="75" t="s">
        <v>966</v>
      </c>
      <c r="D716" s="75" t="s">
        <v>979</v>
      </c>
      <c r="E716" s="75" t="s">
        <v>981</v>
      </c>
      <c r="F716" s="75" t="s">
        <v>2205</v>
      </c>
    </row>
    <row r="717" spans="1:6" x14ac:dyDescent="0.4">
      <c r="A717" s="100">
        <v>1404</v>
      </c>
      <c r="B717" s="75" t="s">
        <v>731</v>
      </c>
      <c r="C717" s="75" t="s">
        <v>966</v>
      </c>
      <c r="D717" s="75" t="s">
        <v>979</v>
      </c>
      <c r="E717" s="75" t="s">
        <v>982</v>
      </c>
      <c r="F717" s="75" t="s">
        <v>2205</v>
      </c>
    </row>
    <row r="718" spans="1:6" x14ac:dyDescent="0.4">
      <c r="A718" s="100">
        <v>1405</v>
      </c>
      <c r="B718" s="75" t="s">
        <v>731</v>
      </c>
      <c r="C718" s="75" t="s">
        <v>966</v>
      </c>
      <c r="D718" s="75" t="s">
        <v>979</v>
      </c>
      <c r="E718" s="75" t="s">
        <v>243</v>
      </c>
      <c r="F718" s="75" t="s">
        <v>2205</v>
      </c>
    </row>
    <row r="719" spans="1:6" x14ac:dyDescent="0.4">
      <c r="A719" s="100">
        <v>1406</v>
      </c>
      <c r="B719" s="75" t="s">
        <v>731</v>
      </c>
      <c r="C719" s="75" t="s">
        <v>966</v>
      </c>
      <c r="D719" s="75" t="s">
        <v>983</v>
      </c>
      <c r="E719" s="75" t="s">
        <v>984</v>
      </c>
      <c r="F719" s="75" t="s">
        <v>2205</v>
      </c>
    </row>
    <row r="720" spans="1:6" x14ac:dyDescent="0.4">
      <c r="A720" s="100">
        <v>1407</v>
      </c>
      <c r="B720" s="75" t="s">
        <v>731</v>
      </c>
      <c r="C720" s="75" t="s">
        <v>966</v>
      </c>
      <c r="D720" s="75" t="s">
        <v>983</v>
      </c>
      <c r="E720" s="75" t="s">
        <v>985</v>
      </c>
      <c r="F720" s="75" t="s">
        <v>2205</v>
      </c>
    </row>
    <row r="721" spans="1:6" x14ac:dyDescent="0.4">
      <c r="A721" s="100">
        <v>1408</v>
      </c>
      <c r="B721" s="75" t="s">
        <v>731</v>
      </c>
      <c r="C721" s="75" t="s">
        <v>966</v>
      </c>
      <c r="D721" s="75" t="s">
        <v>983</v>
      </c>
      <c r="E721" s="75" t="s">
        <v>243</v>
      </c>
      <c r="F721" s="75" t="s">
        <v>2205</v>
      </c>
    </row>
    <row r="722" spans="1:6" x14ac:dyDescent="0.4">
      <c r="A722" s="100">
        <v>1409</v>
      </c>
      <c r="B722" s="75" t="s">
        <v>731</v>
      </c>
      <c r="C722" s="75" t="s">
        <v>966</v>
      </c>
      <c r="D722" s="75" t="s">
        <v>986</v>
      </c>
      <c r="E722" s="75" t="s">
        <v>987</v>
      </c>
      <c r="F722" s="75" t="s">
        <v>2205</v>
      </c>
    </row>
    <row r="723" spans="1:6" x14ac:dyDescent="0.4">
      <c r="A723" s="100">
        <v>1410</v>
      </c>
      <c r="B723" s="75" t="s">
        <v>731</v>
      </c>
      <c r="C723" s="75" t="s">
        <v>966</v>
      </c>
      <c r="D723" s="75" t="s">
        <v>986</v>
      </c>
      <c r="E723" s="75" t="s">
        <v>988</v>
      </c>
      <c r="F723" s="75" t="s">
        <v>2205</v>
      </c>
    </row>
    <row r="724" spans="1:6" x14ac:dyDescent="0.4">
      <c r="A724" s="100">
        <v>1411</v>
      </c>
      <c r="B724" s="75" t="s">
        <v>731</v>
      </c>
      <c r="C724" s="75" t="s">
        <v>966</v>
      </c>
      <c r="D724" s="75" t="s">
        <v>986</v>
      </c>
      <c r="E724" s="75" t="s">
        <v>989</v>
      </c>
      <c r="F724" s="75" t="s">
        <v>2205</v>
      </c>
    </row>
    <row r="725" spans="1:6" x14ac:dyDescent="0.4">
      <c r="A725" s="100">
        <v>1412</v>
      </c>
      <c r="B725" s="75" t="s">
        <v>731</v>
      </c>
      <c r="C725" s="75" t="s">
        <v>966</v>
      </c>
      <c r="D725" s="75" t="s">
        <v>986</v>
      </c>
      <c r="E725" s="75" t="s">
        <v>990</v>
      </c>
      <c r="F725" s="75" t="s">
        <v>2205</v>
      </c>
    </row>
    <row r="726" spans="1:6" x14ac:dyDescent="0.4">
      <c r="A726" s="100">
        <v>1413</v>
      </c>
      <c r="B726" s="75" t="s">
        <v>731</v>
      </c>
      <c r="C726" s="75" t="s">
        <v>966</v>
      </c>
      <c r="D726" s="75" t="s">
        <v>986</v>
      </c>
      <c r="E726" s="75" t="s">
        <v>991</v>
      </c>
      <c r="F726" s="75" t="s">
        <v>2205</v>
      </c>
    </row>
    <row r="727" spans="1:6" x14ac:dyDescent="0.4">
      <c r="A727" s="100">
        <v>1414</v>
      </c>
      <c r="B727" s="75" t="s">
        <v>731</v>
      </c>
      <c r="C727" s="75" t="s">
        <v>966</v>
      </c>
      <c r="D727" s="75" t="s">
        <v>986</v>
      </c>
      <c r="E727" s="75" t="s">
        <v>992</v>
      </c>
      <c r="F727" s="75" t="s">
        <v>2205</v>
      </c>
    </row>
    <row r="728" spans="1:6" x14ac:dyDescent="0.4">
      <c r="A728" s="100">
        <v>1415</v>
      </c>
      <c r="B728" s="75" t="s">
        <v>731</v>
      </c>
      <c r="C728" s="75" t="s">
        <v>966</v>
      </c>
      <c r="D728" s="75" t="s">
        <v>986</v>
      </c>
      <c r="E728" s="75" t="s">
        <v>243</v>
      </c>
      <c r="F728" s="75" t="s">
        <v>2205</v>
      </c>
    </row>
    <row r="729" spans="1:6" x14ac:dyDescent="0.4">
      <c r="A729" s="100">
        <v>1416</v>
      </c>
      <c r="B729" s="75" t="s">
        <v>731</v>
      </c>
      <c r="C729" s="75" t="s">
        <v>966</v>
      </c>
      <c r="D729" s="75" t="s">
        <v>243</v>
      </c>
      <c r="E729" s="75" t="s">
        <v>243</v>
      </c>
      <c r="F729" s="75" t="s">
        <v>2205</v>
      </c>
    </row>
    <row r="730" spans="1:6" x14ac:dyDescent="0.4">
      <c r="A730" s="100">
        <v>1417</v>
      </c>
      <c r="B730" s="75" t="s">
        <v>731</v>
      </c>
      <c r="C730" s="75" t="s">
        <v>993</v>
      </c>
      <c r="D730" s="75" t="s">
        <v>994</v>
      </c>
      <c r="E730" s="75" t="s">
        <v>995</v>
      </c>
      <c r="F730" s="75" t="s">
        <v>2205</v>
      </c>
    </row>
    <row r="731" spans="1:6" x14ac:dyDescent="0.4">
      <c r="A731" s="100">
        <v>1418</v>
      </c>
      <c r="B731" s="75" t="s">
        <v>731</v>
      </c>
      <c r="C731" s="75" t="s">
        <v>993</v>
      </c>
      <c r="D731" s="75" t="s">
        <v>994</v>
      </c>
      <c r="E731" s="75" t="s">
        <v>996</v>
      </c>
      <c r="F731" s="75" t="s">
        <v>2205</v>
      </c>
    </row>
    <row r="732" spans="1:6" x14ac:dyDescent="0.4">
      <c r="A732" s="100">
        <v>1419</v>
      </c>
      <c r="B732" s="75" t="s">
        <v>731</v>
      </c>
      <c r="C732" s="75" t="s">
        <v>993</v>
      </c>
      <c r="D732" s="75" t="s">
        <v>994</v>
      </c>
      <c r="E732" s="75" t="s">
        <v>243</v>
      </c>
      <c r="F732" s="75" t="s">
        <v>2205</v>
      </c>
    </row>
    <row r="733" spans="1:6" x14ac:dyDescent="0.4">
      <c r="A733" s="100">
        <v>1420</v>
      </c>
      <c r="B733" s="75" t="s">
        <v>731</v>
      </c>
      <c r="C733" s="75" t="s">
        <v>993</v>
      </c>
      <c r="D733" s="75" t="s">
        <v>997</v>
      </c>
      <c r="E733" s="75" t="s">
        <v>998</v>
      </c>
      <c r="F733" s="75" t="s">
        <v>2205</v>
      </c>
    </row>
    <row r="734" spans="1:6" x14ac:dyDescent="0.4">
      <c r="A734" s="100">
        <v>1421</v>
      </c>
      <c r="B734" s="75" t="s">
        <v>731</v>
      </c>
      <c r="C734" s="75" t="s">
        <v>993</v>
      </c>
      <c r="D734" s="75" t="s">
        <v>997</v>
      </c>
      <c r="E734" s="75" t="s">
        <v>999</v>
      </c>
      <c r="F734" s="75" t="s">
        <v>2205</v>
      </c>
    </row>
    <row r="735" spans="1:6" x14ac:dyDescent="0.4">
      <c r="A735" s="100">
        <v>1422</v>
      </c>
      <c r="B735" s="75" t="s">
        <v>731</v>
      </c>
      <c r="C735" s="75" t="s">
        <v>993</v>
      </c>
      <c r="D735" s="75" t="s">
        <v>997</v>
      </c>
      <c r="E735" s="75" t="s">
        <v>1000</v>
      </c>
      <c r="F735" s="75" t="s">
        <v>2205</v>
      </c>
    </row>
    <row r="736" spans="1:6" x14ac:dyDescent="0.4">
      <c r="A736" s="100">
        <v>1423</v>
      </c>
      <c r="B736" s="75" t="s">
        <v>731</v>
      </c>
      <c r="C736" s="75" t="s">
        <v>993</v>
      </c>
      <c r="D736" s="75" t="s">
        <v>997</v>
      </c>
      <c r="E736" s="75" t="s">
        <v>1001</v>
      </c>
      <c r="F736" s="75" t="s">
        <v>2205</v>
      </c>
    </row>
    <row r="737" spans="1:6" x14ac:dyDescent="0.4">
      <c r="A737" s="100">
        <v>1424</v>
      </c>
      <c r="B737" s="75" t="s">
        <v>731</v>
      </c>
      <c r="C737" s="75" t="s">
        <v>993</v>
      </c>
      <c r="D737" s="75" t="s">
        <v>997</v>
      </c>
      <c r="E737" s="75" t="s">
        <v>1002</v>
      </c>
      <c r="F737" s="75" t="s">
        <v>2205</v>
      </c>
    </row>
    <row r="738" spans="1:6" x14ac:dyDescent="0.4">
      <c r="A738" s="100">
        <v>1425</v>
      </c>
      <c r="B738" s="75" t="s">
        <v>731</v>
      </c>
      <c r="C738" s="75" t="s">
        <v>993</v>
      </c>
      <c r="D738" s="75" t="s">
        <v>997</v>
      </c>
      <c r="E738" s="75" t="s">
        <v>1003</v>
      </c>
      <c r="F738" s="75" t="s">
        <v>2205</v>
      </c>
    </row>
    <row r="739" spans="1:6" x14ac:dyDescent="0.4">
      <c r="A739" s="100">
        <v>1426</v>
      </c>
      <c r="B739" s="75" t="s">
        <v>731</v>
      </c>
      <c r="C739" s="75" t="s">
        <v>993</v>
      </c>
      <c r="D739" s="75" t="s">
        <v>997</v>
      </c>
      <c r="E739" s="75" t="s">
        <v>1004</v>
      </c>
      <c r="F739" s="75" t="s">
        <v>2205</v>
      </c>
    </row>
    <row r="740" spans="1:6" x14ac:dyDescent="0.4">
      <c r="A740" s="100">
        <v>1427</v>
      </c>
      <c r="B740" s="75" t="s">
        <v>731</v>
      </c>
      <c r="C740" s="75" t="s">
        <v>993</v>
      </c>
      <c r="D740" s="75" t="s">
        <v>997</v>
      </c>
      <c r="E740" s="75" t="s">
        <v>1005</v>
      </c>
      <c r="F740" s="75" t="s">
        <v>2205</v>
      </c>
    </row>
    <row r="741" spans="1:6" x14ac:dyDescent="0.4">
      <c r="A741" s="100">
        <v>1428</v>
      </c>
      <c r="B741" s="75" t="s">
        <v>731</v>
      </c>
      <c r="C741" s="75" t="s">
        <v>993</v>
      </c>
      <c r="D741" s="75" t="s">
        <v>997</v>
      </c>
      <c r="E741" s="75" t="s">
        <v>1006</v>
      </c>
      <c r="F741" s="75" t="s">
        <v>2205</v>
      </c>
    </row>
    <row r="742" spans="1:6" x14ac:dyDescent="0.4">
      <c r="A742" s="100">
        <v>1429</v>
      </c>
      <c r="B742" s="75" t="s">
        <v>731</v>
      </c>
      <c r="C742" s="75" t="s">
        <v>993</v>
      </c>
      <c r="D742" s="75" t="s">
        <v>997</v>
      </c>
      <c r="E742" s="75" t="s">
        <v>1007</v>
      </c>
      <c r="F742" s="75" t="s">
        <v>2205</v>
      </c>
    </row>
    <row r="743" spans="1:6" x14ac:dyDescent="0.4">
      <c r="A743" s="100">
        <v>1430</v>
      </c>
      <c r="B743" s="75" t="s">
        <v>731</v>
      </c>
      <c r="C743" s="75" t="s">
        <v>993</v>
      </c>
      <c r="D743" s="75" t="s">
        <v>997</v>
      </c>
      <c r="E743" s="75" t="s">
        <v>243</v>
      </c>
      <c r="F743" s="75" t="s">
        <v>2205</v>
      </c>
    </row>
    <row r="744" spans="1:6" x14ac:dyDescent="0.4">
      <c r="A744" s="100">
        <v>1431</v>
      </c>
      <c r="B744" s="75" t="s">
        <v>731</v>
      </c>
      <c r="C744" s="75" t="s">
        <v>993</v>
      </c>
      <c r="D744" s="75" t="s">
        <v>1008</v>
      </c>
      <c r="E744" s="75" t="s">
        <v>1009</v>
      </c>
      <c r="F744" s="75" t="s">
        <v>2205</v>
      </c>
    </row>
    <row r="745" spans="1:6" x14ac:dyDescent="0.4">
      <c r="A745" s="100">
        <v>1432</v>
      </c>
      <c r="B745" s="75" t="s">
        <v>731</v>
      </c>
      <c r="C745" s="75" t="s">
        <v>993</v>
      </c>
      <c r="D745" s="75" t="s">
        <v>1008</v>
      </c>
      <c r="E745" s="75" t="s">
        <v>1010</v>
      </c>
      <c r="F745" s="75" t="s">
        <v>2205</v>
      </c>
    </row>
    <row r="746" spans="1:6" x14ac:dyDescent="0.4">
      <c r="A746" s="100">
        <v>1433</v>
      </c>
      <c r="B746" s="75" t="s">
        <v>731</v>
      </c>
      <c r="C746" s="75" t="s">
        <v>993</v>
      </c>
      <c r="D746" s="75" t="s">
        <v>1008</v>
      </c>
      <c r="E746" s="75" t="s">
        <v>1011</v>
      </c>
      <c r="F746" s="75" t="s">
        <v>2205</v>
      </c>
    </row>
    <row r="747" spans="1:6" x14ac:dyDescent="0.4">
      <c r="A747" s="100">
        <v>1434</v>
      </c>
      <c r="B747" s="75" t="s">
        <v>731</v>
      </c>
      <c r="C747" s="75" t="s">
        <v>993</v>
      </c>
      <c r="D747" s="75" t="s">
        <v>1008</v>
      </c>
      <c r="E747" s="75" t="s">
        <v>1012</v>
      </c>
      <c r="F747" s="75" t="s">
        <v>2205</v>
      </c>
    </row>
    <row r="748" spans="1:6" x14ac:dyDescent="0.4">
      <c r="A748" s="100">
        <v>1435</v>
      </c>
      <c r="B748" s="75" t="s">
        <v>731</v>
      </c>
      <c r="C748" s="75" t="s">
        <v>993</v>
      </c>
      <c r="D748" s="75" t="s">
        <v>1008</v>
      </c>
      <c r="E748" s="75" t="s">
        <v>1013</v>
      </c>
      <c r="F748" s="75" t="s">
        <v>2205</v>
      </c>
    </row>
    <row r="749" spans="1:6" x14ac:dyDescent="0.4">
      <c r="A749" s="100">
        <v>1436</v>
      </c>
      <c r="B749" s="75" t="s">
        <v>731</v>
      </c>
      <c r="C749" s="75" t="s">
        <v>993</v>
      </c>
      <c r="D749" s="75" t="s">
        <v>1008</v>
      </c>
      <c r="E749" s="75" t="s">
        <v>1014</v>
      </c>
      <c r="F749" s="75" t="s">
        <v>2205</v>
      </c>
    </row>
    <row r="750" spans="1:6" x14ac:dyDescent="0.4">
      <c r="A750" s="100">
        <v>1437</v>
      </c>
      <c r="B750" s="75" t="s">
        <v>731</v>
      </c>
      <c r="C750" s="75" t="s">
        <v>993</v>
      </c>
      <c r="D750" s="75" t="s">
        <v>1008</v>
      </c>
      <c r="E750" s="75" t="s">
        <v>1015</v>
      </c>
      <c r="F750" s="75" t="s">
        <v>2205</v>
      </c>
    </row>
    <row r="751" spans="1:6" x14ac:dyDescent="0.4">
      <c r="A751" s="100">
        <v>1438</v>
      </c>
      <c r="B751" s="75" t="s">
        <v>731</v>
      </c>
      <c r="C751" s="75" t="s">
        <v>993</v>
      </c>
      <c r="D751" s="75" t="s">
        <v>1008</v>
      </c>
      <c r="E751" s="75" t="s">
        <v>1016</v>
      </c>
      <c r="F751" s="75" t="s">
        <v>2205</v>
      </c>
    </row>
    <row r="752" spans="1:6" x14ac:dyDescent="0.4">
      <c r="A752" s="100">
        <v>1439</v>
      </c>
      <c r="B752" s="75" t="s">
        <v>731</v>
      </c>
      <c r="C752" s="75" t="s">
        <v>993</v>
      </c>
      <c r="D752" s="75" t="s">
        <v>1008</v>
      </c>
      <c r="E752" s="75" t="s">
        <v>1017</v>
      </c>
      <c r="F752" s="75" t="s">
        <v>2205</v>
      </c>
    </row>
    <row r="753" spans="1:6" x14ac:dyDescent="0.4">
      <c r="A753" s="100">
        <v>1440</v>
      </c>
      <c r="B753" s="75" t="s">
        <v>731</v>
      </c>
      <c r="C753" s="75" t="s">
        <v>993</v>
      </c>
      <c r="D753" s="75" t="s">
        <v>1008</v>
      </c>
      <c r="E753" s="75" t="s">
        <v>1018</v>
      </c>
      <c r="F753" s="75" t="s">
        <v>2205</v>
      </c>
    </row>
    <row r="754" spans="1:6" x14ac:dyDescent="0.4">
      <c r="A754" s="100">
        <v>1441</v>
      </c>
      <c r="B754" s="75" t="s">
        <v>731</v>
      </c>
      <c r="C754" s="75" t="s">
        <v>993</v>
      </c>
      <c r="D754" s="75" t="s">
        <v>1008</v>
      </c>
      <c r="E754" s="75" t="s">
        <v>243</v>
      </c>
      <c r="F754" s="75" t="s">
        <v>2205</v>
      </c>
    </row>
    <row r="755" spans="1:6" x14ac:dyDescent="0.4">
      <c r="A755" s="100">
        <v>1442</v>
      </c>
      <c r="B755" s="75" t="s">
        <v>731</v>
      </c>
      <c r="C755" s="75" t="s">
        <v>993</v>
      </c>
      <c r="D755" s="75" t="s">
        <v>1019</v>
      </c>
      <c r="E755" s="75" t="s">
        <v>1020</v>
      </c>
      <c r="F755" s="75" t="s">
        <v>2205</v>
      </c>
    </row>
    <row r="756" spans="1:6" x14ac:dyDescent="0.4">
      <c r="A756" s="100">
        <v>1443</v>
      </c>
      <c r="B756" s="75" t="s">
        <v>731</v>
      </c>
      <c r="C756" s="75" t="s">
        <v>993</v>
      </c>
      <c r="D756" s="75" t="s">
        <v>1019</v>
      </c>
      <c r="E756" s="75" t="s">
        <v>1021</v>
      </c>
      <c r="F756" s="75" t="s">
        <v>2205</v>
      </c>
    </row>
    <row r="757" spans="1:6" x14ac:dyDescent="0.4">
      <c r="A757" s="100">
        <v>1444</v>
      </c>
      <c r="B757" s="75" t="s">
        <v>731</v>
      </c>
      <c r="C757" s="75" t="s">
        <v>993</v>
      </c>
      <c r="D757" s="75" t="s">
        <v>1019</v>
      </c>
      <c r="E757" s="75" t="s">
        <v>1022</v>
      </c>
      <c r="F757" s="75" t="s">
        <v>2205</v>
      </c>
    </row>
    <row r="758" spans="1:6" x14ac:dyDescent="0.4">
      <c r="A758" s="100">
        <v>1445</v>
      </c>
      <c r="B758" s="75" t="s">
        <v>731</v>
      </c>
      <c r="C758" s="75" t="s">
        <v>993</v>
      </c>
      <c r="D758" s="75" t="s">
        <v>1019</v>
      </c>
      <c r="E758" s="75" t="s">
        <v>1023</v>
      </c>
      <c r="F758" s="75" t="s">
        <v>2205</v>
      </c>
    </row>
    <row r="759" spans="1:6" x14ac:dyDescent="0.4">
      <c r="A759" s="100">
        <v>1446</v>
      </c>
      <c r="B759" s="75" t="s">
        <v>731</v>
      </c>
      <c r="C759" s="75" t="s">
        <v>993</v>
      </c>
      <c r="D759" s="75" t="s">
        <v>1019</v>
      </c>
      <c r="E759" s="75" t="s">
        <v>1024</v>
      </c>
      <c r="F759" s="75" t="s">
        <v>2205</v>
      </c>
    </row>
    <row r="760" spans="1:6" x14ac:dyDescent="0.4">
      <c r="A760" s="100">
        <v>1447</v>
      </c>
      <c r="B760" s="75" t="s">
        <v>731</v>
      </c>
      <c r="C760" s="75" t="s">
        <v>993</v>
      </c>
      <c r="D760" s="75" t="s">
        <v>1019</v>
      </c>
      <c r="E760" s="75" t="s">
        <v>1025</v>
      </c>
      <c r="F760" s="75" t="s">
        <v>2205</v>
      </c>
    </row>
    <row r="761" spans="1:6" x14ac:dyDescent="0.4">
      <c r="A761" s="100">
        <v>1448</v>
      </c>
      <c r="B761" s="75" t="s">
        <v>731</v>
      </c>
      <c r="C761" s="75" t="s">
        <v>993</v>
      </c>
      <c r="D761" s="75" t="s">
        <v>1019</v>
      </c>
      <c r="E761" s="75" t="s">
        <v>243</v>
      </c>
      <c r="F761" s="75" t="s">
        <v>2205</v>
      </c>
    </row>
    <row r="762" spans="1:6" x14ac:dyDescent="0.4">
      <c r="A762" s="100">
        <v>1449</v>
      </c>
      <c r="B762" s="75" t="s">
        <v>731</v>
      </c>
      <c r="C762" s="75" t="s">
        <v>993</v>
      </c>
      <c r="D762" s="75" t="s">
        <v>1026</v>
      </c>
      <c r="E762" s="75" t="s">
        <v>1027</v>
      </c>
      <c r="F762" s="75" t="s">
        <v>2205</v>
      </c>
    </row>
    <row r="763" spans="1:6" x14ac:dyDescent="0.4">
      <c r="A763" s="100">
        <v>1450</v>
      </c>
      <c r="B763" s="75" t="s">
        <v>731</v>
      </c>
      <c r="C763" s="75" t="s">
        <v>993</v>
      </c>
      <c r="D763" s="75" t="s">
        <v>1026</v>
      </c>
      <c r="E763" s="75" t="s">
        <v>1028</v>
      </c>
      <c r="F763" s="75" t="s">
        <v>2205</v>
      </c>
    </row>
    <row r="764" spans="1:6" x14ac:dyDescent="0.4">
      <c r="A764" s="100">
        <v>1451</v>
      </c>
      <c r="B764" s="75" t="s">
        <v>731</v>
      </c>
      <c r="C764" s="75" t="s">
        <v>993</v>
      </c>
      <c r="D764" s="75" t="s">
        <v>1026</v>
      </c>
      <c r="E764" s="75" t="s">
        <v>1029</v>
      </c>
      <c r="F764" s="75" t="s">
        <v>2205</v>
      </c>
    </row>
    <row r="765" spans="1:6" x14ac:dyDescent="0.4">
      <c r="A765" s="100">
        <v>1452</v>
      </c>
      <c r="B765" s="75" t="s">
        <v>731</v>
      </c>
      <c r="C765" s="75" t="s">
        <v>993</v>
      </c>
      <c r="D765" s="75" t="s">
        <v>1026</v>
      </c>
      <c r="E765" s="75" t="s">
        <v>1030</v>
      </c>
      <c r="F765" s="75" t="s">
        <v>2205</v>
      </c>
    </row>
    <row r="766" spans="1:6" x14ac:dyDescent="0.4">
      <c r="A766" s="100">
        <v>1453</v>
      </c>
      <c r="B766" s="75" t="s">
        <v>731</v>
      </c>
      <c r="C766" s="75" t="s">
        <v>993</v>
      </c>
      <c r="D766" s="75" t="s">
        <v>1026</v>
      </c>
      <c r="E766" s="75" t="s">
        <v>243</v>
      </c>
      <c r="F766" s="75" t="s">
        <v>2205</v>
      </c>
    </row>
    <row r="767" spans="1:6" x14ac:dyDescent="0.4">
      <c r="A767" s="100">
        <v>1454</v>
      </c>
      <c r="B767" s="75" t="s">
        <v>731</v>
      </c>
      <c r="C767" s="75" t="s">
        <v>993</v>
      </c>
      <c r="D767" s="75" t="s">
        <v>243</v>
      </c>
      <c r="E767" s="75" t="s">
        <v>243</v>
      </c>
      <c r="F767" s="75" t="s">
        <v>2205</v>
      </c>
    </row>
    <row r="768" spans="1:6" x14ac:dyDescent="0.4">
      <c r="A768" s="100">
        <v>1455</v>
      </c>
      <c r="B768" s="75" t="s">
        <v>731</v>
      </c>
      <c r="C768" s="75" t="s">
        <v>1031</v>
      </c>
      <c r="D768" s="75" t="s">
        <v>1032</v>
      </c>
      <c r="E768" s="75" t="s">
        <v>1033</v>
      </c>
      <c r="F768" s="75" t="s">
        <v>2205</v>
      </c>
    </row>
    <row r="769" spans="1:6" x14ac:dyDescent="0.4">
      <c r="A769" s="100">
        <v>1456</v>
      </c>
      <c r="B769" s="75" t="s">
        <v>731</v>
      </c>
      <c r="C769" s="75" t="s">
        <v>1031</v>
      </c>
      <c r="D769" s="75" t="s">
        <v>1032</v>
      </c>
      <c r="E769" s="75" t="s">
        <v>1034</v>
      </c>
      <c r="F769" s="75" t="s">
        <v>2205</v>
      </c>
    </row>
    <row r="770" spans="1:6" x14ac:dyDescent="0.4">
      <c r="A770" s="100">
        <v>1457</v>
      </c>
      <c r="B770" s="75" t="s">
        <v>731</v>
      </c>
      <c r="C770" s="75" t="s">
        <v>1031</v>
      </c>
      <c r="D770" s="75" t="s">
        <v>1032</v>
      </c>
      <c r="E770" s="75" t="s">
        <v>1035</v>
      </c>
      <c r="F770" s="75" t="s">
        <v>2205</v>
      </c>
    </row>
    <row r="771" spans="1:6" x14ac:dyDescent="0.4">
      <c r="A771" s="100">
        <v>1458</v>
      </c>
      <c r="B771" s="75" t="s">
        <v>731</v>
      </c>
      <c r="C771" s="75" t="s">
        <v>1031</v>
      </c>
      <c r="D771" s="75" t="s">
        <v>1032</v>
      </c>
      <c r="E771" s="75" t="s">
        <v>1036</v>
      </c>
      <c r="F771" s="75" t="s">
        <v>2205</v>
      </c>
    </row>
    <row r="772" spans="1:6" x14ac:dyDescent="0.4">
      <c r="A772" s="100">
        <v>1459</v>
      </c>
      <c r="B772" s="75" t="s">
        <v>731</v>
      </c>
      <c r="C772" s="75" t="s">
        <v>1031</v>
      </c>
      <c r="D772" s="75" t="s">
        <v>1032</v>
      </c>
      <c r="E772" s="75" t="s">
        <v>1037</v>
      </c>
      <c r="F772" s="75" t="s">
        <v>2205</v>
      </c>
    </row>
    <row r="773" spans="1:6" x14ac:dyDescent="0.4">
      <c r="A773" s="100">
        <v>1460</v>
      </c>
      <c r="B773" s="75" t="s">
        <v>731</v>
      </c>
      <c r="C773" s="75" t="s">
        <v>1031</v>
      </c>
      <c r="D773" s="75" t="s">
        <v>1032</v>
      </c>
      <c r="E773" s="75" t="s">
        <v>243</v>
      </c>
      <c r="F773" s="75" t="s">
        <v>2205</v>
      </c>
    </row>
    <row r="774" spans="1:6" x14ac:dyDescent="0.4">
      <c r="A774" s="100">
        <v>1461</v>
      </c>
      <c r="B774" s="75" t="s">
        <v>731</v>
      </c>
      <c r="C774" s="75" t="s">
        <v>1031</v>
      </c>
      <c r="D774" s="75" t="s">
        <v>1038</v>
      </c>
      <c r="E774" s="75" t="s">
        <v>1039</v>
      </c>
      <c r="F774" s="75" t="s">
        <v>2205</v>
      </c>
    </row>
    <row r="775" spans="1:6" x14ac:dyDescent="0.4">
      <c r="A775" s="100">
        <v>1462</v>
      </c>
      <c r="B775" s="75" t="s">
        <v>731</v>
      </c>
      <c r="C775" s="75" t="s">
        <v>1031</v>
      </c>
      <c r="D775" s="75" t="s">
        <v>1038</v>
      </c>
      <c r="E775" s="75" t="s">
        <v>1040</v>
      </c>
      <c r="F775" s="75" t="s">
        <v>2205</v>
      </c>
    </row>
    <row r="776" spans="1:6" x14ac:dyDescent="0.4">
      <c r="A776" s="100">
        <v>1463</v>
      </c>
      <c r="B776" s="75" t="s">
        <v>731</v>
      </c>
      <c r="C776" s="75" t="s">
        <v>1031</v>
      </c>
      <c r="D776" s="75" t="s">
        <v>1038</v>
      </c>
      <c r="E776" s="75" t="s">
        <v>243</v>
      </c>
      <c r="F776" s="75" t="s">
        <v>2205</v>
      </c>
    </row>
    <row r="777" spans="1:6" x14ac:dyDescent="0.4">
      <c r="A777" s="100">
        <v>1464</v>
      </c>
      <c r="B777" s="75" t="s">
        <v>731</v>
      </c>
      <c r="C777" s="75" t="s">
        <v>1031</v>
      </c>
      <c r="D777" s="75" t="s">
        <v>243</v>
      </c>
      <c r="E777" s="75" t="s">
        <v>243</v>
      </c>
      <c r="F777" s="75" t="s">
        <v>2205</v>
      </c>
    </row>
    <row r="778" spans="1:6" x14ac:dyDescent="0.4">
      <c r="A778" s="100">
        <v>1465</v>
      </c>
      <c r="B778" s="75" t="s">
        <v>731</v>
      </c>
      <c r="C778" s="75" t="s">
        <v>1041</v>
      </c>
      <c r="D778" s="75" t="s">
        <v>1042</v>
      </c>
      <c r="E778" s="75" t="s">
        <v>1043</v>
      </c>
      <c r="F778" s="75" t="s">
        <v>2205</v>
      </c>
    </row>
    <row r="779" spans="1:6" x14ac:dyDescent="0.4">
      <c r="A779" s="100">
        <v>1466</v>
      </c>
      <c r="B779" s="75" t="s">
        <v>731</v>
      </c>
      <c r="C779" s="75" t="s">
        <v>1041</v>
      </c>
      <c r="D779" s="75" t="s">
        <v>1042</v>
      </c>
      <c r="E779" s="75" t="s">
        <v>1044</v>
      </c>
      <c r="F779" s="75" t="s">
        <v>2205</v>
      </c>
    </row>
    <row r="780" spans="1:6" x14ac:dyDescent="0.4">
      <c r="A780" s="100">
        <v>1467</v>
      </c>
      <c r="B780" s="75" t="s">
        <v>731</v>
      </c>
      <c r="C780" s="75" t="s">
        <v>1041</v>
      </c>
      <c r="D780" s="75" t="s">
        <v>1042</v>
      </c>
      <c r="E780" s="75" t="s">
        <v>1045</v>
      </c>
      <c r="F780" s="75" t="s">
        <v>2205</v>
      </c>
    </row>
    <row r="781" spans="1:6" x14ac:dyDescent="0.4">
      <c r="A781" s="100">
        <v>1468</v>
      </c>
      <c r="B781" s="75" t="s">
        <v>731</v>
      </c>
      <c r="C781" s="75" t="s">
        <v>1041</v>
      </c>
      <c r="D781" s="75" t="s">
        <v>1042</v>
      </c>
      <c r="E781" s="75" t="s">
        <v>1046</v>
      </c>
      <c r="F781" s="75" t="s">
        <v>2205</v>
      </c>
    </row>
    <row r="782" spans="1:6" x14ac:dyDescent="0.4">
      <c r="A782" s="100">
        <v>1469</v>
      </c>
      <c r="B782" s="75" t="s">
        <v>731</v>
      </c>
      <c r="C782" s="75" t="s">
        <v>1041</v>
      </c>
      <c r="D782" s="75" t="s">
        <v>1042</v>
      </c>
      <c r="E782" s="75" t="s">
        <v>243</v>
      </c>
      <c r="F782" s="75" t="s">
        <v>2205</v>
      </c>
    </row>
    <row r="783" spans="1:6" x14ac:dyDescent="0.4">
      <c r="A783" s="100">
        <v>1470</v>
      </c>
      <c r="B783" s="75" t="s">
        <v>731</v>
      </c>
      <c r="C783" s="75" t="s">
        <v>1041</v>
      </c>
      <c r="D783" s="75" t="s">
        <v>243</v>
      </c>
      <c r="E783" s="75" t="s">
        <v>243</v>
      </c>
      <c r="F783" s="75" t="s">
        <v>2205</v>
      </c>
    </row>
    <row r="784" spans="1:6" x14ac:dyDescent="0.4">
      <c r="A784" s="100">
        <v>1471</v>
      </c>
      <c r="B784" s="75" t="s">
        <v>1047</v>
      </c>
      <c r="C784" s="75" t="s">
        <v>1048</v>
      </c>
      <c r="D784" s="75" t="s">
        <v>1049</v>
      </c>
      <c r="E784" s="75" t="s">
        <v>1050</v>
      </c>
      <c r="F784" s="75" t="s">
        <v>2205</v>
      </c>
    </row>
    <row r="785" spans="1:6" x14ac:dyDescent="0.4">
      <c r="A785" s="100">
        <v>1472</v>
      </c>
      <c r="B785" s="75" t="s">
        <v>1047</v>
      </c>
      <c r="C785" s="75" t="s">
        <v>1048</v>
      </c>
      <c r="D785" s="75" t="s">
        <v>1049</v>
      </c>
      <c r="E785" s="75" t="s">
        <v>1051</v>
      </c>
      <c r="F785" s="75" t="s">
        <v>2205</v>
      </c>
    </row>
    <row r="786" spans="1:6" x14ac:dyDescent="0.4">
      <c r="A786" s="100">
        <v>1473</v>
      </c>
      <c r="B786" s="75" t="s">
        <v>1047</v>
      </c>
      <c r="C786" s="75" t="s">
        <v>1048</v>
      </c>
      <c r="D786" s="75" t="s">
        <v>1049</v>
      </c>
      <c r="E786" s="75" t="s">
        <v>1052</v>
      </c>
      <c r="F786" s="75" t="s">
        <v>2205</v>
      </c>
    </row>
    <row r="787" spans="1:6" x14ac:dyDescent="0.4">
      <c r="A787" s="100">
        <v>1474</v>
      </c>
      <c r="B787" s="75" t="s">
        <v>1047</v>
      </c>
      <c r="C787" s="75" t="s">
        <v>1048</v>
      </c>
      <c r="D787" s="75" t="s">
        <v>1049</v>
      </c>
      <c r="E787" s="75" t="s">
        <v>1053</v>
      </c>
      <c r="F787" s="75" t="s">
        <v>2205</v>
      </c>
    </row>
    <row r="788" spans="1:6" x14ac:dyDescent="0.4">
      <c r="A788" s="100">
        <v>1475</v>
      </c>
      <c r="B788" s="75" t="s">
        <v>1047</v>
      </c>
      <c r="C788" s="75" t="s">
        <v>1048</v>
      </c>
      <c r="D788" s="75" t="s">
        <v>1049</v>
      </c>
      <c r="E788" s="75" t="s">
        <v>1054</v>
      </c>
      <c r="F788" s="75" t="s">
        <v>2205</v>
      </c>
    </row>
    <row r="789" spans="1:6" x14ac:dyDescent="0.4">
      <c r="A789" s="100">
        <v>1476</v>
      </c>
      <c r="B789" s="75" t="s">
        <v>1047</v>
      </c>
      <c r="C789" s="75" t="s">
        <v>1048</v>
      </c>
      <c r="D789" s="75" t="s">
        <v>1049</v>
      </c>
      <c r="E789" s="75" t="s">
        <v>1055</v>
      </c>
      <c r="F789" s="75" t="s">
        <v>2205</v>
      </c>
    </row>
    <row r="790" spans="1:6" x14ac:dyDescent="0.4">
      <c r="A790" s="100">
        <v>1477</v>
      </c>
      <c r="B790" s="75" t="s">
        <v>1047</v>
      </c>
      <c r="C790" s="75" t="s">
        <v>1048</v>
      </c>
      <c r="D790" s="75" t="s">
        <v>1049</v>
      </c>
      <c r="E790" s="75" t="s">
        <v>1056</v>
      </c>
      <c r="F790" s="75" t="s">
        <v>2205</v>
      </c>
    </row>
    <row r="791" spans="1:6" x14ac:dyDescent="0.4">
      <c r="A791" s="100">
        <v>1478</v>
      </c>
      <c r="B791" s="75" t="s">
        <v>1047</v>
      </c>
      <c r="C791" s="75" t="s">
        <v>1048</v>
      </c>
      <c r="D791" s="75" t="s">
        <v>1049</v>
      </c>
      <c r="E791" s="75" t="s">
        <v>1057</v>
      </c>
      <c r="F791" s="75" t="s">
        <v>2205</v>
      </c>
    </row>
    <row r="792" spans="1:6" x14ac:dyDescent="0.4">
      <c r="A792" s="100">
        <v>1479</v>
      </c>
      <c r="B792" s="75" t="s">
        <v>1047</v>
      </c>
      <c r="C792" s="75" t="s">
        <v>1048</v>
      </c>
      <c r="D792" s="75" t="s">
        <v>1049</v>
      </c>
      <c r="E792" s="75" t="s">
        <v>1058</v>
      </c>
      <c r="F792" s="75" t="s">
        <v>2205</v>
      </c>
    </row>
    <row r="793" spans="1:6" x14ac:dyDescent="0.4">
      <c r="A793" s="100">
        <v>1480</v>
      </c>
      <c r="B793" s="75" t="s">
        <v>1047</v>
      </c>
      <c r="C793" s="75" t="s">
        <v>1048</v>
      </c>
      <c r="D793" s="75" t="s">
        <v>1049</v>
      </c>
      <c r="E793" s="75" t="s">
        <v>1059</v>
      </c>
      <c r="F793" s="75" t="s">
        <v>2205</v>
      </c>
    </row>
    <row r="794" spans="1:6" x14ac:dyDescent="0.4">
      <c r="A794" s="100">
        <v>1481</v>
      </c>
      <c r="B794" s="75" t="s">
        <v>1047</v>
      </c>
      <c r="C794" s="75" t="s">
        <v>1048</v>
      </c>
      <c r="D794" s="75" t="s">
        <v>1049</v>
      </c>
      <c r="E794" s="75" t="s">
        <v>967</v>
      </c>
      <c r="F794" s="75" t="s">
        <v>2205</v>
      </c>
    </row>
    <row r="795" spans="1:6" x14ac:dyDescent="0.4">
      <c r="A795" s="100">
        <v>1482</v>
      </c>
      <c r="B795" s="75" t="s">
        <v>1047</v>
      </c>
      <c r="C795" s="75" t="s">
        <v>1048</v>
      </c>
      <c r="D795" s="75" t="s">
        <v>1049</v>
      </c>
      <c r="E795" s="75" t="s">
        <v>1060</v>
      </c>
      <c r="F795" s="75" t="s">
        <v>2205</v>
      </c>
    </row>
    <row r="796" spans="1:6" x14ac:dyDescent="0.4">
      <c r="A796" s="100">
        <v>1483</v>
      </c>
      <c r="B796" s="75" t="s">
        <v>1047</v>
      </c>
      <c r="C796" s="75" t="s">
        <v>1048</v>
      </c>
      <c r="D796" s="75" t="s">
        <v>1049</v>
      </c>
      <c r="E796" s="75" t="s">
        <v>1061</v>
      </c>
      <c r="F796" s="75" t="s">
        <v>2205</v>
      </c>
    </row>
    <row r="797" spans="1:6" x14ac:dyDescent="0.4">
      <c r="A797" s="100">
        <v>1484</v>
      </c>
      <c r="B797" s="75" t="s">
        <v>1047</v>
      </c>
      <c r="C797" s="75" t="s">
        <v>1048</v>
      </c>
      <c r="D797" s="75" t="s">
        <v>1049</v>
      </c>
      <c r="E797" s="75" t="s">
        <v>243</v>
      </c>
      <c r="F797" s="75" t="s">
        <v>2205</v>
      </c>
    </row>
    <row r="798" spans="1:6" x14ac:dyDescent="0.4">
      <c r="A798" s="100">
        <v>1485</v>
      </c>
      <c r="B798" s="75" t="s">
        <v>1047</v>
      </c>
      <c r="C798" s="75" t="s">
        <v>1048</v>
      </c>
      <c r="D798" s="75" t="s">
        <v>1062</v>
      </c>
      <c r="E798" s="75" t="s">
        <v>1063</v>
      </c>
      <c r="F798" s="75" t="s">
        <v>2205</v>
      </c>
    </row>
    <row r="799" spans="1:6" x14ac:dyDescent="0.4">
      <c r="A799" s="100">
        <v>1486</v>
      </c>
      <c r="B799" s="75" t="s">
        <v>1047</v>
      </c>
      <c r="C799" s="75" t="s">
        <v>1048</v>
      </c>
      <c r="D799" s="75" t="s">
        <v>1062</v>
      </c>
      <c r="E799" s="75" t="s">
        <v>1064</v>
      </c>
      <c r="F799" s="75" t="s">
        <v>2205</v>
      </c>
    </row>
    <row r="800" spans="1:6" x14ac:dyDescent="0.4">
      <c r="A800" s="100">
        <v>1487</v>
      </c>
      <c r="B800" s="75" t="s">
        <v>1047</v>
      </c>
      <c r="C800" s="75" t="s">
        <v>1048</v>
      </c>
      <c r="D800" s="75" t="s">
        <v>1062</v>
      </c>
      <c r="E800" s="75" t="s">
        <v>1065</v>
      </c>
      <c r="F800" s="75" t="s">
        <v>2205</v>
      </c>
    </row>
    <row r="801" spans="1:6" x14ac:dyDescent="0.4">
      <c r="A801" s="100">
        <v>1488</v>
      </c>
      <c r="B801" s="75" t="s">
        <v>1047</v>
      </c>
      <c r="C801" s="75" t="s">
        <v>1048</v>
      </c>
      <c r="D801" s="75" t="s">
        <v>1062</v>
      </c>
      <c r="E801" s="75" t="s">
        <v>1066</v>
      </c>
      <c r="F801" s="75" t="s">
        <v>2205</v>
      </c>
    </row>
    <row r="802" spans="1:6" x14ac:dyDescent="0.4">
      <c r="A802" s="100">
        <v>1489</v>
      </c>
      <c r="B802" s="75" t="s">
        <v>1047</v>
      </c>
      <c r="C802" s="75" t="s">
        <v>1048</v>
      </c>
      <c r="D802" s="75" t="s">
        <v>1062</v>
      </c>
      <c r="E802" s="75" t="s">
        <v>2152</v>
      </c>
      <c r="F802" s="75" t="s">
        <v>2205</v>
      </c>
    </row>
    <row r="803" spans="1:6" x14ac:dyDescent="0.4">
      <c r="A803" s="100">
        <v>1490</v>
      </c>
      <c r="B803" s="75" t="s">
        <v>1047</v>
      </c>
      <c r="C803" s="75" t="s">
        <v>1048</v>
      </c>
      <c r="D803" s="75" t="s">
        <v>1062</v>
      </c>
      <c r="E803" s="75" t="s">
        <v>1067</v>
      </c>
      <c r="F803" s="75" t="s">
        <v>2205</v>
      </c>
    </row>
    <row r="804" spans="1:6" x14ac:dyDescent="0.4">
      <c r="A804" s="100">
        <v>1491</v>
      </c>
      <c r="B804" s="75" t="s">
        <v>1047</v>
      </c>
      <c r="C804" s="75" t="s">
        <v>1048</v>
      </c>
      <c r="D804" s="75" t="s">
        <v>1062</v>
      </c>
      <c r="E804" s="75" t="s">
        <v>1068</v>
      </c>
      <c r="F804" s="75" t="s">
        <v>2205</v>
      </c>
    </row>
    <row r="805" spans="1:6" x14ac:dyDescent="0.4">
      <c r="A805" s="100">
        <v>1492</v>
      </c>
      <c r="B805" s="75" t="s">
        <v>1047</v>
      </c>
      <c r="C805" s="75" t="s">
        <v>1048</v>
      </c>
      <c r="D805" s="75" t="s">
        <v>1062</v>
      </c>
      <c r="E805" s="75" t="s">
        <v>1069</v>
      </c>
      <c r="F805" s="75" t="s">
        <v>2205</v>
      </c>
    </row>
    <row r="806" spans="1:6" x14ac:dyDescent="0.4">
      <c r="A806" s="100">
        <v>1493</v>
      </c>
      <c r="B806" s="75" t="s">
        <v>1047</v>
      </c>
      <c r="C806" s="75" t="s">
        <v>1048</v>
      </c>
      <c r="D806" s="75" t="s">
        <v>1062</v>
      </c>
      <c r="E806" s="75" t="s">
        <v>243</v>
      </c>
      <c r="F806" s="75" t="s">
        <v>2205</v>
      </c>
    </row>
    <row r="807" spans="1:6" x14ac:dyDescent="0.4">
      <c r="A807" s="100">
        <v>1494</v>
      </c>
      <c r="B807" s="75" t="s">
        <v>1047</v>
      </c>
      <c r="C807" s="75" t="s">
        <v>1048</v>
      </c>
      <c r="D807" s="75" t="s">
        <v>243</v>
      </c>
      <c r="E807" s="75" t="s">
        <v>243</v>
      </c>
      <c r="F807" s="75" t="s">
        <v>2205</v>
      </c>
    </row>
    <row r="808" spans="1:6" x14ac:dyDescent="0.4">
      <c r="A808" s="100">
        <v>1495</v>
      </c>
      <c r="B808" s="75" t="s">
        <v>1047</v>
      </c>
      <c r="C808" s="75" t="s">
        <v>1070</v>
      </c>
      <c r="D808" s="75" t="s">
        <v>1071</v>
      </c>
      <c r="E808" s="75" t="s">
        <v>1072</v>
      </c>
      <c r="F808" s="75" t="s">
        <v>2205</v>
      </c>
    </row>
    <row r="809" spans="1:6" x14ac:dyDescent="0.4">
      <c r="A809" s="100">
        <v>1496</v>
      </c>
      <c r="B809" s="75" t="s">
        <v>1047</v>
      </c>
      <c r="C809" s="75" t="s">
        <v>1070</v>
      </c>
      <c r="D809" s="75" t="s">
        <v>1071</v>
      </c>
      <c r="E809" s="75" t="s">
        <v>1073</v>
      </c>
      <c r="F809" s="75" t="s">
        <v>2205</v>
      </c>
    </row>
    <row r="810" spans="1:6" x14ac:dyDescent="0.4">
      <c r="A810" s="100">
        <v>1497</v>
      </c>
      <c r="B810" s="75" t="s">
        <v>1047</v>
      </c>
      <c r="C810" s="75" t="s">
        <v>1070</v>
      </c>
      <c r="D810" s="75" t="s">
        <v>1071</v>
      </c>
      <c r="E810" s="75" t="s">
        <v>1074</v>
      </c>
      <c r="F810" s="75" t="s">
        <v>2205</v>
      </c>
    </row>
    <row r="811" spans="1:6" x14ac:dyDescent="0.4">
      <c r="A811" s="100">
        <v>1498</v>
      </c>
      <c r="B811" s="75" t="s">
        <v>1047</v>
      </c>
      <c r="C811" s="75" t="s">
        <v>1070</v>
      </c>
      <c r="D811" s="75" t="s">
        <v>1071</v>
      </c>
      <c r="E811" s="75" t="s">
        <v>243</v>
      </c>
      <c r="F811" s="75" t="s">
        <v>2205</v>
      </c>
    </row>
    <row r="812" spans="1:6" x14ac:dyDescent="0.4">
      <c r="A812" s="100">
        <v>1499</v>
      </c>
      <c r="B812" s="75" t="s">
        <v>1047</v>
      </c>
      <c r="C812" s="75" t="s">
        <v>1070</v>
      </c>
      <c r="D812" s="75" t="s">
        <v>1075</v>
      </c>
      <c r="E812" s="75" t="s">
        <v>1076</v>
      </c>
      <c r="F812" s="75" t="s">
        <v>2205</v>
      </c>
    </row>
    <row r="813" spans="1:6" x14ac:dyDescent="0.4">
      <c r="A813" s="100">
        <v>1500</v>
      </c>
      <c r="B813" s="75" t="s">
        <v>1047</v>
      </c>
      <c r="C813" s="75" t="s">
        <v>1070</v>
      </c>
      <c r="D813" s="75" t="s">
        <v>1075</v>
      </c>
      <c r="E813" s="75" t="s">
        <v>1077</v>
      </c>
      <c r="F813" s="75" t="s">
        <v>2205</v>
      </c>
    </row>
    <row r="814" spans="1:6" x14ac:dyDescent="0.4">
      <c r="A814" s="100">
        <v>1501</v>
      </c>
      <c r="B814" s="75" t="s">
        <v>1047</v>
      </c>
      <c r="C814" s="75" t="s">
        <v>1070</v>
      </c>
      <c r="D814" s="75" t="s">
        <v>1075</v>
      </c>
      <c r="E814" s="75" t="s">
        <v>243</v>
      </c>
      <c r="F814" s="75" t="s">
        <v>2205</v>
      </c>
    </row>
    <row r="815" spans="1:6" x14ac:dyDescent="0.4">
      <c r="A815" s="100">
        <v>1502</v>
      </c>
      <c r="B815" s="75" t="s">
        <v>1047</v>
      </c>
      <c r="C815" s="75" t="s">
        <v>1070</v>
      </c>
      <c r="D815" s="75" t="s">
        <v>1078</v>
      </c>
      <c r="E815" s="75" t="s">
        <v>1078</v>
      </c>
      <c r="F815" s="75" t="s">
        <v>2205</v>
      </c>
    </row>
    <row r="816" spans="1:6" x14ac:dyDescent="0.4">
      <c r="A816" s="100">
        <v>1503</v>
      </c>
      <c r="B816" s="75" t="s">
        <v>1047</v>
      </c>
      <c r="C816" s="75" t="s">
        <v>1070</v>
      </c>
      <c r="D816" s="75" t="s">
        <v>1078</v>
      </c>
      <c r="E816" s="75" t="s">
        <v>1079</v>
      </c>
      <c r="F816" s="75" t="s">
        <v>2205</v>
      </c>
    </row>
    <row r="817" spans="1:6" x14ac:dyDescent="0.4">
      <c r="A817" s="100">
        <v>1504</v>
      </c>
      <c r="B817" s="75" t="s">
        <v>1047</v>
      </c>
      <c r="C817" s="75" t="s">
        <v>1070</v>
      </c>
      <c r="D817" s="75" t="s">
        <v>1078</v>
      </c>
      <c r="E817" s="75" t="s">
        <v>243</v>
      </c>
      <c r="F817" s="75" t="s">
        <v>2205</v>
      </c>
    </row>
    <row r="818" spans="1:6" x14ac:dyDescent="0.4">
      <c r="A818" s="100">
        <v>1505</v>
      </c>
      <c r="B818" s="75" t="s">
        <v>1047</v>
      </c>
      <c r="C818" s="75" t="s">
        <v>1070</v>
      </c>
      <c r="D818" s="75" t="s">
        <v>1080</v>
      </c>
      <c r="E818" s="75" t="s">
        <v>1081</v>
      </c>
      <c r="F818" s="75" t="s">
        <v>2205</v>
      </c>
    </row>
    <row r="819" spans="1:6" x14ac:dyDescent="0.4">
      <c r="A819" s="100">
        <v>1506</v>
      </c>
      <c r="B819" s="75" t="s">
        <v>1047</v>
      </c>
      <c r="C819" s="75" t="s">
        <v>1070</v>
      </c>
      <c r="D819" s="75" t="s">
        <v>1080</v>
      </c>
      <c r="E819" s="75" t="s">
        <v>1082</v>
      </c>
      <c r="F819" s="75" t="s">
        <v>2205</v>
      </c>
    </row>
    <row r="820" spans="1:6" x14ac:dyDescent="0.4">
      <c r="A820" s="100">
        <v>1507</v>
      </c>
      <c r="B820" s="75" t="s">
        <v>1047</v>
      </c>
      <c r="C820" s="75" t="s">
        <v>1070</v>
      </c>
      <c r="D820" s="75" t="s">
        <v>1080</v>
      </c>
      <c r="E820" s="75" t="s">
        <v>243</v>
      </c>
      <c r="F820" s="75" t="s">
        <v>2205</v>
      </c>
    </row>
    <row r="821" spans="1:6" x14ac:dyDescent="0.4">
      <c r="A821" s="100">
        <v>1508</v>
      </c>
      <c r="B821" s="75" t="s">
        <v>1047</v>
      </c>
      <c r="C821" s="75" t="s">
        <v>1070</v>
      </c>
      <c r="D821" s="75" t="s">
        <v>243</v>
      </c>
      <c r="E821" s="75" t="s">
        <v>243</v>
      </c>
      <c r="F821" s="75" t="s">
        <v>2205</v>
      </c>
    </row>
    <row r="822" spans="1:6" x14ac:dyDescent="0.4">
      <c r="A822" s="100">
        <v>1509</v>
      </c>
      <c r="B822" s="75" t="s">
        <v>1047</v>
      </c>
      <c r="C822" s="75" t="s">
        <v>1083</v>
      </c>
      <c r="D822" s="75" t="s">
        <v>1084</v>
      </c>
      <c r="E822" s="75" t="s">
        <v>1085</v>
      </c>
      <c r="F822" s="75" t="s">
        <v>2205</v>
      </c>
    </row>
    <row r="823" spans="1:6" x14ac:dyDescent="0.4">
      <c r="A823" s="100">
        <v>1510</v>
      </c>
      <c r="B823" s="75" t="s">
        <v>1047</v>
      </c>
      <c r="C823" s="75" t="s">
        <v>1083</v>
      </c>
      <c r="D823" s="75" t="s">
        <v>1084</v>
      </c>
      <c r="E823" s="75" t="s">
        <v>243</v>
      </c>
      <c r="F823" s="75" t="s">
        <v>2205</v>
      </c>
    </row>
    <row r="824" spans="1:6" x14ac:dyDescent="0.4">
      <c r="A824" s="100">
        <v>1511</v>
      </c>
      <c r="B824" s="75" t="s">
        <v>1047</v>
      </c>
      <c r="C824" s="75" t="s">
        <v>1083</v>
      </c>
      <c r="D824" s="75" t="s">
        <v>1086</v>
      </c>
      <c r="E824" s="75" t="s">
        <v>1087</v>
      </c>
      <c r="F824" s="75" t="s">
        <v>2205</v>
      </c>
    </row>
    <row r="825" spans="1:6" x14ac:dyDescent="0.4">
      <c r="A825" s="100">
        <v>1512</v>
      </c>
      <c r="B825" s="75" t="s">
        <v>1047</v>
      </c>
      <c r="C825" s="75" t="s">
        <v>1083</v>
      </c>
      <c r="D825" s="75" t="s">
        <v>1086</v>
      </c>
      <c r="E825" s="75" t="s">
        <v>243</v>
      </c>
      <c r="F825" s="75" t="s">
        <v>2205</v>
      </c>
    </row>
    <row r="826" spans="1:6" x14ac:dyDescent="0.4">
      <c r="A826" s="100">
        <v>1513</v>
      </c>
      <c r="B826" s="75" t="s">
        <v>1047</v>
      </c>
      <c r="C826" s="75" t="s">
        <v>1083</v>
      </c>
      <c r="D826" s="75" t="s">
        <v>1088</v>
      </c>
      <c r="E826" s="75" t="s">
        <v>1089</v>
      </c>
      <c r="F826" s="75" t="s">
        <v>2205</v>
      </c>
    </row>
    <row r="827" spans="1:6" x14ac:dyDescent="0.4">
      <c r="A827" s="100">
        <v>1514</v>
      </c>
      <c r="B827" s="75" t="s">
        <v>1047</v>
      </c>
      <c r="C827" s="75" t="s">
        <v>1083</v>
      </c>
      <c r="D827" s="75" t="s">
        <v>1088</v>
      </c>
      <c r="E827" s="75" t="s">
        <v>243</v>
      </c>
      <c r="F827" s="75" t="s">
        <v>2205</v>
      </c>
    </row>
    <row r="828" spans="1:6" x14ac:dyDescent="0.4">
      <c r="A828" s="100">
        <v>1515</v>
      </c>
      <c r="B828" s="75" t="s">
        <v>1047</v>
      </c>
      <c r="C828" s="75" t="s">
        <v>1083</v>
      </c>
      <c r="D828" s="75" t="s">
        <v>1090</v>
      </c>
      <c r="E828" s="75" t="s">
        <v>1091</v>
      </c>
      <c r="F828" s="75" t="s">
        <v>2205</v>
      </c>
    </row>
    <row r="829" spans="1:6" x14ac:dyDescent="0.4">
      <c r="A829" s="100">
        <v>1516</v>
      </c>
      <c r="B829" s="75" t="s">
        <v>1047</v>
      </c>
      <c r="C829" s="75" t="s">
        <v>1083</v>
      </c>
      <c r="D829" s="75" t="s">
        <v>1090</v>
      </c>
      <c r="E829" s="75" t="s">
        <v>243</v>
      </c>
      <c r="F829" s="75" t="s">
        <v>2205</v>
      </c>
    </row>
    <row r="830" spans="1:6" x14ac:dyDescent="0.4">
      <c r="A830" s="100">
        <v>1517</v>
      </c>
      <c r="B830" s="75" t="s">
        <v>1047</v>
      </c>
      <c r="C830" s="75" t="s">
        <v>1083</v>
      </c>
      <c r="D830" s="75" t="s">
        <v>1092</v>
      </c>
      <c r="E830" s="75" t="s">
        <v>1092</v>
      </c>
      <c r="F830" s="75" t="s">
        <v>2205</v>
      </c>
    </row>
    <row r="831" spans="1:6" x14ac:dyDescent="0.4">
      <c r="A831" s="100">
        <v>1518</v>
      </c>
      <c r="B831" s="75" t="s">
        <v>1047</v>
      </c>
      <c r="C831" s="75" t="s">
        <v>1083</v>
      </c>
      <c r="D831" s="75" t="s">
        <v>1092</v>
      </c>
      <c r="E831" s="75" t="s">
        <v>243</v>
      </c>
      <c r="F831" s="75" t="s">
        <v>2205</v>
      </c>
    </row>
    <row r="832" spans="1:6" x14ac:dyDescent="0.4">
      <c r="A832" s="100">
        <v>1519</v>
      </c>
      <c r="B832" s="75" t="s">
        <v>1047</v>
      </c>
      <c r="C832" s="75" t="s">
        <v>1083</v>
      </c>
      <c r="D832" s="75" t="s">
        <v>243</v>
      </c>
      <c r="E832" s="75" t="s">
        <v>243</v>
      </c>
      <c r="F832" s="75" t="s">
        <v>2205</v>
      </c>
    </row>
    <row r="833" spans="1:6" x14ac:dyDescent="0.4">
      <c r="A833" s="100">
        <v>1520</v>
      </c>
      <c r="B833" s="75" t="s">
        <v>1047</v>
      </c>
      <c r="C833" s="75" t="s">
        <v>1093</v>
      </c>
      <c r="D833" s="75" t="s">
        <v>1094</v>
      </c>
      <c r="E833" s="75" t="s">
        <v>1095</v>
      </c>
      <c r="F833" s="75" t="s">
        <v>2205</v>
      </c>
    </row>
    <row r="834" spans="1:6" x14ac:dyDescent="0.4">
      <c r="A834" s="100">
        <v>1521</v>
      </c>
      <c r="B834" s="75" t="s">
        <v>1047</v>
      </c>
      <c r="C834" s="75" t="s">
        <v>1093</v>
      </c>
      <c r="D834" s="75" t="s">
        <v>1094</v>
      </c>
      <c r="E834" s="75" t="s">
        <v>243</v>
      </c>
      <c r="F834" s="75" t="s">
        <v>2205</v>
      </c>
    </row>
    <row r="835" spans="1:6" x14ac:dyDescent="0.4">
      <c r="A835" s="100">
        <v>1522</v>
      </c>
      <c r="B835" s="75" t="s">
        <v>1047</v>
      </c>
      <c r="C835" s="75" t="s">
        <v>1093</v>
      </c>
      <c r="D835" s="75" t="s">
        <v>1096</v>
      </c>
      <c r="E835" s="75" t="s">
        <v>1097</v>
      </c>
      <c r="F835" s="75" t="s">
        <v>2205</v>
      </c>
    </row>
    <row r="836" spans="1:6" x14ac:dyDescent="0.4">
      <c r="A836" s="100">
        <v>1523</v>
      </c>
      <c r="B836" s="75" t="s">
        <v>1047</v>
      </c>
      <c r="C836" s="75" t="s">
        <v>1093</v>
      </c>
      <c r="D836" s="75" t="s">
        <v>1096</v>
      </c>
      <c r="E836" s="75" t="s">
        <v>243</v>
      </c>
      <c r="F836" s="75" t="s">
        <v>2205</v>
      </c>
    </row>
    <row r="837" spans="1:6" x14ac:dyDescent="0.4">
      <c r="A837" s="100">
        <v>1524</v>
      </c>
      <c r="B837" s="75" t="s">
        <v>1047</v>
      </c>
      <c r="C837" s="75" t="s">
        <v>1093</v>
      </c>
      <c r="D837" s="75" t="s">
        <v>1098</v>
      </c>
      <c r="E837" s="75" t="s">
        <v>1099</v>
      </c>
      <c r="F837" s="75" t="s">
        <v>2205</v>
      </c>
    </row>
    <row r="838" spans="1:6" x14ac:dyDescent="0.4">
      <c r="A838" s="100">
        <v>1525</v>
      </c>
      <c r="B838" s="75" t="s">
        <v>1047</v>
      </c>
      <c r="C838" s="75" t="s">
        <v>1093</v>
      </c>
      <c r="D838" s="75" t="s">
        <v>1098</v>
      </c>
      <c r="E838" s="75" t="s">
        <v>243</v>
      </c>
      <c r="F838" s="75" t="s">
        <v>2205</v>
      </c>
    </row>
    <row r="839" spans="1:6" x14ac:dyDescent="0.4">
      <c r="A839" s="100">
        <v>1526</v>
      </c>
      <c r="B839" s="75" t="s">
        <v>1047</v>
      </c>
      <c r="C839" s="75" t="s">
        <v>1093</v>
      </c>
      <c r="D839" s="75" t="s">
        <v>1100</v>
      </c>
      <c r="E839" s="75" t="s">
        <v>1100</v>
      </c>
      <c r="F839" s="75" t="s">
        <v>2205</v>
      </c>
    </row>
    <row r="840" spans="1:6" x14ac:dyDescent="0.4">
      <c r="A840" s="100">
        <v>1527</v>
      </c>
      <c r="B840" s="75" t="s">
        <v>1047</v>
      </c>
      <c r="C840" s="75" t="s">
        <v>1093</v>
      </c>
      <c r="D840" s="75" t="s">
        <v>1100</v>
      </c>
      <c r="E840" s="75" t="s">
        <v>243</v>
      </c>
      <c r="F840" s="75" t="s">
        <v>2205</v>
      </c>
    </row>
    <row r="841" spans="1:6" x14ac:dyDescent="0.4">
      <c r="A841" s="100">
        <v>1528</v>
      </c>
      <c r="B841" s="75" t="s">
        <v>1047</v>
      </c>
      <c r="C841" s="75" t="s">
        <v>1093</v>
      </c>
      <c r="D841" s="75" t="s">
        <v>243</v>
      </c>
      <c r="E841" s="75" t="s">
        <v>243</v>
      </c>
      <c r="F841" s="75" t="s">
        <v>2205</v>
      </c>
    </row>
    <row r="842" spans="1:6" x14ac:dyDescent="0.4">
      <c r="A842" s="100">
        <v>1529</v>
      </c>
      <c r="B842" s="75" t="s">
        <v>1047</v>
      </c>
      <c r="C842" s="75" t="s">
        <v>1101</v>
      </c>
      <c r="D842" s="75" t="s">
        <v>1102</v>
      </c>
      <c r="E842" s="75" t="s">
        <v>1103</v>
      </c>
      <c r="F842" s="75" t="s">
        <v>2205</v>
      </c>
    </row>
    <row r="843" spans="1:6" x14ac:dyDescent="0.4">
      <c r="A843" s="100">
        <v>1530</v>
      </c>
      <c r="B843" s="75" t="s">
        <v>1047</v>
      </c>
      <c r="C843" s="75" t="s">
        <v>1101</v>
      </c>
      <c r="D843" s="75" t="s">
        <v>1102</v>
      </c>
      <c r="E843" s="75" t="s">
        <v>1104</v>
      </c>
      <c r="F843" s="75" t="s">
        <v>2205</v>
      </c>
    </row>
    <row r="844" spans="1:6" x14ac:dyDescent="0.4">
      <c r="A844" s="100">
        <v>1531</v>
      </c>
      <c r="B844" s="75" t="s">
        <v>1047</v>
      </c>
      <c r="C844" s="75" t="s">
        <v>1101</v>
      </c>
      <c r="D844" s="75" t="s">
        <v>1102</v>
      </c>
      <c r="E844" s="75" t="s">
        <v>243</v>
      </c>
      <c r="F844" s="75" t="s">
        <v>2205</v>
      </c>
    </row>
    <row r="845" spans="1:6" x14ac:dyDescent="0.4">
      <c r="A845" s="100">
        <v>1532</v>
      </c>
      <c r="B845" s="75" t="s">
        <v>1047</v>
      </c>
      <c r="C845" s="75" t="s">
        <v>1101</v>
      </c>
      <c r="D845" s="75" t="s">
        <v>1105</v>
      </c>
      <c r="E845" s="75" t="s">
        <v>1106</v>
      </c>
      <c r="F845" s="75" t="s">
        <v>2205</v>
      </c>
    </row>
    <row r="846" spans="1:6" x14ac:dyDescent="0.4">
      <c r="A846" s="100">
        <v>1533</v>
      </c>
      <c r="B846" s="75" t="s">
        <v>1047</v>
      </c>
      <c r="C846" s="75" t="s">
        <v>1101</v>
      </c>
      <c r="D846" s="75" t="s">
        <v>1105</v>
      </c>
      <c r="E846" s="75" t="s">
        <v>1107</v>
      </c>
      <c r="F846" s="75" t="s">
        <v>2205</v>
      </c>
    </row>
    <row r="847" spans="1:6" x14ac:dyDescent="0.4">
      <c r="A847" s="100">
        <v>1534</v>
      </c>
      <c r="B847" s="75" t="s">
        <v>1047</v>
      </c>
      <c r="C847" s="75" t="s">
        <v>1101</v>
      </c>
      <c r="D847" s="75" t="s">
        <v>1105</v>
      </c>
      <c r="E847" s="75" t="s">
        <v>243</v>
      </c>
      <c r="F847" s="75" t="s">
        <v>2205</v>
      </c>
    </row>
    <row r="848" spans="1:6" x14ac:dyDescent="0.4">
      <c r="A848" s="100">
        <v>1535</v>
      </c>
      <c r="B848" s="75" t="s">
        <v>1047</v>
      </c>
      <c r="C848" s="75" t="s">
        <v>1101</v>
      </c>
      <c r="D848" s="75" t="s">
        <v>1108</v>
      </c>
      <c r="E848" s="75" t="s">
        <v>1109</v>
      </c>
      <c r="F848" s="75" t="s">
        <v>2205</v>
      </c>
    </row>
    <row r="849" spans="1:6" x14ac:dyDescent="0.4">
      <c r="A849" s="100">
        <v>1536</v>
      </c>
      <c r="B849" s="75" t="s">
        <v>1047</v>
      </c>
      <c r="C849" s="75" t="s">
        <v>1101</v>
      </c>
      <c r="D849" s="75" t="s">
        <v>1108</v>
      </c>
      <c r="E849" s="75" t="s">
        <v>1110</v>
      </c>
      <c r="F849" s="75" t="s">
        <v>2205</v>
      </c>
    </row>
    <row r="850" spans="1:6" x14ac:dyDescent="0.4">
      <c r="A850" s="100">
        <v>1537</v>
      </c>
      <c r="B850" s="75" t="s">
        <v>1047</v>
      </c>
      <c r="C850" s="75" t="s">
        <v>1101</v>
      </c>
      <c r="D850" s="75" t="s">
        <v>1108</v>
      </c>
      <c r="E850" s="75" t="s">
        <v>243</v>
      </c>
      <c r="F850" s="75" t="s">
        <v>2205</v>
      </c>
    </row>
    <row r="851" spans="1:6" x14ac:dyDescent="0.4">
      <c r="A851" s="100">
        <v>1538</v>
      </c>
      <c r="B851" s="75" t="s">
        <v>1047</v>
      </c>
      <c r="C851" s="75" t="s">
        <v>1101</v>
      </c>
      <c r="D851" s="75" t="s">
        <v>243</v>
      </c>
      <c r="E851" s="75" t="s">
        <v>243</v>
      </c>
      <c r="F851" s="75" t="s">
        <v>2205</v>
      </c>
    </row>
    <row r="852" spans="1:6" x14ac:dyDescent="0.4">
      <c r="A852" s="100">
        <v>1539</v>
      </c>
      <c r="B852" s="75" t="s">
        <v>1047</v>
      </c>
      <c r="C852" s="75" t="s">
        <v>1111</v>
      </c>
      <c r="D852" s="75" t="s">
        <v>1112</v>
      </c>
      <c r="E852" s="75" t="s">
        <v>1113</v>
      </c>
      <c r="F852" s="75" t="s">
        <v>2205</v>
      </c>
    </row>
    <row r="853" spans="1:6" x14ac:dyDescent="0.4">
      <c r="A853" s="100">
        <v>1540</v>
      </c>
      <c r="B853" s="75" t="s">
        <v>1047</v>
      </c>
      <c r="C853" s="75" t="s">
        <v>1111</v>
      </c>
      <c r="D853" s="75" t="s">
        <v>1112</v>
      </c>
      <c r="E853" s="75" t="s">
        <v>1114</v>
      </c>
      <c r="F853" s="75" t="s">
        <v>2205</v>
      </c>
    </row>
    <row r="854" spans="1:6" x14ac:dyDescent="0.4">
      <c r="A854" s="100">
        <v>1541</v>
      </c>
      <c r="B854" s="75" t="s">
        <v>1047</v>
      </c>
      <c r="C854" s="75" t="s">
        <v>1111</v>
      </c>
      <c r="D854" s="75" t="s">
        <v>1112</v>
      </c>
      <c r="E854" s="75" t="s">
        <v>243</v>
      </c>
      <c r="F854" s="75" t="s">
        <v>2205</v>
      </c>
    </row>
    <row r="855" spans="1:6" x14ac:dyDescent="0.4">
      <c r="A855" s="100">
        <v>1542</v>
      </c>
      <c r="B855" s="75" t="s">
        <v>1047</v>
      </c>
      <c r="C855" s="75" t="s">
        <v>1111</v>
      </c>
      <c r="D855" s="75" t="s">
        <v>1115</v>
      </c>
      <c r="E855" s="75" t="s">
        <v>1116</v>
      </c>
      <c r="F855" s="75" t="s">
        <v>2205</v>
      </c>
    </row>
    <row r="856" spans="1:6" x14ac:dyDescent="0.4">
      <c r="A856" s="100">
        <v>1543</v>
      </c>
      <c r="B856" s="75" t="s">
        <v>1047</v>
      </c>
      <c r="C856" s="75" t="s">
        <v>1111</v>
      </c>
      <c r="D856" s="75" t="s">
        <v>1115</v>
      </c>
      <c r="E856" s="75" t="s">
        <v>1117</v>
      </c>
      <c r="F856" s="75" t="s">
        <v>2205</v>
      </c>
    </row>
    <row r="857" spans="1:6" x14ac:dyDescent="0.4">
      <c r="A857" s="100">
        <v>1544</v>
      </c>
      <c r="B857" s="75" t="s">
        <v>1047</v>
      </c>
      <c r="C857" s="75" t="s">
        <v>1111</v>
      </c>
      <c r="D857" s="75" t="s">
        <v>1115</v>
      </c>
      <c r="E857" s="75" t="s">
        <v>243</v>
      </c>
      <c r="F857" s="75" t="s">
        <v>2205</v>
      </c>
    </row>
    <row r="858" spans="1:6" x14ac:dyDescent="0.4">
      <c r="A858" s="100">
        <v>1545</v>
      </c>
      <c r="B858" s="75" t="s">
        <v>1047</v>
      </c>
      <c r="C858" s="75" t="s">
        <v>1111</v>
      </c>
      <c r="D858" s="75" t="s">
        <v>1118</v>
      </c>
      <c r="E858" s="75" t="s">
        <v>1119</v>
      </c>
      <c r="F858" s="75" t="s">
        <v>2205</v>
      </c>
    </row>
    <row r="859" spans="1:6" x14ac:dyDescent="0.4">
      <c r="A859" s="100">
        <v>1546</v>
      </c>
      <c r="B859" s="75" t="s">
        <v>1047</v>
      </c>
      <c r="C859" s="75" t="s">
        <v>1111</v>
      </c>
      <c r="D859" s="75" t="s">
        <v>1118</v>
      </c>
      <c r="E859" s="75" t="s">
        <v>1120</v>
      </c>
      <c r="F859" s="75" t="s">
        <v>2205</v>
      </c>
    </row>
    <row r="860" spans="1:6" x14ac:dyDescent="0.4">
      <c r="A860" s="100">
        <v>1547</v>
      </c>
      <c r="B860" s="75" t="s">
        <v>1047</v>
      </c>
      <c r="C860" s="75" t="s">
        <v>1111</v>
      </c>
      <c r="D860" s="75" t="s">
        <v>1118</v>
      </c>
      <c r="E860" s="75" t="s">
        <v>243</v>
      </c>
      <c r="F860" s="75" t="s">
        <v>2205</v>
      </c>
    </row>
    <row r="861" spans="1:6" x14ac:dyDescent="0.4">
      <c r="A861" s="100">
        <v>1548</v>
      </c>
      <c r="B861" s="75" t="s">
        <v>1047</v>
      </c>
      <c r="C861" s="75" t="s">
        <v>1111</v>
      </c>
      <c r="D861" s="75" t="s">
        <v>1121</v>
      </c>
      <c r="E861" s="75" t="s">
        <v>1122</v>
      </c>
      <c r="F861" s="75" t="s">
        <v>2205</v>
      </c>
    </row>
    <row r="862" spans="1:6" x14ac:dyDescent="0.4">
      <c r="A862" s="100">
        <v>1549</v>
      </c>
      <c r="B862" s="75" t="s">
        <v>1047</v>
      </c>
      <c r="C862" s="75" t="s">
        <v>1111</v>
      </c>
      <c r="D862" s="75" t="s">
        <v>1121</v>
      </c>
      <c r="E862" s="75" t="s">
        <v>1123</v>
      </c>
      <c r="F862" s="75" t="s">
        <v>2205</v>
      </c>
    </row>
    <row r="863" spans="1:6" x14ac:dyDescent="0.4">
      <c r="A863" s="100">
        <v>1550</v>
      </c>
      <c r="B863" s="75" t="s">
        <v>1047</v>
      </c>
      <c r="C863" s="75" t="s">
        <v>1111</v>
      </c>
      <c r="D863" s="75" t="s">
        <v>1121</v>
      </c>
      <c r="E863" s="75" t="s">
        <v>243</v>
      </c>
      <c r="F863" s="75" t="s">
        <v>2205</v>
      </c>
    </row>
    <row r="864" spans="1:6" x14ac:dyDescent="0.4">
      <c r="A864" s="100">
        <v>1551</v>
      </c>
      <c r="B864" s="75" t="s">
        <v>1047</v>
      </c>
      <c r="C864" s="75" t="s">
        <v>1111</v>
      </c>
      <c r="D864" s="75" t="s">
        <v>1124</v>
      </c>
      <c r="E864" s="75" t="s">
        <v>1125</v>
      </c>
      <c r="F864" s="75" t="s">
        <v>2205</v>
      </c>
    </row>
    <row r="865" spans="1:6" x14ac:dyDescent="0.4">
      <c r="A865" s="100">
        <v>1552</v>
      </c>
      <c r="B865" s="75" t="s">
        <v>1047</v>
      </c>
      <c r="C865" s="75" t="s">
        <v>1111</v>
      </c>
      <c r="D865" s="75" t="s">
        <v>1124</v>
      </c>
      <c r="E865" s="75" t="s">
        <v>243</v>
      </c>
      <c r="F865" s="75" t="s">
        <v>2205</v>
      </c>
    </row>
    <row r="866" spans="1:6" x14ac:dyDescent="0.4">
      <c r="A866" s="100">
        <v>1553</v>
      </c>
      <c r="B866" s="75" t="s">
        <v>1047</v>
      </c>
      <c r="C866" s="75" t="s">
        <v>1111</v>
      </c>
      <c r="D866" s="75" t="s">
        <v>243</v>
      </c>
      <c r="E866" s="75" t="s">
        <v>243</v>
      </c>
      <c r="F866" s="75" t="s">
        <v>2205</v>
      </c>
    </row>
    <row r="867" spans="1:6" x14ac:dyDescent="0.4">
      <c r="A867" s="100">
        <v>1554</v>
      </c>
      <c r="B867" s="75" t="s">
        <v>1047</v>
      </c>
      <c r="C867" s="75" t="s">
        <v>1126</v>
      </c>
      <c r="D867" s="75" t="s">
        <v>1127</v>
      </c>
      <c r="E867" s="75" t="s">
        <v>1128</v>
      </c>
      <c r="F867" s="75" t="s">
        <v>2205</v>
      </c>
    </row>
    <row r="868" spans="1:6" x14ac:dyDescent="0.4">
      <c r="A868" s="100">
        <v>1555</v>
      </c>
      <c r="B868" s="75" t="s">
        <v>1047</v>
      </c>
      <c r="C868" s="75" t="s">
        <v>1126</v>
      </c>
      <c r="D868" s="75" t="s">
        <v>1127</v>
      </c>
      <c r="E868" s="75" t="s">
        <v>1129</v>
      </c>
      <c r="F868" s="75" t="s">
        <v>2205</v>
      </c>
    </row>
    <row r="869" spans="1:6" x14ac:dyDescent="0.4">
      <c r="A869" s="100">
        <v>1556</v>
      </c>
      <c r="B869" s="75" t="s">
        <v>1047</v>
      </c>
      <c r="C869" s="75" t="s">
        <v>1126</v>
      </c>
      <c r="D869" s="75" t="s">
        <v>1127</v>
      </c>
      <c r="E869" s="75" t="s">
        <v>243</v>
      </c>
      <c r="F869" s="75" t="s">
        <v>2205</v>
      </c>
    </row>
    <row r="870" spans="1:6" x14ac:dyDescent="0.4">
      <c r="A870" s="100">
        <v>1557</v>
      </c>
      <c r="B870" s="75" t="s">
        <v>1047</v>
      </c>
      <c r="C870" s="75" t="s">
        <v>1126</v>
      </c>
      <c r="D870" s="75" t="s">
        <v>243</v>
      </c>
      <c r="E870" s="75" t="s">
        <v>243</v>
      </c>
      <c r="F870" s="75" t="s">
        <v>2205</v>
      </c>
    </row>
    <row r="871" spans="1:6" x14ac:dyDescent="0.4">
      <c r="A871" s="100">
        <v>1558</v>
      </c>
      <c r="B871" s="75" t="s">
        <v>1047</v>
      </c>
      <c r="C871" s="75" t="s">
        <v>1130</v>
      </c>
      <c r="D871" s="75" t="s">
        <v>1131</v>
      </c>
      <c r="E871" s="75" t="s">
        <v>1132</v>
      </c>
      <c r="F871" s="75" t="s">
        <v>2205</v>
      </c>
    </row>
    <row r="872" spans="1:6" x14ac:dyDescent="0.4">
      <c r="A872" s="100">
        <v>1559</v>
      </c>
      <c r="B872" s="75" t="s">
        <v>1047</v>
      </c>
      <c r="C872" s="75" t="s">
        <v>1130</v>
      </c>
      <c r="D872" s="75" t="s">
        <v>1131</v>
      </c>
      <c r="E872" s="75" t="s">
        <v>243</v>
      </c>
      <c r="F872" s="75" t="s">
        <v>2205</v>
      </c>
    </row>
    <row r="873" spans="1:6" x14ac:dyDescent="0.4">
      <c r="A873" s="100">
        <v>1560</v>
      </c>
      <c r="B873" s="75" t="s">
        <v>1047</v>
      </c>
      <c r="C873" s="75" t="s">
        <v>1130</v>
      </c>
      <c r="D873" s="75" t="s">
        <v>1133</v>
      </c>
      <c r="E873" s="75" t="s">
        <v>1134</v>
      </c>
      <c r="F873" s="75" t="s">
        <v>2205</v>
      </c>
    </row>
    <row r="874" spans="1:6" x14ac:dyDescent="0.4">
      <c r="A874" s="100">
        <v>1561</v>
      </c>
      <c r="B874" s="75" t="s">
        <v>1047</v>
      </c>
      <c r="C874" s="75" t="s">
        <v>1130</v>
      </c>
      <c r="D874" s="75" t="s">
        <v>1133</v>
      </c>
      <c r="E874" s="75" t="s">
        <v>243</v>
      </c>
      <c r="F874" s="75" t="s">
        <v>2205</v>
      </c>
    </row>
    <row r="875" spans="1:6" x14ac:dyDescent="0.4">
      <c r="A875" s="100">
        <v>1562</v>
      </c>
      <c r="B875" s="75" t="s">
        <v>1047</v>
      </c>
      <c r="C875" s="75" t="s">
        <v>1130</v>
      </c>
      <c r="D875" s="75" t="s">
        <v>1135</v>
      </c>
      <c r="E875" s="75" t="s">
        <v>1136</v>
      </c>
      <c r="F875" s="75" t="s">
        <v>2205</v>
      </c>
    </row>
    <row r="876" spans="1:6" x14ac:dyDescent="0.4">
      <c r="A876" s="100">
        <v>1563</v>
      </c>
      <c r="B876" s="75" t="s">
        <v>1047</v>
      </c>
      <c r="C876" s="75" t="s">
        <v>1130</v>
      </c>
      <c r="D876" s="75" t="s">
        <v>1135</v>
      </c>
      <c r="E876" s="75" t="s">
        <v>243</v>
      </c>
      <c r="F876" s="75" t="s">
        <v>2205</v>
      </c>
    </row>
    <row r="877" spans="1:6" x14ac:dyDescent="0.4">
      <c r="A877" s="100">
        <v>1564</v>
      </c>
      <c r="B877" s="75" t="s">
        <v>1047</v>
      </c>
      <c r="C877" s="75" t="s">
        <v>1130</v>
      </c>
      <c r="D877" s="75" t="s">
        <v>1137</v>
      </c>
      <c r="E877" s="75" t="s">
        <v>1138</v>
      </c>
      <c r="F877" s="75" t="s">
        <v>2205</v>
      </c>
    </row>
    <row r="878" spans="1:6" x14ac:dyDescent="0.4">
      <c r="A878" s="100">
        <v>1565</v>
      </c>
      <c r="B878" s="75" t="s">
        <v>1047</v>
      </c>
      <c r="C878" s="75" t="s">
        <v>1130</v>
      </c>
      <c r="D878" s="75" t="s">
        <v>1137</v>
      </c>
      <c r="E878" s="75" t="s">
        <v>243</v>
      </c>
      <c r="F878" s="75" t="s">
        <v>2205</v>
      </c>
    </row>
    <row r="879" spans="1:6" x14ac:dyDescent="0.4">
      <c r="A879" s="100">
        <v>1566</v>
      </c>
      <c r="B879" s="75" t="s">
        <v>1047</v>
      </c>
      <c r="C879" s="75" t="s">
        <v>1130</v>
      </c>
      <c r="D879" s="75" t="s">
        <v>243</v>
      </c>
      <c r="E879" s="75" t="s">
        <v>243</v>
      </c>
      <c r="F879" s="75" t="s">
        <v>2205</v>
      </c>
    </row>
    <row r="880" spans="1:6" x14ac:dyDescent="0.4">
      <c r="A880" s="100">
        <v>1567</v>
      </c>
      <c r="B880" s="75" t="s">
        <v>1047</v>
      </c>
      <c r="C880" s="75" t="s">
        <v>1139</v>
      </c>
      <c r="D880" s="75" t="s">
        <v>1140</v>
      </c>
      <c r="E880" s="75" t="s">
        <v>1141</v>
      </c>
      <c r="F880" s="75" t="s">
        <v>2205</v>
      </c>
    </row>
    <row r="881" spans="1:6" x14ac:dyDescent="0.4">
      <c r="A881" s="100">
        <v>1568</v>
      </c>
      <c r="B881" s="75" t="s">
        <v>1047</v>
      </c>
      <c r="C881" s="75" t="s">
        <v>1139</v>
      </c>
      <c r="D881" s="75" t="s">
        <v>1140</v>
      </c>
      <c r="E881" s="75" t="s">
        <v>1142</v>
      </c>
      <c r="F881" s="75" t="s">
        <v>2205</v>
      </c>
    </row>
    <row r="882" spans="1:6" x14ac:dyDescent="0.4">
      <c r="A882" s="100">
        <v>1569</v>
      </c>
      <c r="B882" s="75" t="s">
        <v>1047</v>
      </c>
      <c r="C882" s="75" t="s">
        <v>1139</v>
      </c>
      <c r="D882" s="75" t="s">
        <v>1140</v>
      </c>
      <c r="E882" s="75" t="s">
        <v>1143</v>
      </c>
      <c r="F882" s="75" t="s">
        <v>2205</v>
      </c>
    </row>
    <row r="883" spans="1:6" x14ac:dyDescent="0.4">
      <c r="A883" s="100">
        <v>1570</v>
      </c>
      <c r="B883" s="75" t="s">
        <v>1047</v>
      </c>
      <c r="C883" s="75" t="s">
        <v>1139</v>
      </c>
      <c r="D883" s="75" t="s">
        <v>1140</v>
      </c>
      <c r="E883" s="75" t="s">
        <v>243</v>
      </c>
      <c r="F883" s="75" t="s">
        <v>2205</v>
      </c>
    </row>
    <row r="884" spans="1:6" x14ac:dyDescent="0.4">
      <c r="A884" s="100">
        <v>1571</v>
      </c>
      <c r="B884" s="75" t="s">
        <v>1047</v>
      </c>
      <c r="C884" s="75" t="s">
        <v>1139</v>
      </c>
      <c r="D884" s="75" t="s">
        <v>1144</v>
      </c>
      <c r="E884" s="75" t="s">
        <v>1144</v>
      </c>
      <c r="F884" s="75" t="s">
        <v>2205</v>
      </c>
    </row>
    <row r="885" spans="1:6" x14ac:dyDescent="0.4">
      <c r="A885" s="100">
        <v>1572</v>
      </c>
      <c r="B885" s="75" t="s">
        <v>1047</v>
      </c>
      <c r="C885" s="75" t="s">
        <v>1139</v>
      </c>
      <c r="D885" s="75" t="s">
        <v>1144</v>
      </c>
      <c r="E885" s="75" t="s">
        <v>243</v>
      </c>
      <c r="F885" s="75" t="s">
        <v>2205</v>
      </c>
    </row>
    <row r="886" spans="1:6" x14ac:dyDescent="0.4">
      <c r="A886" s="100">
        <v>1573</v>
      </c>
      <c r="B886" s="75" t="s">
        <v>1047</v>
      </c>
      <c r="C886" s="75" t="s">
        <v>1139</v>
      </c>
      <c r="D886" s="75" t="s">
        <v>243</v>
      </c>
      <c r="E886" s="75" t="s">
        <v>243</v>
      </c>
      <c r="F886" s="75" t="s">
        <v>2205</v>
      </c>
    </row>
    <row r="887" spans="1:6" x14ac:dyDescent="0.4">
      <c r="A887" s="100">
        <v>1574</v>
      </c>
      <c r="B887" s="75" t="s">
        <v>1047</v>
      </c>
      <c r="C887" s="75" t="s">
        <v>1145</v>
      </c>
      <c r="D887" s="75" t="s">
        <v>1146</v>
      </c>
      <c r="E887" s="75" t="s">
        <v>1147</v>
      </c>
      <c r="F887" s="75" t="s">
        <v>2205</v>
      </c>
    </row>
    <row r="888" spans="1:6" x14ac:dyDescent="0.4">
      <c r="A888" s="100">
        <v>1575</v>
      </c>
      <c r="B888" s="75" t="s">
        <v>1047</v>
      </c>
      <c r="C888" s="75" t="s">
        <v>1145</v>
      </c>
      <c r="D888" s="75" t="s">
        <v>1146</v>
      </c>
      <c r="E888" s="75" t="s">
        <v>243</v>
      </c>
      <c r="F888" s="75" t="s">
        <v>2205</v>
      </c>
    </row>
    <row r="889" spans="1:6" x14ac:dyDescent="0.4">
      <c r="A889" s="100">
        <v>1576</v>
      </c>
      <c r="B889" s="75" t="s">
        <v>1047</v>
      </c>
      <c r="C889" s="75" t="s">
        <v>1145</v>
      </c>
      <c r="D889" s="75" t="s">
        <v>1148</v>
      </c>
      <c r="E889" s="75" t="s">
        <v>1149</v>
      </c>
      <c r="F889" s="75" t="s">
        <v>2205</v>
      </c>
    </row>
    <row r="890" spans="1:6" x14ac:dyDescent="0.4">
      <c r="A890" s="100">
        <v>1577</v>
      </c>
      <c r="B890" s="75" t="s">
        <v>1047</v>
      </c>
      <c r="C890" s="75" t="s">
        <v>1145</v>
      </c>
      <c r="D890" s="75" t="s">
        <v>1148</v>
      </c>
      <c r="E890" s="75" t="s">
        <v>243</v>
      </c>
      <c r="F890" s="75" t="s">
        <v>2205</v>
      </c>
    </row>
    <row r="891" spans="1:6" x14ac:dyDescent="0.4">
      <c r="A891" s="100">
        <v>1578</v>
      </c>
      <c r="B891" s="75" t="s">
        <v>1047</v>
      </c>
      <c r="C891" s="75" t="s">
        <v>1145</v>
      </c>
      <c r="D891" s="75" t="s">
        <v>243</v>
      </c>
      <c r="E891" s="75" t="s">
        <v>243</v>
      </c>
      <c r="F891" s="75" t="s">
        <v>2205</v>
      </c>
    </row>
    <row r="892" spans="1:6" x14ac:dyDescent="0.4">
      <c r="A892" s="100">
        <v>1579</v>
      </c>
      <c r="B892" s="75" t="s">
        <v>1047</v>
      </c>
      <c r="C892" s="75" t="s">
        <v>1150</v>
      </c>
      <c r="D892" s="75" t="s">
        <v>1151</v>
      </c>
      <c r="E892" s="75" t="s">
        <v>1151</v>
      </c>
      <c r="F892" s="75" t="s">
        <v>2205</v>
      </c>
    </row>
    <row r="893" spans="1:6" x14ac:dyDescent="0.4">
      <c r="A893" s="100">
        <v>1580</v>
      </c>
      <c r="B893" s="75" t="s">
        <v>1047</v>
      </c>
      <c r="C893" s="75" t="s">
        <v>1150</v>
      </c>
      <c r="D893" s="75" t="s">
        <v>1151</v>
      </c>
      <c r="E893" s="75" t="s">
        <v>1152</v>
      </c>
      <c r="F893" s="75" t="s">
        <v>2205</v>
      </c>
    </row>
    <row r="894" spans="1:6" x14ac:dyDescent="0.4">
      <c r="A894" s="100">
        <v>1581</v>
      </c>
      <c r="B894" s="75" t="s">
        <v>1047</v>
      </c>
      <c r="C894" s="75" t="s">
        <v>1150</v>
      </c>
      <c r="D894" s="75" t="s">
        <v>1151</v>
      </c>
      <c r="E894" s="75" t="s">
        <v>1153</v>
      </c>
      <c r="F894" s="75" t="s">
        <v>2205</v>
      </c>
    </row>
    <row r="895" spans="1:6" x14ac:dyDescent="0.4">
      <c r="A895" s="100">
        <v>1582</v>
      </c>
      <c r="B895" s="75" t="s">
        <v>1047</v>
      </c>
      <c r="C895" s="75" t="s">
        <v>1150</v>
      </c>
      <c r="D895" s="75" t="s">
        <v>1151</v>
      </c>
      <c r="E895" s="75" t="s">
        <v>243</v>
      </c>
      <c r="F895" s="75" t="s">
        <v>2205</v>
      </c>
    </row>
    <row r="896" spans="1:6" x14ac:dyDescent="0.4">
      <c r="A896" s="100">
        <v>1583</v>
      </c>
      <c r="B896" s="75" t="s">
        <v>1047</v>
      </c>
      <c r="C896" s="75" t="s">
        <v>1150</v>
      </c>
      <c r="D896" s="75" t="s">
        <v>1154</v>
      </c>
      <c r="E896" s="75" t="s">
        <v>1155</v>
      </c>
      <c r="F896" s="75" t="s">
        <v>2205</v>
      </c>
    </row>
    <row r="897" spans="1:6" x14ac:dyDescent="0.4">
      <c r="A897" s="100">
        <v>1584</v>
      </c>
      <c r="B897" s="75" t="s">
        <v>1047</v>
      </c>
      <c r="C897" s="75" t="s">
        <v>1150</v>
      </c>
      <c r="D897" s="75" t="s">
        <v>1154</v>
      </c>
      <c r="E897" s="75" t="s">
        <v>1156</v>
      </c>
      <c r="F897" s="75" t="s">
        <v>2205</v>
      </c>
    </row>
    <row r="898" spans="1:6" x14ac:dyDescent="0.4">
      <c r="A898" s="100">
        <v>1585</v>
      </c>
      <c r="B898" s="75" t="s">
        <v>1047</v>
      </c>
      <c r="C898" s="75" t="s">
        <v>1150</v>
      </c>
      <c r="D898" s="75" t="s">
        <v>1154</v>
      </c>
      <c r="E898" s="75" t="s">
        <v>1157</v>
      </c>
      <c r="F898" s="75" t="s">
        <v>2205</v>
      </c>
    </row>
    <row r="899" spans="1:6" x14ac:dyDescent="0.4">
      <c r="A899" s="100">
        <v>1586</v>
      </c>
      <c r="B899" s="75" t="s">
        <v>1047</v>
      </c>
      <c r="C899" s="75" t="s">
        <v>1150</v>
      </c>
      <c r="D899" s="75" t="s">
        <v>1154</v>
      </c>
      <c r="E899" s="75" t="s">
        <v>1158</v>
      </c>
      <c r="F899" s="75" t="s">
        <v>2205</v>
      </c>
    </row>
    <row r="900" spans="1:6" x14ac:dyDescent="0.4">
      <c r="A900" s="100">
        <v>1587</v>
      </c>
      <c r="B900" s="75" t="s">
        <v>1047</v>
      </c>
      <c r="C900" s="75" t="s">
        <v>1150</v>
      </c>
      <c r="D900" s="75" t="s">
        <v>1154</v>
      </c>
      <c r="E900" s="75" t="s">
        <v>1159</v>
      </c>
      <c r="F900" s="75" t="s">
        <v>2205</v>
      </c>
    </row>
    <row r="901" spans="1:6" x14ac:dyDescent="0.4">
      <c r="A901" s="100">
        <v>1588</v>
      </c>
      <c r="B901" s="75" t="s">
        <v>1047</v>
      </c>
      <c r="C901" s="75" t="s">
        <v>1150</v>
      </c>
      <c r="D901" s="75" t="s">
        <v>1154</v>
      </c>
      <c r="E901" s="75" t="s">
        <v>243</v>
      </c>
      <c r="F901" s="75" t="s">
        <v>2205</v>
      </c>
    </row>
    <row r="902" spans="1:6" x14ac:dyDescent="0.4">
      <c r="A902" s="100">
        <v>1589</v>
      </c>
      <c r="B902" s="75" t="s">
        <v>1047</v>
      </c>
      <c r="C902" s="75" t="s">
        <v>1150</v>
      </c>
      <c r="D902" s="75" t="s">
        <v>243</v>
      </c>
      <c r="E902" s="75" t="s">
        <v>243</v>
      </c>
      <c r="F902" s="75" t="s">
        <v>2205</v>
      </c>
    </row>
    <row r="903" spans="1:6" x14ac:dyDescent="0.4">
      <c r="A903" s="100">
        <v>1590</v>
      </c>
      <c r="B903" s="75" t="s">
        <v>1047</v>
      </c>
      <c r="C903" s="75" t="s">
        <v>1160</v>
      </c>
      <c r="D903" s="75" t="s">
        <v>1161</v>
      </c>
      <c r="E903" s="75" t="s">
        <v>1162</v>
      </c>
      <c r="F903" s="75" t="s">
        <v>2205</v>
      </c>
    </row>
    <row r="904" spans="1:6" x14ac:dyDescent="0.4">
      <c r="A904" s="100">
        <v>1591</v>
      </c>
      <c r="B904" s="75" t="s">
        <v>1047</v>
      </c>
      <c r="C904" s="75" t="s">
        <v>1160</v>
      </c>
      <c r="D904" s="75" t="s">
        <v>1161</v>
      </c>
      <c r="E904" s="75" t="s">
        <v>1163</v>
      </c>
      <c r="F904" s="75" t="s">
        <v>2205</v>
      </c>
    </row>
    <row r="905" spans="1:6" x14ac:dyDescent="0.4">
      <c r="A905" s="100">
        <v>1592</v>
      </c>
      <c r="B905" s="75" t="s">
        <v>1047</v>
      </c>
      <c r="C905" s="75" t="s">
        <v>1160</v>
      </c>
      <c r="D905" s="75" t="s">
        <v>1161</v>
      </c>
      <c r="E905" s="75" t="s">
        <v>1164</v>
      </c>
      <c r="F905" s="75" t="s">
        <v>2205</v>
      </c>
    </row>
    <row r="906" spans="1:6" x14ac:dyDescent="0.4">
      <c r="A906" s="100">
        <v>1593</v>
      </c>
      <c r="B906" s="75" t="s">
        <v>1047</v>
      </c>
      <c r="C906" s="75" t="s">
        <v>1160</v>
      </c>
      <c r="D906" s="75" t="s">
        <v>1161</v>
      </c>
      <c r="E906" s="75" t="s">
        <v>1165</v>
      </c>
      <c r="F906" s="75" t="s">
        <v>2205</v>
      </c>
    </row>
    <row r="907" spans="1:6" x14ac:dyDescent="0.4">
      <c r="A907" s="100">
        <v>1594</v>
      </c>
      <c r="B907" s="75" t="s">
        <v>1047</v>
      </c>
      <c r="C907" s="75" t="s">
        <v>1160</v>
      </c>
      <c r="D907" s="75" t="s">
        <v>1161</v>
      </c>
      <c r="E907" s="75" t="s">
        <v>1166</v>
      </c>
      <c r="F907" s="75" t="s">
        <v>2205</v>
      </c>
    </row>
    <row r="908" spans="1:6" x14ac:dyDescent="0.4">
      <c r="A908" s="100">
        <v>1595</v>
      </c>
      <c r="B908" s="75" t="s">
        <v>1047</v>
      </c>
      <c r="C908" s="75" t="s">
        <v>1160</v>
      </c>
      <c r="D908" s="75" t="s">
        <v>1161</v>
      </c>
      <c r="E908" s="75" t="s">
        <v>1167</v>
      </c>
      <c r="F908" s="75" t="s">
        <v>2205</v>
      </c>
    </row>
    <row r="909" spans="1:6" x14ac:dyDescent="0.4">
      <c r="A909" s="100">
        <v>1596</v>
      </c>
      <c r="B909" s="75" t="s">
        <v>1047</v>
      </c>
      <c r="C909" s="75" t="s">
        <v>1160</v>
      </c>
      <c r="D909" s="75" t="s">
        <v>1161</v>
      </c>
      <c r="E909" s="75" t="s">
        <v>1168</v>
      </c>
      <c r="F909" s="75" t="s">
        <v>2205</v>
      </c>
    </row>
    <row r="910" spans="1:6" x14ac:dyDescent="0.4">
      <c r="A910" s="100">
        <v>1597</v>
      </c>
      <c r="B910" s="75" t="s">
        <v>1047</v>
      </c>
      <c r="C910" s="75" t="s">
        <v>1160</v>
      </c>
      <c r="D910" s="75" t="s">
        <v>1161</v>
      </c>
      <c r="E910" s="75" t="s">
        <v>1169</v>
      </c>
      <c r="F910" s="75" t="s">
        <v>2205</v>
      </c>
    </row>
    <row r="911" spans="1:6" x14ac:dyDescent="0.4">
      <c r="A911" s="100">
        <v>1598</v>
      </c>
      <c r="B911" s="75" t="s">
        <v>1047</v>
      </c>
      <c r="C911" s="75" t="s">
        <v>1160</v>
      </c>
      <c r="D911" s="75" t="s">
        <v>1161</v>
      </c>
      <c r="E911" s="75" t="s">
        <v>243</v>
      </c>
      <c r="F911" s="75" t="s">
        <v>2205</v>
      </c>
    </row>
    <row r="912" spans="1:6" x14ac:dyDescent="0.4">
      <c r="A912" s="100">
        <v>1599</v>
      </c>
      <c r="B912" s="75" t="s">
        <v>1047</v>
      </c>
      <c r="C912" s="75" t="s">
        <v>1160</v>
      </c>
      <c r="D912" s="75" t="s">
        <v>1170</v>
      </c>
      <c r="E912" s="75" t="s">
        <v>1171</v>
      </c>
      <c r="F912" s="75" t="s">
        <v>2205</v>
      </c>
    </row>
    <row r="913" spans="1:6" x14ac:dyDescent="0.4">
      <c r="A913" s="100">
        <v>1600</v>
      </c>
      <c r="B913" s="75" t="s">
        <v>1047</v>
      </c>
      <c r="C913" s="75" t="s">
        <v>1160</v>
      </c>
      <c r="D913" s="75" t="s">
        <v>1170</v>
      </c>
      <c r="E913" s="75" t="s">
        <v>1172</v>
      </c>
      <c r="F913" s="75" t="s">
        <v>2205</v>
      </c>
    </row>
    <row r="914" spans="1:6" x14ac:dyDescent="0.4">
      <c r="A914" s="100">
        <v>1601</v>
      </c>
      <c r="B914" s="75" t="s">
        <v>1047</v>
      </c>
      <c r="C914" s="75" t="s">
        <v>1160</v>
      </c>
      <c r="D914" s="75" t="s">
        <v>1170</v>
      </c>
      <c r="E914" s="75" t="s">
        <v>1164</v>
      </c>
      <c r="F914" s="75" t="s">
        <v>2205</v>
      </c>
    </row>
    <row r="915" spans="1:6" x14ac:dyDescent="0.4">
      <c r="A915" s="100">
        <v>1602</v>
      </c>
      <c r="B915" s="75" t="s">
        <v>1047</v>
      </c>
      <c r="C915" s="75" t="s">
        <v>1160</v>
      </c>
      <c r="D915" s="75" t="s">
        <v>1170</v>
      </c>
      <c r="E915" s="75" t="s">
        <v>1165</v>
      </c>
      <c r="F915" s="75" t="s">
        <v>2205</v>
      </c>
    </row>
    <row r="916" spans="1:6" x14ac:dyDescent="0.4">
      <c r="A916" s="100">
        <v>1603</v>
      </c>
      <c r="B916" s="75" t="s">
        <v>1047</v>
      </c>
      <c r="C916" s="75" t="s">
        <v>1160</v>
      </c>
      <c r="D916" s="75" t="s">
        <v>1170</v>
      </c>
      <c r="E916" s="75" t="s">
        <v>1166</v>
      </c>
      <c r="F916" s="75" t="s">
        <v>2205</v>
      </c>
    </row>
    <row r="917" spans="1:6" x14ac:dyDescent="0.4">
      <c r="A917" s="100">
        <v>1604</v>
      </c>
      <c r="B917" s="75" t="s">
        <v>1047</v>
      </c>
      <c r="C917" s="75" t="s">
        <v>1160</v>
      </c>
      <c r="D917" s="75" t="s">
        <v>1170</v>
      </c>
      <c r="E917" s="75" t="s">
        <v>1168</v>
      </c>
      <c r="F917" s="75" t="s">
        <v>2205</v>
      </c>
    </row>
    <row r="918" spans="1:6" x14ac:dyDescent="0.4">
      <c r="A918" s="100">
        <v>1605</v>
      </c>
      <c r="B918" s="75" t="s">
        <v>1047</v>
      </c>
      <c r="C918" s="75" t="s">
        <v>1160</v>
      </c>
      <c r="D918" s="75" t="s">
        <v>1170</v>
      </c>
      <c r="E918" s="75" t="s">
        <v>1173</v>
      </c>
      <c r="F918" s="75" t="s">
        <v>2205</v>
      </c>
    </row>
    <row r="919" spans="1:6" x14ac:dyDescent="0.4">
      <c r="A919" s="100">
        <v>1606</v>
      </c>
      <c r="B919" s="75" t="s">
        <v>1047</v>
      </c>
      <c r="C919" s="75" t="s">
        <v>1160</v>
      </c>
      <c r="D919" s="75" t="s">
        <v>1170</v>
      </c>
      <c r="E919" s="75" t="s">
        <v>1169</v>
      </c>
      <c r="F919" s="75" t="s">
        <v>2205</v>
      </c>
    </row>
    <row r="920" spans="1:6" x14ac:dyDescent="0.4">
      <c r="A920" s="100">
        <v>1607</v>
      </c>
      <c r="B920" s="75" t="s">
        <v>1047</v>
      </c>
      <c r="C920" s="75" t="s">
        <v>1160</v>
      </c>
      <c r="D920" s="75" t="s">
        <v>1170</v>
      </c>
      <c r="E920" s="75" t="s">
        <v>243</v>
      </c>
      <c r="F920" s="75" t="s">
        <v>2205</v>
      </c>
    </row>
    <row r="921" spans="1:6" x14ac:dyDescent="0.4">
      <c r="A921" s="100">
        <v>1608</v>
      </c>
      <c r="B921" s="75" t="s">
        <v>1047</v>
      </c>
      <c r="C921" s="75" t="s">
        <v>1160</v>
      </c>
      <c r="D921" s="75" t="s">
        <v>2153</v>
      </c>
      <c r="E921" s="75" t="s">
        <v>1174</v>
      </c>
      <c r="F921" s="75" t="s">
        <v>2205</v>
      </c>
    </row>
    <row r="922" spans="1:6" x14ac:dyDescent="0.4">
      <c r="A922" s="100">
        <v>1609</v>
      </c>
      <c r="B922" s="75" t="s">
        <v>1047</v>
      </c>
      <c r="C922" s="75" t="s">
        <v>1160</v>
      </c>
      <c r="D922" s="75" t="s">
        <v>2153</v>
      </c>
      <c r="E922" s="75" t="s">
        <v>1175</v>
      </c>
      <c r="F922" s="75" t="s">
        <v>2205</v>
      </c>
    </row>
    <row r="923" spans="1:6" x14ac:dyDescent="0.4">
      <c r="A923" s="100">
        <v>1610</v>
      </c>
      <c r="B923" s="75" t="s">
        <v>1047</v>
      </c>
      <c r="C923" s="75" t="s">
        <v>1160</v>
      </c>
      <c r="D923" s="75" t="s">
        <v>2153</v>
      </c>
      <c r="E923" s="75" t="s">
        <v>1176</v>
      </c>
      <c r="F923" s="75" t="s">
        <v>2205</v>
      </c>
    </row>
    <row r="924" spans="1:6" x14ac:dyDescent="0.4">
      <c r="A924" s="100">
        <v>1611</v>
      </c>
      <c r="B924" s="75" t="s">
        <v>1047</v>
      </c>
      <c r="C924" s="75" t="s">
        <v>1160</v>
      </c>
      <c r="D924" s="75" t="s">
        <v>2153</v>
      </c>
      <c r="E924" s="75" t="s">
        <v>922</v>
      </c>
      <c r="F924" s="75" t="s">
        <v>2205</v>
      </c>
    </row>
    <row r="925" spans="1:6" x14ac:dyDescent="0.4">
      <c r="A925" s="100">
        <v>1612</v>
      </c>
      <c r="B925" s="75" t="s">
        <v>1047</v>
      </c>
      <c r="C925" s="75" t="s">
        <v>1160</v>
      </c>
      <c r="D925" s="75" t="s">
        <v>2153</v>
      </c>
      <c r="E925" s="75" t="s">
        <v>1177</v>
      </c>
      <c r="F925" s="75" t="s">
        <v>2205</v>
      </c>
    </row>
    <row r="926" spans="1:6" x14ac:dyDescent="0.4">
      <c r="A926" s="100">
        <v>1613</v>
      </c>
      <c r="B926" s="75" t="s">
        <v>1047</v>
      </c>
      <c r="C926" s="75" t="s">
        <v>1160</v>
      </c>
      <c r="D926" s="75" t="s">
        <v>2153</v>
      </c>
      <c r="E926" s="75" t="s">
        <v>243</v>
      </c>
      <c r="F926" s="75" t="s">
        <v>2205</v>
      </c>
    </row>
    <row r="927" spans="1:6" x14ac:dyDescent="0.4">
      <c r="A927" s="100">
        <v>1614</v>
      </c>
      <c r="B927" s="75" t="s">
        <v>1047</v>
      </c>
      <c r="C927" s="75" t="s">
        <v>1160</v>
      </c>
      <c r="D927" s="75" t="s">
        <v>1178</v>
      </c>
      <c r="E927" s="75" t="s">
        <v>1179</v>
      </c>
      <c r="F927" s="75" t="s">
        <v>2205</v>
      </c>
    </row>
    <row r="928" spans="1:6" x14ac:dyDescent="0.4">
      <c r="A928" s="100">
        <v>1615</v>
      </c>
      <c r="B928" s="75" t="s">
        <v>1047</v>
      </c>
      <c r="C928" s="75" t="s">
        <v>1160</v>
      </c>
      <c r="D928" s="75" t="s">
        <v>1178</v>
      </c>
      <c r="E928" s="75" t="s">
        <v>1176</v>
      </c>
      <c r="F928" s="75" t="s">
        <v>2205</v>
      </c>
    </row>
    <row r="929" spans="1:6" x14ac:dyDescent="0.4">
      <c r="A929" s="100">
        <v>1616</v>
      </c>
      <c r="B929" s="75" t="s">
        <v>1047</v>
      </c>
      <c r="C929" s="75" t="s">
        <v>1160</v>
      </c>
      <c r="D929" s="75" t="s">
        <v>1178</v>
      </c>
      <c r="E929" s="75" t="s">
        <v>1177</v>
      </c>
      <c r="F929" s="75" t="s">
        <v>2205</v>
      </c>
    </row>
    <row r="930" spans="1:6" x14ac:dyDescent="0.4">
      <c r="A930" s="100">
        <v>1617</v>
      </c>
      <c r="B930" s="75" t="s">
        <v>1047</v>
      </c>
      <c r="C930" s="75" t="s">
        <v>1160</v>
      </c>
      <c r="D930" s="75" t="s">
        <v>1178</v>
      </c>
      <c r="E930" s="75" t="s">
        <v>243</v>
      </c>
      <c r="F930" s="75" t="s">
        <v>2205</v>
      </c>
    </row>
    <row r="931" spans="1:6" x14ac:dyDescent="0.4">
      <c r="A931" s="100">
        <v>1618</v>
      </c>
      <c r="B931" s="75" t="s">
        <v>1047</v>
      </c>
      <c r="C931" s="75" t="s">
        <v>1160</v>
      </c>
      <c r="D931" s="75" t="s">
        <v>1180</v>
      </c>
      <c r="E931" s="75" t="s">
        <v>1181</v>
      </c>
      <c r="F931" s="75" t="s">
        <v>2205</v>
      </c>
    </row>
    <row r="932" spans="1:6" x14ac:dyDescent="0.4">
      <c r="A932" s="100">
        <v>1619</v>
      </c>
      <c r="B932" s="75" t="s">
        <v>1047</v>
      </c>
      <c r="C932" s="75" t="s">
        <v>1160</v>
      </c>
      <c r="D932" s="75" t="s">
        <v>1180</v>
      </c>
      <c r="E932" s="75" t="s">
        <v>1176</v>
      </c>
      <c r="F932" s="75" t="s">
        <v>2205</v>
      </c>
    </row>
    <row r="933" spans="1:6" x14ac:dyDescent="0.4">
      <c r="A933" s="100">
        <v>1620</v>
      </c>
      <c r="B933" s="75" t="s">
        <v>1047</v>
      </c>
      <c r="C933" s="75" t="s">
        <v>1160</v>
      </c>
      <c r="D933" s="75" t="s">
        <v>1180</v>
      </c>
      <c r="E933" s="75" t="s">
        <v>1177</v>
      </c>
      <c r="F933" s="75" t="s">
        <v>2205</v>
      </c>
    </row>
    <row r="934" spans="1:6" x14ac:dyDescent="0.4">
      <c r="A934" s="100">
        <v>1621</v>
      </c>
      <c r="B934" s="75" t="s">
        <v>1047</v>
      </c>
      <c r="C934" s="75" t="s">
        <v>1160</v>
      </c>
      <c r="D934" s="75" t="s">
        <v>1180</v>
      </c>
      <c r="E934" s="75" t="s">
        <v>243</v>
      </c>
      <c r="F934" s="75" t="s">
        <v>2205</v>
      </c>
    </row>
    <row r="935" spans="1:6" x14ac:dyDescent="0.4">
      <c r="A935" s="100">
        <v>1622</v>
      </c>
      <c r="B935" s="75" t="s">
        <v>1047</v>
      </c>
      <c r="C935" s="75" t="s">
        <v>1160</v>
      </c>
      <c r="D935" s="75" t="s">
        <v>1182</v>
      </c>
      <c r="E935" s="75" t="s">
        <v>1176</v>
      </c>
      <c r="F935" s="75" t="s">
        <v>2205</v>
      </c>
    </row>
    <row r="936" spans="1:6" x14ac:dyDescent="0.4">
      <c r="A936" s="100">
        <v>1623</v>
      </c>
      <c r="B936" s="75" t="s">
        <v>1047</v>
      </c>
      <c r="C936" s="75" t="s">
        <v>1160</v>
      </c>
      <c r="D936" s="75" t="s">
        <v>1182</v>
      </c>
      <c r="E936" s="75" t="s">
        <v>1177</v>
      </c>
      <c r="F936" s="75" t="s">
        <v>2205</v>
      </c>
    </row>
    <row r="937" spans="1:6" x14ac:dyDescent="0.4">
      <c r="A937" s="100">
        <v>1624</v>
      </c>
      <c r="B937" s="75" t="s">
        <v>1047</v>
      </c>
      <c r="C937" s="75" t="s">
        <v>1160</v>
      </c>
      <c r="D937" s="75" t="s">
        <v>1182</v>
      </c>
      <c r="E937" s="75" t="s">
        <v>243</v>
      </c>
      <c r="F937" s="75" t="s">
        <v>2205</v>
      </c>
    </row>
    <row r="938" spans="1:6" x14ac:dyDescent="0.4">
      <c r="A938" s="100">
        <v>1625</v>
      </c>
      <c r="B938" s="75" t="s">
        <v>1047</v>
      </c>
      <c r="C938" s="75" t="s">
        <v>1160</v>
      </c>
      <c r="D938" s="75" t="s">
        <v>243</v>
      </c>
      <c r="E938" s="75" t="s">
        <v>243</v>
      </c>
      <c r="F938" s="75" t="s">
        <v>2205</v>
      </c>
    </row>
    <row r="939" spans="1:6" x14ac:dyDescent="0.4">
      <c r="A939" s="100">
        <v>1626</v>
      </c>
      <c r="B939" s="75" t="s">
        <v>1047</v>
      </c>
      <c r="C939" s="75" t="s">
        <v>1183</v>
      </c>
      <c r="D939" s="75" t="s">
        <v>1184</v>
      </c>
      <c r="E939" s="75" t="s">
        <v>1185</v>
      </c>
      <c r="F939" s="75" t="s">
        <v>2205</v>
      </c>
    </row>
    <row r="940" spans="1:6" x14ac:dyDescent="0.4">
      <c r="A940" s="100">
        <v>1627</v>
      </c>
      <c r="B940" s="75" t="s">
        <v>1047</v>
      </c>
      <c r="C940" s="75" t="s">
        <v>1183</v>
      </c>
      <c r="D940" s="75" t="s">
        <v>1184</v>
      </c>
      <c r="E940" s="75" t="s">
        <v>1186</v>
      </c>
      <c r="F940" s="75" t="s">
        <v>2205</v>
      </c>
    </row>
    <row r="941" spans="1:6" x14ac:dyDescent="0.4">
      <c r="A941" s="100">
        <v>1628</v>
      </c>
      <c r="B941" s="75" t="s">
        <v>1047</v>
      </c>
      <c r="C941" s="75" t="s">
        <v>1183</v>
      </c>
      <c r="D941" s="75" t="s">
        <v>1184</v>
      </c>
      <c r="E941" s="75" t="s">
        <v>243</v>
      </c>
      <c r="F941" s="75" t="s">
        <v>2205</v>
      </c>
    </row>
    <row r="942" spans="1:6" x14ac:dyDescent="0.4">
      <c r="A942" s="100">
        <v>1629</v>
      </c>
      <c r="B942" s="75" t="s">
        <v>1047</v>
      </c>
      <c r="C942" s="75" t="s">
        <v>1183</v>
      </c>
      <c r="D942" s="75" t="s">
        <v>1187</v>
      </c>
      <c r="E942" s="75" t="s">
        <v>1188</v>
      </c>
      <c r="F942" s="75" t="s">
        <v>2205</v>
      </c>
    </row>
    <row r="943" spans="1:6" x14ac:dyDescent="0.4">
      <c r="A943" s="100">
        <v>1630</v>
      </c>
      <c r="B943" s="75" t="s">
        <v>1047</v>
      </c>
      <c r="C943" s="75" t="s">
        <v>1183</v>
      </c>
      <c r="D943" s="75" t="s">
        <v>1187</v>
      </c>
      <c r="E943" s="75" t="s">
        <v>1189</v>
      </c>
      <c r="F943" s="75" t="s">
        <v>2205</v>
      </c>
    </row>
    <row r="944" spans="1:6" x14ac:dyDescent="0.4">
      <c r="A944" s="100">
        <v>1631</v>
      </c>
      <c r="B944" s="75" t="s">
        <v>1047</v>
      </c>
      <c r="C944" s="75" t="s">
        <v>1183</v>
      </c>
      <c r="D944" s="75" t="s">
        <v>1187</v>
      </c>
      <c r="E944" s="75" t="s">
        <v>243</v>
      </c>
      <c r="F944" s="75" t="s">
        <v>2205</v>
      </c>
    </row>
    <row r="945" spans="1:6" x14ac:dyDescent="0.4">
      <c r="A945" s="100">
        <v>1632</v>
      </c>
      <c r="B945" s="75" t="s">
        <v>1047</v>
      </c>
      <c r="C945" s="75" t="s">
        <v>1183</v>
      </c>
      <c r="D945" s="75" t="s">
        <v>243</v>
      </c>
      <c r="E945" s="75" t="s">
        <v>243</v>
      </c>
      <c r="F945" s="75" t="s">
        <v>2205</v>
      </c>
    </row>
    <row r="946" spans="1:6" x14ac:dyDescent="0.4">
      <c r="A946" s="100">
        <v>1633</v>
      </c>
      <c r="B946" s="75" t="s">
        <v>1047</v>
      </c>
      <c r="C946" s="75" t="s">
        <v>1190</v>
      </c>
      <c r="D946" s="75" t="s">
        <v>1191</v>
      </c>
      <c r="E946" s="75" t="s">
        <v>1192</v>
      </c>
      <c r="F946" s="75" t="s">
        <v>2205</v>
      </c>
    </row>
    <row r="947" spans="1:6" x14ac:dyDescent="0.4">
      <c r="A947" s="100">
        <v>1634</v>
      </c>
      <c r="B947" s="75" t="s">
        <v>1047</v>
      </c>
      <c r="C947" s="75" t="s">
        <v>1190</v>
      </c>
      <c r="D947" s="75" t="s">
        <v>1191</v>
      </c>
      <c r="E947" s="75" t="s">
        <v>1193</v>
      </c>
      <c r="F947" s="75" t="s">
        <v>2205</v>
      </c>
    </row>
    <row r="948" spans="1:6" x14ac:dyDescent="0.4">
      <c r="A948" s="100">
        <v>1635</v>
      </c>
      <c r="B948" s="75" t="s">
        <v>1047</v>
      </c>
      <c r="C948" s="75" t="s">
        <v>1190</v>
      </c>
      <c r="D948" s="75" t="s">
        <v>1191</v>
      </c>
      <c r="E948" s="75" t="s">
        <v>1194</v>
      </c>
      <c r="F948" s="75" t="s">
        <v>2205</v>
      </c>
    </row>
    <row r="949" spans="1:6" x14ac:dyDescent="0.4">
      <c r="A949" s="100">
        <v>1636</v>
      </c>
      <c r="B949" s="75" t="s">
        <v>1047</v>
      </c>
      <c r="C949" s="75" t="s">
        <v>1190</v>
      </c>
      <c r="D949" s="75" t="s">
        <v>1191</v>
      </c>
      <c r="E949" s="75" t="s">
        <v>1195</v>
      </c>
      <c r="F949" s="75" t="s">
        <v>2205</v>
      </c>
    </row>
    <row r="950" spans="1:6" x14ac:dyDescent="0.4">
      <c r="A950" s="100">
        <v>1637</v>
      </c>
      <c r="B950" s="75" t="s">
        <v>1047</v>
      </c>
      <c r="C950" s="75" t="s">
        <v>1190</v>
      </c>
      <c r="D950" s="75" t="s">
        <v>1191</v>
      </c>
      <c r="E950" s="75" t="s">
        <v>243</v>
      </c>
      <c r="F950" s="75" t="s">
        <v>2205</v>
      </c>
    </row>
    <row r="951" spans="1:6" x14ac:dyDescent="0.4">
      <c r="A951" s="100">
        <v>1638</v>
      </c>
      <c r="B951" s="75" t="s">
        <v>1047</v>
      </c>
      <c r="C951" s="75" t="s">
        <v>1190</v>
      </c>
      <c r="D951" s="75" t="s">
        <v>243</v>
      </c>
      <c r="E951" s="75" t="s">
        <v>243</v>
      </c>
      <c r="F951" s="75" t="s">
        <v>2205</v>
      </c>
    </row>
    <row r="952" spans="1:6" x14ac:dyDescent="0.4">
      <c r="A952" s="100">
        <v>1639</v>
      </c>
      <c r="B952" s="75" t="s">
        <v>1047</v>
      </c>
      <c r="C952" s="75" t="s">
        <v>1196</v>
      </c>
      <c r="D952" s="75" t="s">
        <v>1197</v>
      </c>
      <c r="E952" s="75" t="s">
        <v>1198</v>
      </c>
      <c r="F952" s="75" t="s">
        <v>2205</v>
      </c>
    </row>
    <row r="953" spans="1:6" x14ac:dyDescent="0.4">
      <c r="A953" s="100">
        <v>1640</v>
      </c>
      <c r="B953" s="75" t="s">
        <v>1047</v>
      </c>
      <c r="C953" s="75" t="s">
        <v>1196</v>
      </c>
      <c r="D953" s="75" t="s">
        <v>1197</v>
      </c>
      <c r="E953" s="75" t="s">
        <v>1199</v>
      </c>
      <c r="F953" s="75" t="s">
        <v>2205</v>
      </c>
    </row>
    <row r="954" spans="1:6" x14ac:dyDescent="0.4">
      <c r="A954" s="100">
        <v>1641</v>
      </c>
      <c r="B954" s="75" t="s">
        <v>1047</v>
      </c>
      <c r="C954" s="75" t="s">
        <v>1196</v>
      </c>
      <c r="D954" s="75" t="s">
        <v>1197</v>
      </c>
      <c r="E954" s="75" t="s">
        <v>1200</v>
      </c>
      <c r="F954" s="75" t="s">
        <v>2205</v>
      </c>
    </row>
    <row r="955" spans="1:6" x14ac:dyDescent="0.4">
      <c r="A955" s="100">
        <v>1642</v>
      </c>
      <c r="B955" s="75" t="s">
        <v>1047</v>
      </c>
      <c r="C955" s="75" t="s">
        <v>1196</v>
      </c>
      <c r="D955" s="75" t="s">
        <v>1197</v>
      </c>
      <c r="E955" s="75" t="s">
        <v>1201</v>
      </c>
      <c r="F955" s="75" t="s">
        <v>2205</v>
      </c>
    </row>
    <row r="956" spans="1:6" x14ac:dyDescent="0.4">
      <c r="A956" s="100">
        <v>1643</v>
      </c>
      <c r="B956" s="75" t="s">
        <v>1047</v>
      </c>
      <c r="C956" s="75" t="s">
        <v>1196</v>
      </c>
      <c r="D956" s="75" t="s">
        <v>1197</v>
      </c>
      <c r="E956" s="75" t="s">
        <v>1202</v>
      </c>
      <c r="F956" s="75" t="s">
        <v>2205</v>
      </c>
    </row>
    <row r="957" spans="1:6" x14ac:dyDescent="0.4">
      <c r="A957" s="100">
        <v>1644</v>
      </c>
      <c r="B957" s="75" t="s">
        <v>1047</v>
      </c>
      <c r="C957" s="75" t="s">
        <v>1196</v>
      </c>
      <c r="D957" s="75" t="s">
        <v>1197</v>
      </c>
      <c r="E957" s="75" t="s">
        <v>1203</v>
      </c>
      <c r="F957" s="75" t="s">
        <v>2205</v>
      </c>
    </row>
    <row r="958" spans="1:6" x14ac:dyDescent="0.4">
      <c r="A958" s="100">
        <v>1645</v>
      </c>
      <c r="B958" s="75" t="s">
        <v>1047</v>
      </c>
      <c r="C958" s="75" t="s">
        <v>1196</v>
      </c>
      <c r="D958" s="75" t="s">
        <v>1197</v>
      </c>
      <c r="E958" s="75" t="s">
        <v>1204</v>
      </c>
      <c r="F958" s="75" t="s">
        <v>2205</v>
      </c>
    </row>
    <row r="959" spans="1:6" x14ac:dyDescent="0.4">
      <c r="A959" s="100">
        <v>1646</v>
      </c>
      <c r="B959" s="75" t="s">
        <v>1047</v>
      </c>
      <c r="C959" s="75" t="s">
        <v>1196</v>
      </c>
      <c r="D959" s="75" t="s">
        <v>1197</v>
      </c>
      <c r="E959" s="75" t="s">
        <v>243</v>
      </c>
      <c r="F959" s="75" t="s">
        <v>2205</v>
      </c>
    </row>
    <row r="960" spans="1:6" x14ac:dyDescent="0.4">
      <c r="A960" s="100">
        <v>1647</v>
      </c>
      <c r="B960" s="75" t="s">
        <v>1047</v>
      </c>
      <c r="C960" s="75" t="s">
        <v>1196</v>
      </c>
      <c r="D960" s="75" t="s">
        <v>1205</v>
      </c>
      <c r="E960" s="75" t="s">
        <v>1205</v>
      </c>
      <c r="F960" s="75" t="s">
        <v>2205</v>
      </c>
    </row>
    <row r="961" spans="1:6" x14ac:dyDescent="0.4">
      <c r="A961" s="100">
        <v>1648</v>
      </c>
      <c r="B961" s="75" t="s">
        <v>1047</v>
      </c>
      <c r="C961" s="75" t="s">
        <v>1196</v>
      </c>
      <c r="D961" s="75" t="s">
        <v>1205</v>
      </c>
      <c r="E961" s="75" t="s">
        <v>243</v>
      </c>
      <c r="F961" s="75" t="s">
        <v>2205</v>
      </c>
    </row>
    <row r="962" spans="1:6" x14ac:dyDescent="0.4">
      <c r="A962" s="100">
        <v>1649</v>
      </c>
      <c r="B962" s="75" t="s">
        <v>1047</v>
      </c>
      <c r="C962" s="75" t="s">
        <v>1196</v>
      </c>
      <c r="D962" s="75" t="s">
        <v>243</v>
      </c>
      <c r="E962" s="75" t="s">
        <v>243</v>
      </c>
      <c r="F962" s="75" t="s">
        <v>2205</v>
      </c>
    </row>
    <row r="963" spans="1:6" x14ac:dyDescent="0.4">
      <c r="A963" s="100">
        <v>1650</v>
      </c>
      <c r="B963" s="75" t="s">
        <v>1047</v>
      </c>
      <c r="C963" s="75" t="s">
        <v>1206</v>
      </c>
      <c r="D963" s="75" t="s">
        <v>1207</v>
      </c>
      <c r="E963" s="75" t="s">
        <v>1208</v>
      </c>
      <c r="F963" s="75" t="s">
        <v>2205</v>
      </c>
    </row>
    <row r="964" spans="1:6" x14ac:dyDescent="0.4">
      <c r="A964" s="100">
        <v>1651</v>
      </c>
      <c r="B964" s="75" t="s">
        <v>1047</v>
      </c>
      <c r="C964" s="75" t="s">
        <v>1206</v>
      </c>
      <c r="D964" s="75" t="s">
        <v>1207</v>
      </c>
      <c r="E964" s="75" t="s">
        <v>243</v>
      </c>
      <c r="F964" s="75" t="s">
        <v>2205</v>
      </c>
    </row>
    <row r="965" spans="1:6" x14ac:dyDescent="0.4">
      <c r="A965" s="100">
        <v>1652</v>
      </c>
      <c r="B965" s="75" t="s">
        <v>1047</v>
      </c>
      <c r="C965" s="75" t="s">
        <v>1206</v>
      </c>
      <c r="D965" s="75" t="s">
        <v>1209</v>
      </c>
      <c r="E965" s="75" t="s">
        <v>1210</v>
      </c>
      <c r="F965" s="75" t="s">
        <v>2205</v>
      </c>
    </row>
    <row r="966" spans="1:6" x14ac:dyDescent="0.4">
      <c r="A966" s="100">
        <v>1653</v>
      </c>
      <c r="B966" s="75" t="s">
        <v>1047</v>
      </c>
      <c r="C966" s="75" t="s">
        <v>1206</v>
      </c>
      <c r="D966" s="75" t="s">
        <v>1209</v>
      </c>
      <c r="E966" s="75" t="s">
        <v>1211</v>
      </c>
      <c r="F966" s="75" t="s">
        <v>2205</v>
      </c>
    </row>
    <row r="967" spans="1:6" x14ac:dyDescent="0.4">
      <c r="A967" s="100">
        <v>1654</v>
      </c>
      <c r="B967" s="75" t="s">
        <v>1047</v>
      </c>
      <c r="C967" s="75" t="s">
        <v>1206</v>
      </c>
      <c r="D967" s="75" t="s">
        <v>1209</v>
      </c>
      <c r="E967" s="75" t="s">
        <v>243</v>
      </c>
      <c r="F967" s="75" t="s">
        <v>2205</v>
      </c>
    </row>
    <row r="968" spans="1:6" x14ac:dyDescent="0.4">
      <c r="A968" s="100">
        <v>1655</v>
      </c>
      <c r="B968" s="75" t="s">
        <v>1047</v>
      </c>
      <c r="C968" s="75" t="s">
        <v>1206</v>
      </c>
      <c r="D968" s="75" t="s">
        <v>1212</v>
      </c>
      <c r="E968" s="75" t="s">
        <v>1213</v>
      </c>
      <c r="F968" s="75" t="s">
        <v>2205</v>
      </c>
    </row>
    <row r="969" spans="1:6" x14ac:dyDescent="0.4">
      <c r="A969" s="100">
        <v>1656</v>
      </c>
      <c r="B969" s="75" t="s">
        <v>1047</v>
      </c>
      <c r="C969" s="75" t="s">
        <v>1206</v>
      </c>
      <c r="D969" s="75" t="s">
        <v>1212</v>
      </c>
      <c r="E969" s="75" t="s">
        <v>1214</v>
      </c>
      <c r="F969" s="75" t="s">
        <v>2205</v>
      </c>
    </row>
    <row r="970" spans="1:6" x14ac:dyDescent="0.4">
      <c r="A970" s="100">
        <v>1657</v>
      </c>
      <c r="B970" s="75" t="s">
        <v>1047</v>
      </c>
      <c r="C970" s="75" t="s">
        <v>1206</v>
      </c>
      <c r="D970" s="75" t="s">
        <v>1212</v>
      </c>
      <c r="E970" s="75" t="s">
        <v>1215</v>
      </c>
      <c r="F970" s="75" t="s">
        <v>2205</v>
      </c>
    </row>
    <row r="971" spans="1:6" x14ac:dyDescent="0.4">
      <c r="A971" s="100">
        <v>1658</v>
      </c>
      <c r="B971" s="75" t="s">
        <v>1047</v>
      </c>
      <c r="C971" s="75" t="s">
        <v>1206</v>
      </c>
      <c r="D971" s="75" t="s">
        <v>1212</v>
      </c>
      <c r="E971" s="75" t="s">
        <v>243</v>
      </c>
      <c r="F971" s="75" t="s">
        <v>2205</v>
      </c>
    </row>
    <row r="972" spans="1:6" x14ac:dyDescent="0.4">
      <c r="A972" s="100">
        <v>1659</v>
      </c>
      <c r="B972" s="75" t="s">
        <v>1047</v>
      </c>
      <c r="C972" s="75" t="s">
        <v>1206</v>
      </c>
      <c r="D972" s="75" t="s">
        <v>1216</v>
      </c>
      <c r="E972" s="75" t="s">
        <v>1217</v>
      </c>
      <c r="F972" s="75" t="s">
        <v>2205</v>
      </c>
    </row>
    <row r="973" spans="1:6" x14ac:dyDescent="0.4">
      <c r="A973" s="100">
        <v>1660</v>
      </c>
      <c r="B973" s="75" t="s">
        <v>1047</v>
      </c>
      <c r="C973" s="75" t="s">
        <v>1206</v>
      </c>
      <c r="D973" s="75" t="s">
        <v>1216</v>
      </c>
      <c r="E973" s="75" t="s">
        <v>1218</v>
      </c>
      <c r="F973" s="75" t="s">
        <v>2205</v>
      </c>
    </row>
    <row r="974" spans="1:6" x14ac:dyDescent="0.4">
      <c r="A974" s="100">
        <v>1661</v>
      </c>
      <c r="B974" s="75" t="s">
        <v>1047</v>
      </c>
      <c r="C974" s="75" t="s">
        <v>1206</v>
      </c>
      <c r="D974" s="75" t="s">
        <v>1216</v>
      </c>
      <c r="E974" s="75" t="s">
        <v>1219</v>
      </c>
      <c r="F974" s="75" t="s">
        <v>2205</v>
      </c>
    </row>
    <row r="975" spans="1:6" x14ac:dyDescent="0.4">
      <c r="A975" s="100">
        <v>1662</v>
      </c>
      <c r="B975" s="75" t="s">
        <v>1047</v>
      </c>
      <c r="C975" s="75" t="s">
        <v>1206</v>
      </c>
      <c r="D975" s="75" t="s">
        <v>1216</v>
      </c>
      <c r="E975" s="75" t="s">
        <v>243</v>
      </c>
      <c r="F975" s="75" t="s">
        <v>2205</v>
      </c>
    </row>
    <row r="976" spans="1:6" x14ac:dyDescent="0.4">
      <c r="A976" s="100">
        <v>1663</v>
      </c>
      <c r="B976" s="75" t="s">
        <v>1047</v>
      </c>
      <c r="C976" s="75" t="s">
        <v>1206</v>
      </c>
      <c r="D976" s="75" t="s">
        <v>1220</v>
      </c>
      <c r="E976" s="75" t="s">
        <v>1221</v>
      </c>
      <c r="F976" s="75" t="s">
        <v>2205</v>
      </c>
    </row>
    <row r="977" spans="1:6" x14ac:dyDescent="0.4">
      <c r="A977" s="100">
        <v>1664</v>
      </c>
      <c r="B977" s="75" t="s">
        <v>1047</v>
      </c>
      <c r="C977" s="75" t="s">
        <v>1206</v>
      </c>
      <c r="D977" s="75" t="s">
        <v>1220</v>
      </c>
      <c r="E977" s="75" t="s">
        <v>1222</v>
      </c>
      <c r="F977" s="75" t="s">
        <v>2205</v>
      </c>
    </row>
    <row r="978" spans="1:6" x14ac:dyDescent="0.4">
      <c r="A978" s="100">
        <v>1665</v>
      </c>
      <c r="B978" s="75" t="s">
        <v>1047</v>
      </c>
      <c r="C978" s="75" t="s">
        <v>1206</v>
      </c>
      <c r="D978" s="75" t="s">
        <v>1220</v>
      </c>
      <c r="E978" s="75" t="s">
        <v>1223</v>
      </c>
      <c r="F978" s="75" t="s">
        <v>2205</v>
      </c>
    </row>
    <row r="979" spans="1:6" x14ac:dyDescent="0.4">
      <c r="A979" s="100">
        <v>1666</v>
      </c>
      <c r="B979" s="75" t="s">
        <v>1047</v>
      </c>
      <c r="C979" s="75" t="s">
        <v>1206</v>
      </c>
      <c r="D979" s="75" t="s">
        <v>1220</v>
      </c>
      <c r="E979" s="75" t="s">
        <v>1224</v>
      </c>
      <c r="F979" s="75" t="s">
        <v>2205</v>
      </c>
    </row>
    <row r="980" spans="1:6" x14ac:dyDescent="0.4">
      <c r="A980" s="100">
        <v>1667</v>
      </c>
      <c r="B980" s="75" t="s">
        <v>1047</v>
      </c>
      <c r="C980" s="75" t="s">
        <v>1206</v>
      </c>
      <c r="D980" s="75" t="s">
        <v>1220</v>
      </c>
      <c r="E980" s="75" t="s">
        <v>1225</v>
      </c>
      <c r="F980" s="75" t="s">
        <v>2205</v>
      </c>
    </row>
    <row r="981" spans="1:6" x14ac:dyDescent="0.4">
      <c r="A981" s="100">
        <v>1668</v>
      </c>
      <c r="B981" s="75" t="s">
        <v>1047</v>
      </c>
      <c r="C981" s="75" t="s">
        <v>1206</v>
      </c>
      <c r="D981" s="75" t="s">
        <v>1220</v>
      </c>
      <c r="E981" s="75" t="s">
        <v>243</v>
      </c>
      <c r="F981" s="75" t="s">
        <v>2205</v>
      </c>
    </row>
    <row r="982" spans="1:6" x14ac:dyDescent="0.4">
      <c r="A982" s="100">
        <v>1669</v>
      </c>
      <c r="B982" s="75" t="s">
        <v>1047</v>
      </c>
      <c r="C982" s="75" t="s">
        <v>1206</v>
      </c>
      <c r="D982" s="75" t="s">
        <v>243</v>
      </c>
      <c r="E982" s="75" t="s">
        <v>243</v>
      </c>
      <c r="F982" s="75" t="s">
        <v>2205</v>
      </c>
    </row>
    <row r="983" spans="1:6" x14ac:dyDescent="0.4">
      <c r="A983" s="100">
        <v>1670</v>
      </c>
      <c r="B983" s="75" t="s">
        <v>1047</v>
      </c>
      <c r="C983" s="75" t="s">
        <v>1226</v>
      </c>
      <c r="D983" s="75" t="s">
        <v>1227</v>
      </c>
      <c r="E983" s="75" t="s">
        <v>1228</v>
      </c>
      <c r="F983" s="75" t="s">
        <v>2205</v>
      </c>
    </row>
    <row r="984" spans="1:6" x14ac:dyDescent="0.4">
      <c r="A984" s="100">
        <v>1671</v>
      </c>
      <c r="B984" s="75" t="s">
        <v>1047</v>
      </c>
      <c r="C984" s="75" t="s">
        <v>1226</v>
      </c>
      <c r="D984" s="75" t="s">
        <v>1227</v>
      </c>
      <c r="E984" s="75" t="s">
        <v>1229</v>
      </c>
      <c r="F984" s="75" t="s">
        <v>2205</v>
      </c>
    </row>
    <row r="985" spans="1:6" x14ac:dyDescent="0.4">
      <c r="A985" s="100">
        <v>1672</v>
      </c>
      <c r="B985" s="75" t="s">
        <v>1047</v>
      </c>
      <c r="C985" s="75" t="s">
        <v>1226</v>
      </c>
      <c r="D985" s="75" t="s">
        <v>1227</v>
      </c>
      <c r="E985" s="75" t="s">
        <v>243</v>
      </c>
      <c r="F985" s="75" t="s">
        <v>2205</v>
      </c>
    </row>
    <row r="986" spans="1:6" x14ac:dyDescent="0.4">
      <c r="A986" s="100">
        <v>1673</v>
      </c>
      <c r="B986" s="75" t="s">
        <v>1047</v>
      </c>
      <c r="C986" s="75" t="s">
        <v>1226</v>
      </c>
      <c r="D986" s="75" t="s">
        <v>1230</v>
      </c>
      <c r="E986" s="75" t="s">
        <v>1231</v>
      </c>
      <c r="F986" s="75" t="s">
        <v>2205</v>
      </c>
    </row>
    <row r="987" spans="1:6" x14ac:dyDescent="0.4">
      <c r="A987" s="100">
        <v>1674</v>
      </c>
      <c r="B987" s="75" t="s">
        <v>1047</v>
      </c>
      <c r="C987" s="75" t="s">
        <v>1226</v>
      </c>
      <c r="D987" s="75" t="s">
        <v>1230</v>
      </c>
      <c r="E987" s="75" t="s">
        <v>243</v>
      </c>
      <c r="F987" s="75" t="s">
        <v>2205</v>
      </c>
    </row>
    <row r="988" spans="1:6" x14ac:dyDescent="0.4">
      <c r="A988" s="100">
        <v>1675</v>
      </c>
      <c r="B988" s="75" t="s">
        <v>1047</v>
      </c>
      <c r="C988" s="75" t="s">
        <v>1226</v>
      </c>
      <c r="D988" s="75" t="s">
        <v>243</v>
      </c>
      <c r="E988" s="75" t="s">
        <v>243</v>
      </c>
      <c r="F988" s="75" t="s">
        <v>2205</v>
      </c>
    </row>
    <row r="989" spans="1:6" x14ac:dyDescent="0.4">
      <c r="A989" s="100">
        <v>1676</v>
      </c>
      <c r="B989" s="75" t="s">
        <v>1232</v>
      </c>
      <c r="C989" s="75" t="s">
        <v>1233</v>
      </c>
      <c r="D989" s="75" t="s">
        <v>2154</v>
      </c>
      <c r="E989" s="75" t="s">
        <v>1234</v>
      </c>
      <c r="F989" s="75" t="s">
        <v>2205</v>
      </c>
    </row>
    <row r="990" spans="1:6" x14ac:dyDescent="0.4">
      <c r="A990" s="100">
        <v>1677</v>
      </c>
      <c r="B990" s="75" t="s">
        <v>1232</v>
      </c>
      <c r="C990" s="75" t="s">
        <v>1233</v>
      </c>
      <c r="D990" s="75" t="s">
        <v>2154</v>
      </c>
      <c r="E990" s="75" t="s">
        <v>1235</v>
      </c>
      <c r="F990" s="75" t="s">
        <v>2205</v>
      </c>
    </row>
    <row r="991" spans="1:6" x14ac:dyDescent="0.4">
      <c r="A991" s="100">
        <v>1678</v>
      </c>
      <c r="B991" s="75" t="s">
        <v>1232</v>
      </c>
      <c r="C991" s="75" t="s">
        <v>1233</v>
      </c>
      <c r="D991" s="75" t="s">
        <v>2154</v>
      </c>
      <c r="E991" s="75" t="s">
        <v>1236</v>
      </c>
      <c r="F991" s="75" t="s">
        <v>2205</v>
      </c>
    </row>
    <row r="992" spans="1:6" x14ac:dyDescent="0.4">
      <c r="A992" s="100">
        <v>1679</v>
      </c>
      <c r="B992" s="75" t="s">
        <v>1232</v>
      </c>
      <c r="C992" s="75" t="s">
        <v>1233</v>
      </c>
      <c r="D992" s="75" t="s">
        <v>2154</v>
      </c>
      <c r="E992" s="75" t="s">
        <v>1237</v>
      </c>
      <c r="F992" s="75" t="s">
        <v>2205</v>
      </c>
    </row>
    <row r="993" spans="1:6" x14ac:dyDescent="0.4">
      <c r="A993" s="100">
        <v>1680</v>
      </c>
      <c r="B993" s="75" t="s">
        <v>1232</v>
      </c>
      <c r="C993" s="75" t="s">
        <v>1233</v>
      </c>
      <c r="D993" s="75" t="s">
        <v>2154</v>
      </c>
      <c r="E993" s="75" t="s">
        <v>1238</v>
      </c>
      <c r="F993" s="75" t="s">
        <v>2205</v>
      </c>
    </row>
    <row r="994" spans="1:6" x14ac:dyDescent="0.4">
      <c r="A994" s="100">
        <v>1681</v>
      </c>
      <c r="B994" s="75" t="s">
        <v>1232</v>
      </c>
      <c r="C994" s="75" t="s">
        <v>1233</v>
      </c>
      <c r="D994" s="75" t="s">
        <v>2154</v>
      </c>
      <c r="E994" s="75" t="s">
        <v>1239</v>
      </c>
      <c r="F994" s="75" t="s">
        <v>2205</v>
      </c>
    </row>
    <row r="995" spans="1:6" x14ac:dyDescent="0.4">
      <c r="A995" s="100">
        <v>1682</v>
      </c>
      <c r="B995" s="75" t="s">
        <v>1232</v>
      </c>
      <c r="C995" s="75" t="s">
        <v>1233</v>
      </c>
      <c r="D995" s="75" t="s">
        <v>2154</v>
      </c>
      <c r="E995" s="75" t="s">
        <v>1240</v>
      </c>
      <c r="F995" s="75" t="s">
        <v>2205</v>
      </c>
    </row>
    <row r="996" spans="1:6" x14ac:dyDescent="0.4">
      <c r="A996" s="100">
        <v>1683</v>
      </c>
      <c r="B996" s="75" t="s">
        <v>1232</v>
      </c>
      <c r="C996" s="75" t="s">
        <v>1233</v>
      </c>
      <c r="D996" s="75" t="s">
        <v>2154</v>
      </c>
      <c r="E996" s="75" t="s">
        <v>243</v>
      </c>
      <c r="F996" s="75" t="s">
        <v>2205</v>
      </c>
    </row>
    <row r="997" spans="1:6" x14ac:dyDescent="0.4">
      <c r="A997" s="100">
        <v>1684</v>
      </c>
      <c r="B997" s="75" t="s">
        <v>1232</v>
      </c>
      <c r="C997" s="75" t="s">
        <v>1233</v>
      </c>
      <c r="D997" s="75" t="s">
        <v>1241</v>
      </c>
      <c r="E997" s="75" t="s">
        <v>1242</v>
      </c>
      <c r="F997" s="75" t="s">
        <v>2205</v>
      </c>
    </row>
    <row r="998" spans="1:6" x14ac:dyDescent="0.4">
      <c r="A998" s="100">
        <v>1685</v>
      </c>
      <c r="B998" s="75" t="s">
        <v>1232</v>
      </c>
      <c r="C998" s="75" t="s">
        <v>1233</v>
      </c>
      <c r="D998" s="75" t="s">
        <v>1241</v>
      </c>
      <c r="E998" s="75" t="s">
        <v>1243</v>
      </c>
      <c r="F998" s="75" t="s">
        <v>2205</v>
      </c>
    </row>
    <row r="999" spans="1:6" x14ac:dyDescent="0.4">
      <c r="A999" s="100">
        <v>1686</v>
      </c>
      <c r="B999" s="75" t="s">
        <v>1232</v>
      </c>
      <c r="C999" s="75" t="s">
        <v>1233</v>
      </c>
      <c r="D999" s="75" t="s">
        <v>1241</v>
      </c>
      <c r="E999" s="75" t="s">
        <v>1244</v>
      </c>
      <c r="F999" s="75" t="s">
        <v>2205</v>
      </c>
    </row>
    <row r="1000" spans="1:6" x14ac:dyDescent="0.4">
      <c r="A1000" s="100">
        <v>1687</v>
      </c>
      <c r="B1000" s="75" t="s">
        <v>1232</v>
      </c>
      <c r="C1000" s="75" t="s">
        <v>1233</v>
      </c>
      <c r="D1000" s="75" t="s">
        <v>1241</v>
      </c>
      <c r="E1000" s="75" t="s">
        <v>1245</v>
      </c>
      <c r="F1000" s="75" t="s">
        <v>2205</v>
      </c>
    </row>
    <row r="1001" spans="1:6" x14ac:dyDescent="0.4">
      <c r="A1001" s="100">
        <v>1688</v>
      </c>
      <c r="B1001" s="75" t="s">
        <v>1232</v>
      </c>
      <c r="C1001" s="75" t="s">
        <v>1233</v>
      </c>
      <c r="D1001" s="75" t="s">
        <v>1241</v>
      </c>
      <c r="E1001" s="75" t="s">
        <v>1246</v>
      </c>
      <c r="F1001" s="75" t="s">
        <v>2205</v>
      </c>
    </row>
    <row r="1002" spans="1:6" x14ac:dyDescent="0.4">
      <c r="A1002" s="100">
        <v>1689</v>
      </c>
      <c r="B1002" s="75" t="s">
        <v>1232</v>
      </c>
      <c r="C1002" s="75" t="s">
        <v>1233</v>
      </c>
      <c r="D1002" s="75" t="s">
        <v>1241</v>
      </c>
      <c r="E1002" s="75" t="s">
        <v>1247</v>
      </c>
      <c r="F1002" s="75" t="s">
        <v>2205</v>
      </c>
    </row>
    <row r="1003" spans="1:6" x14ac:dyDescent="0.4">
      <c r="A1003" s="100">
        <v>1690</v>
      </c>
      <c r="B1003" s="75" t="s">
        <v>1232</v>
      </c>
      <c r="C1003" s="75" t="s">
        <v>1233</v>
      </c>
      <c r="D1003" s="75" t="s">
        <v>1241</v>
      </c>
      <c r="E1003" s="75" t="s">
        <v>1248</v>
      </c>
      <c r="F1003" s="75" t="s">
        <v>2205</v>
      </c>
    </row>
    <row r="1004" spans="1:6" x14ac:dyDescent="0.4">
      <c r="A1004" s="100">
        <v>1691</v>
      </c>
      <c r="B1004" s="75" t="s">
        <v>1232</v>
      </c>
      <c r="C1004" s="75" t="s">
        <v>1233</v>
      </c>
      <c r="D1004" s="75" t="s">
        <v>1241</v>
      </c>
      <c r="E1004" s="75" t="s">
        <v>1249</v>
      </c>
      <c r="F1004" s="75" t="s">
        <v>2205</v>
      </c>
    </row>
    <row r="1005" spans="1:6" x14ac:dyDescent="0.4">
      <c r="A1005" s="100">
        <v>1692</v>
      </c>
      <c r="B1005" s="75" t="s">
        <v>1232</v>
      </c>
      <c r="C1005" s="75" t="s">
        <v>1233</v>
      </c>
      <c r="D1005" s="75" t="s">
        <v>1241</v>
      </c>
      <c r="E1005" s="75" t="s">
        <v>1250</v>
      </c>
      <c r="F1005" s="75" t="s">
        <v>2205</v>
      </c>
    </row>
    <row r="1006" spans="1:6" x14ac:dyDescent="0.4">
      <c r="A1006" s="100">
        <v>1693</v>
      </c>
      <c r="B1006" s="75" t="s">
        <v>1232</v>
      </c>
      <c r="C1006" s="75" t="s">
        <v>1233</v>
      </c>
      <c r="D1006" s="75" t="s">
        <v>1241</v>
      </c>
      <c r="E1006" s="75" t="s">
        <v>1251</v>
      </c>
      <c r="F1006" s="75" t="s">
        <v>2205</v>
      </c>
    </row>
    <row r="1007" spans="1:6" x14ac:dyDescent="0.4">
      <c r="A1007" s="100">
        <v>1694</v>
      </c>
      <c r="B1007" s="75" t="s">
        <v>1232</v>
      </c>
      <c r="C1007" s="75" t="s">
        <v>1233</v>
      </c>
      <c r="D1007" s="75" t="s">
        <v>1241</v>
      </c>
      <c r="E1007" s="75" t="s">
        <v>1252</v>
      </c>
      <c r="F1007" s="75" t="s">
        <v>2205</v>
      </c>
    </row>
    <row r="1008" spans="1:6" x14ac:dyDescent="0.4">
      <c r="A1008" s="100">
        <v>1695</v>
      </c>
      <c r="B1008" s="75" t="s">
        <v>1232</v>
      </c>
      <c r="C1008" s="75" t="s">
        <v>1233</v>
      </c>
      <c r="D1008" s="75" t="s">
        <v>1241</v>
      </c>
      <c r="E1008" s="75" t="s">
        <v>1253</v>
      </c>
      <c r="F1008" s="75" t="s">
        <v>2205</v>
      </c>
    </row>
    <row r="1009" spans="1:6" x14ac:dyDescent="0.4">
      <c r="A1009" s="100">
        <v>1696</v>
      </c>
      <c r="B1009" s="75" t="s">
        <v>1232</v>
      </c>
      <c r="C1009" s="75" t="s">
        <v>1233</v>
      </c>
      <c r="D1009" s="75" t="s">
        <v>1241</v>
      </c>
      <c r="E1009" s="75" t="s">
        <v>243</v>
      </c>
      <c r="F1009" s="75" t="s">
        <v>2205</v>
      </c>
    </row>
    <row r="1010" spans="1:6" x14ac:dyDescent="0.4">
      <c r="A1010" s="100">
        <v>1697</v>
      </c>
      <c r="B1010" s="75" t="s">
        <v>1232</v>
      </c>
      <c r="C1010" s="75" t="s">
        <v>1233</v>
      </c>
      <c r="D1010" s="75" t="s">
        <v>1254</v>
      </c>
      <c r="E1010" s="75" t="s">
        <v>1255</v>
      </c>
      <c r="F1010" s="75" t="s">
        <v>2205</v>
      </c>
    </row>
    <row r="1011" spans="1:6" x14ac:dyDescent="0.4">
      <c r="A1011" s="100">
        <v>1698</v>
      </c>
      <c r="B1011" s="75" t="s">
        <v>1232</v>
      </c>
      <c r="C1011" s="75" t="s">
        <v>1233</v>
      </c>
      <c r="D1011" s="75" t="s">
        <v>1254</v>
      </c>
      <c r="E1011" s="75" t="s">
        <v>1256</v>
      </c>
      <c r="F1011" s="75" t="s">
        <v>2205</v>
      </c>
    </row>
    <row r="1012" spans="1:6" x14ac:dyDescent="0.4">
      <c r="A1012" s="100">
        <v>1699</v>
      </c>
      <c r="B1012" s="75" t="s">
        <v>1232</v>
      </c>
      <c r="C1012" s="75" t="s">
        <v>1233</v>
      </c>
      <c r="D1012" s="75" t="s">
        <v>1254</v>
      </c>
      <c r="E1012" s="75" t="s">
        <v>1257</v>
      </c>
      <c r="F1012" s="75" t="s">
        <v>2205</v>
      </c>
    </row>
    <row r="1013" spans="1:6" x14ac:dyDescent="0.4">
      <c r="A1013" s="100">
        <v>1700</v>
      </c>
      <c r="B1013" s="75" t="s">
        <v>1232</v>
      </c>
      <c r="C1013" s="75" t="s">
        <v>1233</v>
      </c>
      <c r="D1013" s="75" t="s">
        <v>1254</v>
      </c>
      <c r="E1013" s="75" t="s">
        <v>1258</v>
      </c>
      <c r="F1013" s="75" t="s">
        <v>2205</v>
      </c>
    </row>
    <row r="1014" spans="1:6" x14ac:dyDescent="0.4">
      <c r="A1014" s="100">
        <v>1701</v>
      </c>
      <c r="B1014" s="75" t="s">
        <v>1232</v>
      </c>
      <c r="C1014" s="75" t="s">
        <v>1233</v>
      </c>
      <c r="D1014" s="75" t="s">
        <v>1254</v>
      </c>
      <c r="E1014" s="75" t="s">
        <v>1259</v>
      </c>
      <c r="F1014" s="75" t="s">
        <v>2205</v>
      </c>
    </row>
    <row r="1015" spans="1:6" x14ac:dyDescent="0.4">
      <c r="A1015" s="100">
        <v>1702</v>
      </c>
      <c r="B1015" s="75" t="s">
        <v>1232</v>
      </c>
      <c r="C1015" s="75" t="s">
        <v>1233</v>
      </c>
      <c r="D1015" s="75" t="s">
        <v>1254</v>
      </c>
      <c r="E1015" s="75" t="s">
        <v>1260</v>
      </c>
      <c r="F1015" s="75" t="s">
        <v>2205</v>
      </c>
    </row>
    <row r="1016" spans="1:6" x14ac:dyDescent="0.4">
      <c r="A1016" s="100">
        <v>1703</v>
      </c>
      <c r="B1016" s="75" t="s">
        <v>1232</v>
      </c>
      <c r="C1016" s="75" t="s">
        <v>1233</v>
      </c>
      <c r="D1016" s="75" t="s">
        <v>1254</v>
      </c>
      <c r="E1016" s="75" t="s">
        <v>1261</v>
      </c>
      <c r="F1016" s="75" t="s">
        <v>2205</v>
      </c>
    </row>
    <row r="1017" spans="1:6" x14ac:dyDescent="0.4">
      <c r="A1017" s="100">
        <v>1704</v>
      </c>
      <c r="B1017" s="75" t="s">
        <v>1232</v>
      </c>
      <c r="C1017" s="75" t="s">
        <v>1233</v>
      </c>
      <c r="D1017" s="75" t="s">
        <v>1254</v>
      </c>
      <c r="E1017" s="75" t="s">
        <v>1262</v>
      </c>
      <c r="F1017" s="75" t="s">
        <v>2205</v>
      </c>
    </row>
    <row r="1018" spans="1:6" x14ac:dyDescent="0.4">
      <c r="A1018" s="100">
        <v>1705</v>
      </c>
      <c r="B1018" s="75" t="s">
        <v>1232</v>
      </c>
      <c r="C1018" s="75" t="s">
        <v>1233</v>
      </c>
      <c r="D1018" s="75" t="s">
        <v>1254</v>
      </c>
      <c r="E1018" s="75" t="s">
        <v>1263</v>
      </c>
      <c r="F1018" s="75" t="s">
        <v>2205</v>
      </c>
    </row>
    <row r="1019" spans="1:6" x14ac:dyDescent="0.4">
      <c r="A1019" s="100">
        <v>1706</v>
      </c>
      <c r="B1019" s="75" t="s">
        <v>1232</v>
      </c>
      <c r="C1019" s="75" t="s">
        <v>1233</v>
      </c>
      <c r="D1019" s="75" t="s">
        <v>1254</v>
      </c>
      <c r="E1019" s="75" t="s">
        <v>1264</v>
      </c>
      <c r="F1019" s="75" t="s">
        <v>2205</v>
      </c>
    </row>
    <row r="1020" spans="1:6" x14ac:dyDescent="0.4">
      <c r="A1020" s="100">
        <v>1707</v>
      </c>
      <c r="B1020" s="75" t="s">
        <v>1232</v>
      </c>
      <c r="C1020" s="75" t="s">
        <v>1233</v>
      </c>
      <c r="D1020" s="75" t="s">
        <v>1254</v>
      </c>
      <c r="E1020" s="75" t="s">
        <v>1265</v>
      </c>
      <c r="F1020" s="75" t="s">
        <v>2205</v>
      </c>
    </row>
    <row r="1021" spans="1:6" x14ac:dyDescent="0.4">
      <c r="A1021" s="100">
        <v>1708</v>
      </c>
      <c r="B1021" s="75" t="s">
        <v>1232</v>
      </c>
      <c r="C1021" s="75" t="s">
        <v>1233</v>
      </c>
      <c r="D1021" s="75" t="s">
        <v>1254</v>
      </c>
      <c r="E1021" s="75" t="s">
        <v>243</v>
      </c>
      <c r="F1021" s="75" t="s">
        <v>2205</v>
      </c>
    </row>
    <row r="1022" spans="1:6" x14ac:dyDescent="0.4">
      <c r="A1022" s="100">
        <v>1709</v>
      </c>
      <c r="B1022" s="75" t="s">
        <v>1232</v>
      </c>
      <c r="C1022" s="75" t="s">
        <v>1233</v>
      </c>
      <c r="D1022" s="75" t="s">
        <v>1266</v>
      </c>
      <c r="E1022" s="75" t="s">
        <v>1267</v>
      </c>
      <c r="F1022" s="75" t="s">
        <v>2205</v>
      </c>
    </row>
    <row r="1023" spans="1:6" x14ac:dyDescent="0.4">
      <c r="A1023" s="100">
        <v>1710</v>
      </c>
      <c r="B1023" s="75" t="s">
        <v>1232</v>
      </c>
      <c r="C1023" s="75" t="s">
        <v>1233</v>
      </c>
      <c r="D1023" s="75" t="s">
        <v>1266</v>
      </c>
      <c r="E1023" s="75" t="s">
        <v>1268</v>
      </c>
      <c r="F1023" s="75" t="s">
        <v>2205</v>
      </c>
    </row>
    <row r="1024" spans="1:6" x14ac:dyDescent="0.4">
      <c r="A1024" s="100">
        <v>1711</v>
      </c>
      <c r="B1024" s="75" t="s">
        <v>1232</v>
      </c>
      <c r="C1024" s="75" t="s">
        <v>1233</v>
      </c>
      <c r="D1024" s="75" t="s">
        <v>1266</v>
      </c>
      <c r="E1024" s="75" t="s">
        <v>1269</v>
      </c>
      <c r="F1024" s="75" t="s">
        <v>2205</v>
      </c>
    </row>
    <row r="1025" spans="1:6" x14ac:dyDescent="0.4">
      <c r="A1025" s="100">
        <v>1712</v>
      </c>
      <c r="B1025" s="75" t="s">
        <v>1232</v>
      </c>
      <c r="C1025" s="75" t="s">
        <v>1233</v>
      </c>
      <c r="D1025" s="75" t="s">
        <v>1266</v>
      </c>
      <c r="E1025" s="75" t="s">
        <v>243</v>
      </c>
      <c r="F1025" s="75" t="s">
        <v>2205</v>
      </c>
    </row>
    <row r="1026" spans="1:6" x14ac:dyDescent="0.4">
      <c r="A1026" s="100">
        <v>1713</v>
      </c>
      <c r="B1026" s="75" t="s">
        <v>1232</v>
      </c>
      <c r="C1026" s="75" t="s">
        <v>1233</v>
      </c>
      <c r="D1026" s="75" t="s">
        <v>1270</v>
      </c>
      <c r="E1026" s="75" t="s">
        <v>1271</v>
      </c>
      <c r="F1026" s="75" t="s">
        <v>2205</v>
      </c>
    </row>
    <row r="1027" spans="1:6" x14ac:dyDescent="0.4">
      <c r="A1027" s="100">
        <v>1714</v>
      </c>
      <c r="B1027" s="75" t="s">
        <v>1232</v>
      </c>
      <c r="C1027" s="75" t="s">
        <v>1233</v>
      </c>
      <c r="D1027" s="75" t="s">
        <v>1270</v>
      </c>
      <c r="E1027" s="75" t="s">
        <v>1272</v>
      </c>
      <c r="F1027" s="75" t="s">
        <v>2205</v>
      </c>
    </row>
    <row r="1028" spans="1:6" x14ac:dyDescent="0.4">
      <c r="A1028" s="100">
        <v>1715</v>
      </c>
      <c r="B1028" s="75" t="s">
        <v>1232</v>
      </c>
      <c r="C1028" s="75" t="s">
        <v>1233</v>
      </c>
      <c r="D1028" s="75" t="s">
        <v>1270</v>
      </c>
      <c r="E1028" s="75" t="s">
        <v>1273</v>
      </c>
      <c r="F1028" s="75" t="s">
        <v>2205</v>
      </c>
    </row>
    <row r="1029" spans="1:6" x14ac:dyDescent="0.4">
      <c r="A1029" s="100">
        <v>1716</v>
      </c>
      <c r="B1029" s="75" t="s">
        <v>1232</v>
      </c>
      <c r="C1029" s="75" t="s">
        <v>1233</v>
      </c>
      <c r="D1029" s="75" t="s">
        <v>1270</v>
      </c>
      <c r="E1029" s="75" t="s">
        <v>1274</v>
      </c>
      <c r="F1029" s="75" t="s">
        <v>2205</v>
      </c>
    </row>
    <row r="1030" spans="1:6" x14ac:dyDescent="0.4">
      <c r="A1030" s="100">
        <v>1717</v>
      </c>
      <c r="B1030" s="75" t="s">
        <v>1232</v>
      </c>
      <c r="C1030" s="75" t="s">
        <v>1233</v>
      </c>
      <c r="D1030" s="75" t="s">
        <v>1270</v>
      </c>
      <c r="E1030" s="75" t="s">
        <v>1275</v>
      </c>
      <c r="F1030" s="75" t="s">
        <v>2205</v>
      </c>
    </row>
    <row r="1031" spans="1:6" x14ac:dyDescent="0.4">
      <c r="A1031" s="100">
        <v>1718</v>
      </c>
      <c r="B1031" s="75" t="s">
        <v>1232</v>
      </c>
      <c r="C1031" s="75" t="s">
        <v>1233</v>
      </c>
      <c r="D1031" s="75" t="s">
        <v>1270</v>
      </c>
      <c r="E1031" s="75" t="s">
        <v>1276</v>
      </c>
      <c r="F1031" s="75" t="s">
        <v>2205</v>
      </c>
    </row>
    <row r="1032" spans="1:6" x14ac:dyDescent="0.4">
      <c r="A1032" s="100">
        <v>1719</v>
      </c>
      <c r="B1032" s="75" t="s">
        <v>1232</v>
      </c>
      <c r="C1032" s="75" t="s">
        <v>1233</v>
      </c>
      <c r="D1032" s="75" t="s">
        <v>1270</v>
      </c>
      <c r="E1032" s="75" t="s">
        <v>1265</v>
      </c>
      <c r="F1032" s="75" t="s">
        <v>2205</v>
      </c>
    </row>
    <row r="1033" spans="1:6" x14ac:dyDescent="0.4">
      <c r="A1033" s="100">
        <v>1720</v>
      </c>
      <c r="B1033" s="75" t="s">
        <v>1232</v>
      </c>
      <c r="C1033" s="75" t="s">
        <v>1233</v>
      </c>
      <c r="D1033" s="75" t="s">
        <v>1270</v>
      </c>
      <c r="E1033" s="75" t="s">
        <v>243</v>
      </c>
      <c r="F1033" s="75" t="s">
        <v>2205</v>
      </c>
    </row>
    <row r="1034" spans="1:6" x14ac:dyDescent="0.4">
      <c r="A1034" s="100">
        <v>1721</v>
      </c>
      <c r="B1034" s="75" t="s">
        <v>1232</v>
      </c>
      <c r="C1034" s="75" t="s">
        <v>1233</v>
      </c>
      <c r="D1034" s="75" t="s">
        <v>243</v>
      </c>
      <c r="E1034" s="75" t="s">
        <v>243</v>
      </c>
      <c r="F1034" s="75" t="s">
        <v>2205</v>
      </c>
    </row>
    <row r="1035" spans="1:6" x14ac:dyDescent="0.4">
      <c r="A1035" s="100">
        <v>1722</v>
      </c>
      <c r="B1035" s="75" t="s">
        <v>1232</v>
      </c>
      <c r="C1035" s="75" t="s">
        <v>1277</v>
      </c>
      <c r="D1035" s="75" t="s">
        <v>1278</v>
      </c>
      <c r="E1035" s="75" t="s">
        <v>1279</v>
      </c>
      <c r="F1035" s="75" t="s">
        <v>2205</v>
      </c>
    </row>
    <row r="1036" spans="1:6" x14ac:dyDescent="0.4">
      <c r="A1036" s="100">
        <v>1723</v>
      </c>
      <c r="B1036" s="75" t="s">
        <v>1232</v>
      </c>
      <c r="C1036" s="75" t="s">
        <v>1277</v>
      </c>
      <c r="D1036" s="75" t="s">
        <v>1278</v>
      </c>
      <c r="E1036" s="75" t="s">
        <v>1280</v>
      </c>
      <c r="F1036" s="75" t="s">
        <v>2205</v>
      </c>
    </row>
    <row r="1037" spans="1:6" x14ac:dyDescent="0.4">
      <c r="A1037" s="100">
        <v>1724</v>
      </c>
      <c r="B1037" s="75" t="s">
        <v>1232</v>
      </c>
      <c r="C1037" s="75" t="s">
        <v>1277</v>
      </c>
      <c r="D1037" s="75" t="s">
        <v>1278</v>
      </c>
      <c r="E1037" s="75" t="s">
        <v>1281</v>
      </c>
      <c r="F1037" s="75" t="s">
        <v>2205</v>
      </c>
    </row>
    <row r="1038" spans="1:6" x14ac:dyDescent="0.4">
      <c r="A1038" s="100">
        <v>1725</v>
      </c>
      <c r="B1038" s="75" t="s">
        <v>1232</v>
      </c>
      <c r="C1038" s="75" t="s">
        <v>1277</v>
      </c>
      <c r="D1038" s="75" t="s">
        <v>1278</v>
      </c>
      <c r="E1038" s="75" t="s">
        <v>1282</v>
      </c>
      <c r="F1038" s="75" t="s">
        <v>2205</v>
      </c>
    </row>
    <row r="1039" spans="1:6" x14ac:dyDescent="0.4">
      <c r="A1039" s="100">
        <v>1726</v>
      </c>
      <c r="B1039" s="75" t="s">
        <v>1232</v>
      </c>
      <c r="C1039" s="75" t="s">
        <v>1277</v>
      </c>
      <c r="D1039" s="75" t="s">
        <v>1278</v>
      </c>
      <c r="E1039" s="75" t="s">
        <v>243</v>
      </c>
      <c r="F1039" s="75" t="s">
        <v>2205</v>
      </c>
    </row>
    <row r="1040" spans="1:6" x14ac:dyDescent="0.4">
      <c r="A1040" s="100">
        <v>1727</v>
      </c>
      <c r="B1040" s="75" t="s">
        <v>1232</v>
      </c>
      <c r="C1040" s="75" t="s">
        <v>1277</v>
      </c>
      <c r="D1040" s="75" t="s">
        <v>1283</v>
      </c>
      <c r="E1040" s="75" t="s">
        <v>1284</v>
      </c>
      <c r="F1040" s="75" t="s">
        <v>2205</v>
      </c>
    </row>
    <row r="1041" spans="1:6" x14ac:dyDescent="0.4">
      <c r="A1041" s="100">
        <v>1728</v>
      </c>
      <c r="B1041" s="75" t="s">
        <v>1232</v>
      </c>
      <c r="C1041" s="75" t="s">
        <v>1277</v>
      </c>
      <c r="D1041" s="75" t="s">
        <v>1283</v>
      </c>
      <c r="E1041" s="75" t="s">
        <v>1285</v>
      </c>
      <c r="F1041" s="75" t="s">
        <v>2205</v>
      </c>
    </row>
    <row r="1042" spans="1:6" x14ac:dyDescent="0.4">
      <c r="A1042" s="100">
        <v>1729</v>
      </c>
      <c r="B1042" s="75" t="s">
        <v>1232</v>
      </c>
      <c r="C1042" s="75" t="s">
        <v>1277</v>
      </c>
      <c r="D1042" s="75" t="s">
        <v>1283</v>
      </c>
      <c r="E1042" s="75" t="s">
        <v>1286</v>
      </c>
      <c r="F1042" s="75" t="s">
        <v>2205</v>
      </c>
    </row>
    <row r="1043" spans="1:6" x14ac:dyDescent="0.4">
      <c r="A1043" s="100">
        <v>1730</v>
      </c>
      <c r="B1043" s="75" t="s">
        <v>1232</v>
      </c>
      <c r="C1043" s="75" t="s">
        <v>1277</v>
      </c>
      <c r="D1043" s="75" t="s">
        <v>1283</v>
      </c>
      <c r="E1043" s="75" t="s">
        <v>1287</v>
      </c>
      <c r="F1043" s="75" t="s">
        <v>2205</v>
      </c>
    </row>
    <row r="1044" spans="1:6" x14ac:dyDescent="0.4">
      <c r="A1044" s="100">
        <v>1731</v>
      </c>
      <c r="B1044" s="75" t="s">
        <v>1232</v>
      </c>
      <c r="C1044" s="75" t="s">
        <v>1277</v>
      </c>
      <c r="D1044" s="75" t="s">
        <v>1283</v>
      </c>
      <c r="E1044" s="75" t="s">
        <v>1288</v>
      </c>
      <c r="F1044" s="75" t="s">
        <v>2205</v>
      </c>
    </row>
    <row r="1045" spans="1:6" x14ac:dyDescent="0.4">
      <c r="A1045" s="100">
        <v>1732</v>
      </c>
      <c r="B1045" s="75" t="s">
        <v>1232</v>
      </c>
      <c r="C1045" s="75" t="s">
        <v>1277</v>
      </c>
      <c r="D1045" s="75" t="s">
        <v>1283</v>
      </c>
      <c r="E1045" s="75" t="s">
        <v>1289</v>
      </c>
      <c r="F1045" s="75" t="s">
        <v>2205</v>
      </c>
    </row>
    <row r="1046" spans="1:6" x14ac:dyDescent="0.4">
      <c r="A1046" s="100">
        <v>1733</v>
      </c>
      <c r="B1046" s="75" t="s">
        <v>1232</v>
      </c>
      <c r="C1046" s="75" t="s">
        <v>1277</v>
      </c>
      <c r="D1046" s="75" t="s">
        <v>1283</v>
      </c>
      <c r="E1046" s="75" t="s">
        <v>243</v>
      </c>
      <c r="F1046" s="75" t="s">
        <v>2205</v>
      </c>
    </row>
    <row r="1047" spans="1:6" x14ac:dyDescent="0.4">
      <c r="A1047" s="100">
        <v>1734</v>
      </c>
      <c r="B1047" s="75" t="s">
        <v>1232</v>
      </c>
      <c r="C1047" s="75" t="s">
        <v>1277</v>
      </c>
      <c r="D1047" s="75" t="s">
        <v>243</v>
      </c>
      <c r="E1047" s="75" t="s">
        <v>243</v>
      </c>
      <c r="F1047" s="75" t="s">
        <v>2205</v>
      </c>
    </row>
    <row r="1048" spans="1:6" x14ac:dyDescent="0.4">
      <c r="A1048" s="100">
        <v>1735</v>
      </c>
      <c r="B1048" s="75" t="s">
        <v>1232</v>
      </c>
      <c r="C1048" s="75" t="s">
        <v>1290</v>
      </c>
      <c r="D1048" s="75" t="s">
        <v>1291</v>
      </c>
      <c r="E1048" s="75" t="s">
        <v>1292</v>
      </c>
      <c r="F1048" s="75" t="s">
        <v>2205</v>
      </c>
    </row>
    <row r="1049" spans="1:6" x14ac:dyDescent="0.4">
      <c r="A1049" s="100">
        <v>1736</v>
      </c>
      <c r="B1049" s="75" t="s">
        <v>1232</v>
      </c>
      <c r="C1049" s="75" t="s">
        <v>1290</v>
      </c>
      <c r="D1049" s="75" t="s">
        <v>1291</v>
      </c>
      <c r="E1049" s="75" t="s">
        <v>1293</v>
      </c>
      <c r="F1049" s="75" t="s">
        <v>2205</v>
      </c>
    </row>
    <row r="1050" spans="1:6" x14ac:dyDescent="0.4">
      <c r="A1050" s="100">
        <v>1737</v>
      </c>
      <c r="B1050" s="75" t="s">
        <v>1232</v>
      </c>
      <c r="C1050" s="75" t="s">
        <v>1290</v>
      </c>
      <c r="D1050" s="75" t="s">
        <v>1291</v>
      </c>
      <c r="E1050" s="75" t="s">
        <v>1294</v>
      </c>
      <c r="F1050" s="75" t="s">
        <v>2205</v>
      </c>
    </row>
    <row r="1051" spans="1:6" x14ac:dyDescent="0.4">
      <c r="A1051" s="100">
        <v>1738</v>
      </c>
      <c r="B1051" s="75" t="s">
        <v>1232</v>
      </c>
      <c r="C1051" s="75" t="s">
        <v>1290</v>
      </c>
      <c r="D1051" s="75" t="s">
        <v>1291</v>
      </c>
      <c r="E1051" s="75" t="s">
        <v>2155</v>
      </c>
      <c r="F1051" s="75" t="s">
        <v>2205</v>
      </c>
    </row>
    <row r="1052" spans="1:6" x14ac:dyDescent="0.4">
      <c r="A1052" s="100">
        <v>1739</v>
      </c>
      <c r="B1052" s="75" t="s">
        <v>1232</v>
      </c>
      <c r="C1052" s="75" t="s">
        <v>1290</v>
      </c>
      <c r="D1052" s="75" t="s">
        <v>1291</v>
      </c>
      <c r="E1052" s="75" t="s">
        <v>1295</v>
      </c>
      <c r="F1052" s="75" t="s">
        <v>2205</v>
      </c>
    </row>
    <row r="1053" spans="1:6" x14ac:dyDescent="0.4">
      <c r="A1053" s="100">
        <v>1740</v>
      </c>
      <c r="B1053" s="75" t="s">
        <v>1232</v>
      </c>
      <c r="C1053" s="75" t="s">
        <v>1290</v>
      </c>
      <c r="D1053" s="75" t="s">
        <v>1291</v>
      </c>
      <c r="E1053" s="75" t="s">
        <v>1296</v>
      </c>
      <c r="F1053" s="75" t="s">
        <v>2205</v>
      </c>
    </row>
    <row r="1054" spans="1:6" x14ac:dyDescent="0.4">
      <c r="A1054" s="100">
        <v>1741</v>
      </c>
      <c r="B1054" s="75" t="s">
        <v>1232</v>
      </c>
      <c r="C1054" s="75" t="s">
        <v>1290</v>
      </c>
      <c r="D1054" s="75" t="s">
        <v>1291</v>
      </c>
      <c r="E1054" s="75" t="s">
        <v>1297</v>
      </c>
      <c r="F1054" s="75" t="s">
        <v>2205</v>
      </c>
    </row>
    <row r="1055" spans="1:6" x14ac:dyDescent="0.4">
      <c r="A1055" s="100">
        <v>1742</v>
      </c>
      <c r="B1055" s="75" t="s">
        <v>1232</v>
      </c>
      <c r="C1055" s="75" t="s">
        <v>1290</v>
      </c>
      <c r="D1055" s="75" t="s">
        <v>1291</v>
      </c>
      <c r="E1055" s="75" t="s">
        <v>1298</v>
      </c>
      <c r="F1055" s="75" t="s">
        <v>2205</v>
      </c>
    </row>
    <row r="1056" spans="1:6" x14ac:dyDescent="0.4">
      <c r="A1056" s="100">
        <v>1743</v>
      </c>
      <c r="B1056" s="75" t="s">
        <v>1232</v>
      </c>
      <c r="C1056" s="75" t="s">
        <v>1290</v>
      </c>
      <c r="D1056" s="75" t="s">
        <v>1291</v>
      </c>
      <c r="E1056" s="75" t="s">
        <v>1299</v>
      </c>
      <c r="F1056" s="75" t="s">
        <v>2205</v>
      </c>
    </row>
    <row r="1057" spans="1:6" x14ac:dyDescent="0.4">
      <c r="A1057" s="100">
        <v>1744</v>
      </c>
      <c r="B1057" s="75" t="s">
        <v>1232</v>
      </c>
      <c r="C1057" s="75" t="s">
        <v>1290</v>
      </c>
      <c r="D1057" s="75" t="s">
        <v>1291</v>
      </c>
      <c r="E1057" s="75" t="s">
        <v>1300</v>
      </c>
      <c r="F1057" s="75" t="s">
        <v>2205</v>
      </c>
    </row>
    <row r="1058" spans="1:6" x14ac:dyDescent="0.4">
      <c r="A1058" s="100">
        <v>1745</v>
      </c>
      <c r="B1058" s="75" t="s">
        <v>1232</v>
      </c>
      <c r="C1058" s="75" t="s">
        <v>1290</v>
      </c>
      <c r="D1058" s="75" t="s">
        <v>1291</v>
      </c>
      <c r="E1058" s="75" t="s">
        <v>243</v>
      </c>
      <c r="F1058" s="75" t="s">
        <v>2205</v>
      </c>
    </row>
    <row r="1059" spans="1:6" x14ac:dyDescent="0.4">
      <c r="A1059" s="100">
        <v>1746</v>
      </c>
      <c r="B1059" s="75" t="s">
        <v>1232</v>
      </c>
      <c r="C1059" s="75" t="s">
        <v>1290</v>
      </c>
      <c r="D1059" s="75" t="s">
        <v>1301</v>
      </c>
      <c r="E1059" s="75" t="s">
        <v>1302</v>
      </c>
      <c r="F1059" s="75" t="s">
        <v>2205</v>
      </c>
    </row>
    <row r="1060" spans="1:6" x14ac:dyDescent="0.4">
      <c r="A1060" s="100">
        <v>1747</v>
      </c>
      <c r="B1060" s="75" t="s">
        <v>1232</v>
      </c>
      <c r="C1060" s="75" t="s">
        <v>1290</v>
      </c>
      <c r="D1060" s="75" t="s">
        <v>1301</v>
      </c>
      <c r="E1060" s="75" t="s">
        <v>1303</v>
      </c>
      <c r="F1060" s="75" t="s">
        <v>2205</v>
      </c>
    </row>
    <row r="1061" spans="1:6" x14ac:dyDescent="0.4">
      <c r="A1061" s="100">
        <v>1748</v>
      </c>
      <c r="B1061" s="75" t="s">
        <v>1232</v>
      </c>
      <c r="C1061" s="75" t="s">
        <v>1290</v>
      </c>
      <c r="D1061" s="75" t="s">
        <v>1301</v>
      </c>
      <c r="E1061" s="75" t="s">
        <v>1304</v>
      </c>
      <c r="F1061" s="75" t="s">
        <v>2205</v>
      </c>
    </row>
    <row r="1062" spans="1:6" x14ac:dyDescent="0.4">
      <c r="A1062" s="100">
        <v>1749</v>
      </c>
      <c r="B1062" s="75" t="s">
        <v>1232</v>
      </c>
      <c r="C1062" s="75" t="s">
        <v>1290</v>
      </c>
      <c r="D1062" s="75" t="s">
        <v>1301</v>
      </c>
      <c r="E1062" s="75" t="s">
        <v>1305</v>
      </c>
      <c r="F1062" s="75" t="s">
        <v>2205</v>
      </c>
    </row>
    <row r="1063" spans="1:6" x14ac:dyDescent="0.4">
      <c r="A1063" s="100">
        <v>1750</v>
      </c>
      <c r="B1063" s="75" t="s">
        <v>1232</v>
      </c>
      <c r="C1063" s="75" t="s">
        <v>1290</v>
      </c>
      <c r="D1063" s="75" t="s">
        <v>1301</v>
      </c>
      <c r="E1063" s="75" t="s">
        <v>243</v>
      </c>
      <c r="F1063" s="75" t="s">
        <v>2205</v>
      </c>
    </row>
    <row r="1064" spans="1:6" x14ac:dyDescent="0.4">
      <c r="A1064" s="100">
        <v>1751</v>
      </c>
      <c r="B1064" s="75" t="s">
        <v>1232</v>
      </c>
      <c r="C1064" s="75" t="s">
        <v>1290</v>
      </c>
      <c r="D1064" s="75" t="s">
        <v>2156</v>
      </c>
      <c r="E1064" s="75" t="s">
        <v>1306</v>
      </c>
      <c r="F1064" s="75" t="s">
        <v>2205</v>
      </c>
    </row>
    <row r="1065" spans="1:6" x14ac:dyDescent="0.4">
      <c r="A1065" s="100">
        <v>1752</v>
      </c>
      <c r="B1065" s="75" t="s">
        <v>1232</v>
      </c>
      <c r="C1065" s="75" t="s">
        <v>1290</v>
      </c>
      <c r="D1065" s="75" t="s">
        <v>2156</v>
      </c>
      <c r="E1065" s="75" t="s">
        <v>1307</v>
      </c>
      <c r="F1065" s="75" t="s">
        <v>2205</v>
      </c>
    </row>
    <row r="1066" spans="1:6" x14ac:dyDescent="0.4">
      <c r="A1066" s="100">
        <v>1753</v>
      </c>
      <c r="B1066" s="75" t="s">
        <v>1232</v>
      </c>
      <c r="C1066" s="75" t="s">
        <v>1290</v>
      </c>
      <c r="D1066" s="75" t="s">
        <v>2156</v>
      </c>
      <c r="E1066" s="75" t="s">
        <v>1308</v>
      </c>
      <c r="F1066" s="75" t="s">
        <v>2205</v>
      </c>
    </row>
    <row r="1067" spans="1:6" x14ac:dyDescent="0.4">
      <c r="A1067" s="100">
        <v>1754</v>
      </c>
      <c r="B1067" s="75" t="s">
        <v>1232</v>
      </c>
      <c r="C1067" s="75" t="s">
        <v>1290</v>
      </c>
      <c r="D1067" s="75" t="s">
        <v>2156</v>
      </c>
      <c r="E1067" s="75" t="s">
        <v>1309</v>
      </c>
      <c r="F1067" s="75" t="s">
        <v>2205</v>
      </c>
    </row>
    <row r="1068" spans="1:6" x14ac:dyDescent="0.4">
      <c r="A1068" s="100">
        <v>1755</v>
      </c>
      <c r="B1068" s="75" t="s">
        <v>1232</v>
      </c>
      <c r="C1068" s="75" t="s">
        <v>1290</v>
      </c>
      <c r="D1068" s="75" t="s">
        <v>2156</v>
      </c>
      <c r="E1068" s="75" t="s">
        <v>1310</v>
      </c>
      <c r="F1068" s="75" t="s">
        <v>2205</v>
      </c>
    </row>
    <row r="1069" spans="1:6" x14ac:dyDescent="0.4">
      <c r="A1069" s="100">
        <v>1756</v>
      </c>
      <c r="B1069" s="75" t="s">
        <v>1232</v>
      </c>
      <c r="C1069" s="75" t="s">
        <v>1290</v>
      </c>
      <c r="D1069" s="75" t="s">
        <v>2156</v>
      </c>
      <c r="E1069" s="75" t="s">
        <v>1311</v>
      </c>
      <c r="F1069" s="75" t="s">
        <v>2205</v>
      </c>
    </row>
    <row r="1070" spans="1:6" x14ac:dyDescent="0.4">
      <c r="A1070" s="100">
        <v>1757</v>
      </c>
      <c r="B1070" s="75" t="s">
        <v>1232</v>
      </c>
      <c r="C1070" s="75" t="s">
        <v>1290</v>
      </c>
      <c r="D1070" s="75" t="s">
        <v>2156</v>
      </c>
      <c r="E1070" s="75" t="s">
        <v>1312</v>
      </c>
      <c r="F1070" s="75" t="s">
        <v>2205</v>
      </c>
    </row>
    <row r="1071" spans="1:6" x14ac:dyDescent="0.4">
      <c r="A1071" s="100">
        <v>1758</v>
      </c>
      <c r="B1071" s="75" t="s">
        <v>1232</v>
      </c>
      <c r="C1071" s="75" t="s">
        <v>1290</v>
      </c>
      <c r="D1071" s="75" t="s">
        <v>2156</v>
      </c>
      <c r="E1071" s="75" t="s">
        <v>1313</v>
      </c>
      <c r="F1071" s="75" t="s">
        <v>2205</v>
      </c>
    </row>
    <row r="1072" spans="1:6" x14ac:dyDescent="0.4">
      <c r="A1072" s="100">
        <v>1759</v>
      </c>
      <c r="B1072" s="75" t="s">
        <v>1232</v>
      </c>
      <c r="C1072" s="75" t="s">
        <v>1290</v>
      </c>
      <c r="D1072" s="75" t="s">
        <v>2156</v>
      </c>
      <c r="E1072" s="75" t="s">
        <v>1314</v>
      </c>
      <c r="F1072" s="75" t="s">
        <v>2205</v>
      </c>
    </row>
    <row r="1073" spans="1:6" x14ac:dyDescent="0.4">
      <c r="A1073" s="100">
        <v>1760</v>
      </c>
      <c r="B1073" s="75" t="s">
        <v>1232</v>
      </c>
      <c r="C1073" s="75" t="s">
        <v>1290</v>
      </c>
      <c r="D1073" s="75" t="s">
        <v>2156</v>
      </c>
      <c r="E1073" s="75" t="s">
        <v>243</v>
      </c>
      <c r="F1073" s="75" t="s">
        <v>2205</v>
      </c>
    </row>
    <row r="1074" spans="1:6" x14ac:dyDescent="0.4">
      <c r="A1074" s="100">
        <v>1761</v>
      </c>
      <c r="B1074" s="75" t="s">
        <v>1232</v>
      </c>
      <c r="C1074" s="75" t="s">
        <v>1290</v>
      </c>
      <c r="D1074" s="75" t="s">
        <v>243</v>
      </c>
      <c r="E1074" s="75" t="s">
        <v>243</v>
      </c>
      <c r="F1074" s="75" t="s">
        <v>2205</v>
      </c>
    </row>
    <row r="1075" spans="1:6" x14ac:dyDescent="0.4">
      <c r="A1075" s="100">
        <v>1762</v>
      </c>
      <c r="B1075" s="75" t="s">
        <v>1232</v>
      </c>
      <c r="C1075" s="75" t="s">
        <v>1315</v>
      </c>
      <c r="D1075" s="75" t="s">
        <v>1316</v>
      </c>
      <c r="E1075" s="75" t="s">
        <v>1317</v>
      </c>
      <c r="F1075" s="75" t="s">
        <v>2205</v>
      </c>
    </row>
    <row r="1076" spans="1:6" x14ac:dyDescent="0.4">
      <c r="A1076" s="100">
        <v>1763</v>
      </c>
      <c r="B1076" s="75" t="s">
        <v>1232</v>
      </c>
      <c r="C1076" s="75" t="s">
        <v>1315</v>
      </c>
      <c r="D1076" s="75" t="s">
        <v>1316</v>
      </c>
      <c r="E1076" s="75" t="s">
        <v>1318</v>
      </c>
      <c r="F1076" s="75" t="s">
        <v>2205</v>
      </c>
    </row>
    <row r="1077" spans="1:6" x14ac:dyDescent="0.4">
      <c r="A1077" s="100">
        <v>1764</v>
      </c>
      <c r="B1077" s="75" t="s">
        <v>1232</v>
      </c>
      <c r="C1077" s="75" t="s">
        <v>1315</v>
      </c>
      <c r="D1077" s="75" t="s">
        <v>1316</v>
      </c>
      <c r="E1077" s="75" t="s">
        <v>1319</v>
      </c>
      <c r="F1077" s="75" t="s">
        <v>2205</v>
      </c>
    </row>
    <row r="1078" spans="1:6" x14ac:dyDescent="0.4">
      <c r="A1078" s="100">
        <v>1765</v>
      </c>
      <c r="B1078" s="75" t="s">
        <v>1232</v>
      </c>
      <c r="C1078" s="75" t="s">
        <v>1315</v>
      </c>
      <c r="D1078" s="75" t="s">
        <v>1316</v>
      </c>
      <c r="E1078" s="75" t="s">
        <v>1320</v>
      </c>
      <c r="F1078" s="75" t="s">
        <v>2205</v>
      </c>
    </row>
    <row r="1079" spans="1:6" x14ac:dyDescent="0.4">
      <c r="A1079" s="100">
        <v>1766</v>
      </c>
      <c r="B1079" s="75" t="s">
        <v>1232</v>
      </c>
      <c r="C1079" s="75" t="s">
        <v>1315</v>
      </c>
      <c r="D1079" s="75" t="s">
        <v>1316</v>
      </c>
      <c r="E1079" s="75" t="s">
        <v>1321</v>
      </c>
      <c r="F1079" s="75" t="s">
        <v>2205</v>
      </c>
    </row>
    <row r="1080" spans="1:6" x14ac:dyDescent="0.4">
      <c r="A1080" s="100">
        <v>1767</v>
      </c>
      <c r="B1080" s="75" t="s">
        <v>1232</v>
      </c>
      <c r="C1080" s="75" t="s">
        <v>1315</v>
      </c>
      <c r="D1080" s="75" t="s">
        <v>1316</v>
      </c>
      <c r="E1080" s="75" t="s">
        <v>1322</v>
      </c>
      <c r="F1080" s="75" t="s">
        <v>2205</v>
      </c>
    </row>
    <row r="1081" spans="1:6" x14ac:dyDescent="0.4">
      <c r="A1081" s="100">
        <v>1768</v>
      </c>
      <c r="B1081" s="75" t="s">
        <v>1232</v>
      </c>
      <c r="C1081" s="75" t="s">
        <v>1315</v>
      </c>
      <c r="D1081" s="75" t="s">
        <v>1316</v>
      </c>
      <c r="E1081" s="75" t="s">
        <v>243</v>
      </c>
      <c r="F1081" s="75" t="s">
        <v>2205</v>
      </c>
    </row>
    <row r="1082" spans="1:6" x14ac:dyDescent="0.4">
      <c r="A1082" s="100">
        <v>1769</v>
      </c>
      <c r="B1082" s="75" t="s">
        <v>1232</v>
      </c>
      <c r="C1082" s="75" t="s">
        <v>1315</v>
      </c>
      <c r="D1082" s="75" t="s">
        <v>1323</v>
      </c>
      <c r="E1082" s="75" t="s">
        <v>1324</v>
      </c>
      <c r="F1082" s="75" t="s">
        <v>2205</v>
      </c>
    </row>
    <row r="1083" spans="1:6" x14ac:dyDescent="0.4">
      <c r="A1083" s="100">
        <v>1770</v>
      </c>
      <c r="B1083" s="75" t="s">
        <v>1232</v>
      </c>
      <c r="C1083" s="75" t="s">
        <v>1315</v>
      </c>
      <c r="D1083" s="75" t="s">
        <v>1323</v>
      </c>
      <c r="E1083" s="75" t="s">
        <v>1325</v>
      </c>
      <c r="F1083" s="75" t="s">
        <v>2205</v>
      </c>
    </row>
    <row r="1084" spans="1:6" x14ac:dyDescent="0.4">
      <c r="A1084" s="100">
        <v>1771</v>
      </c>
      <c r="B1084" s="75" t="s">
        <v>1232</v>
      </c>
      <c r="C1084" s="75" t="s">
        <v>1315</v>
      </c>
      <c r="D1084" s="75" t="s">
        <v>1323</v>
      </c>
      <c r="E1084" s="75" t="s">
        <v>1326</v>
      </c>
      <c r="F1084" s="75" t="s">
        <v>2205</v>
      </c>
    </row>
    <row r="1085" spans="1:6" x14ac:dyDescent="0.4">
      <c r="A1085" s="100">
        <v>1772</v>
      </c>
      <c r="B1085" s="75" t="s">
        <v>1232</v>
      </c>
      <c r="C1085" s="75" t="s">
        <v>1315</v>
      </c>
      <c r="D1085" s="75" t="s">
        <v>1323</v>
      </c>
      <c r="E1085" s="75" t="s">
        <v>1327</v>
      </c>
      <c r="F1085" s="75" t="s">
        <v>2205</v>
      </c>
    </row>
    <row r="1086" spans="1:6" x14ac:dyDescent="0.4">
      <c r="A1086" s="100">
        <v>1773</v>
      </c>
      <c r="B1086" s="75" t="s">
        <v>1232</v>
      </c>
      <c r="C1086" s="75" t="s">
        <v>1315</v>
      </c>
      <c r="D1086" s="75" t="s">
        <v>1323</v>
      </c>
      <c r="E1086" s="75" t="s">
        <v>1328</v>
      </c>
      <c r="F1086" s="75" t="s">
        <v>2205</v>
      </c>
    </row>
    <row r="1087" spans="1:6" x14ac:dyDescent="0.4">
      <c r="A1087" s="100">
        <v>1774</v>
      </c>
      <c r="B1087" s="75" t="s">
        <v>1232</v>
      </c>
      <c r="C1087" s="75" t="s">
        <v>1315</v>
      </c>
      <c r="D1087" s="75" t="s">
        <v>1323</v>
      </c>
      <c r="E1087" s="75" t="s">
        <v>1329</v>
      </c>
      <c r="F1087" s="75" t="s">
        <v>2205</v>
      </c>
    </row>
    <row r="1088" spans="1:6" x14ac:dyDescent="0.4">
      <c r="A1088" s="100">
        <v>1775</v>
      </c>
      <c r="B1088" s="75" t="s">
        <v>1232</v>
      </c>
      <c r="C1088" s="75" t="s">
        <v>1315</v>
      </c>
      <c r="D1088" s="75" t="s">
        <v>1323</v>
      </c>
      <c r="E1088" s="75" t="s">
        <v>1330</v>
      </c>
      <c r="F1088" s="75" t="s">
        <v>2205</v>
      </c>
    </row>
    <row r="1089" spans="1:6" x14ac:dyDescent="0.4">
      <c r="A1089" s="100">
        <v>1776</v>
      </c>
      <c r="B1089" s="75" t="s">
        <v>1232</v>
      </c>
      <c r="C1089" s="75" t="s">
        <v>1315</v>
      </c>
      <c r="D1089" s="75" t="s">
        <v>1323</v>
      </c>
      <c r="E1089" s="75" t="s">
        <v>1331</v>
      </c>
      <c r="F1089" s="75" t="s">
        <v>2205</v>
      </c>
    </row>
    <row r="1090" spans="1:6" x14ac:dyDescent="0.4">
      <c r="A1090" s="100">
        <v>1777</v>
      </c>
      <c r="B1090" s="75" t="s">
        <v>1232</v>
      </c>
      <c r="C1090" s="75" t="s">
        <v>1315</v>
      </c>
      <c r="D1090" s="75" t="s">
        <v>1323</v>
      </c>
      <c r="E1090" s="75" t="s">
        <v>243</v>
      </c>
      <c r="F1090" s="75" t="s">
        <v>2205</v>
      </c>
    </row>
    <row r="1091" spans="1:6" x14ac:dyDescent="0.4">
      <c r="A1091" s="100">
        <v>1778</v>
      </c>
      <c r="B1091" s="75" t="s">
        <v>1232</v>
      </c>
      <c r="C1091" s="75" t="s">
        <v>1315</v>
      </c>
      <c r="D1091" s="75" t="s">
        <v>1332</v>
      </c>
      <c r="E1091" s="75" t="s">
        <v>1333</v>
      </c>
      <c r="F1091" s="75" t="s">
        <v>2205</v>
      </c>
    </row>
    <row r="1092" spans="1:6" x14ac:dyDescent="0.4">
      <c r="A1092" s="100">
        <v>1779</v>
      </c>
      <c r="B1092" s="75" t="s">
        <v>1232</v>
      </c>
      <c r="C1092" s="75" t="s">
        <v>1315</v>
      </c>
      <c r="D1092" s="75" t="s">
        <v>1332</v>
      </c>
      <c r="E1092" s="75" t="s">
        <v>1334</v>
      </c>
      <c r="F1092" s="75" t="s">
        <v>2205</v>
      </c>
    </row>
    <row r="1093" spans="1:6" x14ac:dyDescent="0.4">
      <c r="A1093" s="100">
        <v>1780</v>
      </c>
      <c r="B1093" s="75" t="s">
        <v>1232</v>
      </c>
      <c r="C1093" s="75" t="s">
        <v>1315</v>
      </c>
      <c r="D1093" s="75" t="s">
        <v>1332</v>
      </c>
      <c r="E1093" s="75" t="s">
        <v>243</v>
      </c>
      <c r="F1093" s="75" t="s">
        <v>2205</v>
      </c>
    </row>
    <row r="1094" spans="1:6" x14ac:dyDescent="0.4">
      <c r="A1094" s="100">
        <v>1781</v>
      </c>
      <c r="B1094" s="75" t="s">
        <v>1232</v>
      </c>
      <c r="C1094" s="75" t="s">
        <v>1315</v>
      </c>
      <c r="D1094" s="75" t="s">
        <v>243</v>
      </c>
      <c r="E1094" s="75" t="s">
        <v>243</v>
      </c>
      <c r="F1094" s="75" t="s">
        <v>2205</v>
      </c>
    </row>
    <row r="1095" spans="1:6" x14ac:dyDescent="0.4">
      <c r="A1095" s="100">
        <v>1782</v>
      </c>
      <c r="B1095" s="75" t="s">
        <v>1232</v>
      </c>
      <c r="C1095" s="75" t="s">
        <v>2157</v>
      </c>
      <c r="D1095" s="75" t="s">
        <v>1335</v>
      </c>
      <c r="E1095" s="75" t="s">
        <v>1336</v>
      </c>
      <c r="F1095" s="75" t="s">
        <v>2205</v>
      </c>
    </row>
    <row r="1096" spans="1:6" x14ac:dyDescent="0.4">
      <c r="A1096" s="100">
        <v>1783</v>
      </c>
      <c r="B1096" s="75" t="s">
        <v>1232</v>
      </c>
      <c r="C1096" s="75" t="s">
        <v>2157</v>
      </c>
      <c r="D1096" s="75" t="s">
        <v>1335</v>
      </c>
      <c r="E1096" s="75" t="s">
        <v>2158</v>
      </c>
      <c r="F1096" s="75" t="s">
        <v>2205</v>
      </c>
    </row>
    <row r="1097" spans="1:6" x14ac:dyDescent="0.4">
      <c r="A1097" s="100">
        <v>1784</v>
      </c>
      <c r="B1097" s="75" t="s">
        <v>1232</v>
      </c>
      <c r="C1097" s="75" t="s">
        <v>2157</v>
      </c>
      <c r="D1097" s="75" t="s">
        <v>1335</v>
      </c>
      <c r="E1097" s="75" t="s">
        <v>2159</v>
      </c>
      <c r="F1097" s="75" t="s">
        <v>2205</v>
      </c>
    </row>
    <row r="1098" spans="1:6" x14ac:dyDescent="0.4">
      <c r="A1098" s="100">
        <v>1785</v>
      </c>
      <c r="B1098" s="75" t="s">
        <v>1232</v>
      </c>
      <c r="C1098" s="75" t="s">
        <v>2157</v>
      </c>
      <c r="D1098" s="75" t="s">
        <v>1335</v>
      </c>
      <c r="E1098" s="75" t="s">
        <v>2160</v>
      </c>
      <c r="F1098" s="75" t="s">
        <v>2205</v>
      </c>
    </row>
    <row r="1099" spans="1:6" x14ac:dyDescent="0.4">
      <c r="A1099" s="100">
        <v>1786</v>
      </c>
      <c r="B1099" s="75" t="s">
        <v>1232</v>
      </c>
      <c r="C1099" s="75" t="s">
        <v>2157</v>
      </c>
      <c r="D1099" s="75" t="s">
        <v>1335</v>
      </c>
      <c r="E1099" s="75" t="s">
        <v>2161</v>
      </c>
      <c r="F1099" s="75" t="s">
        <v>2205</v>
      </c>
    </row>
    <row r="1100" spans="1:6" x14ac:dyDescent="0.4">
      <c r="A1100" s="100">
        <v>1787</v>
      </c>
      <c r="B1100" s="75" t="s">
        <v>1232</v>
      </c>
      <c r="C1100" s="75" t="s">
        <v>2157</v>
      </c>
      <c r="D1100" s="75" t="s">
        <v>1335</v>
      </c>
      <c r="E1100" s="75" t="s">
        <v>2162</v>
      </c>
      <c r="F1100" s="75" t="s">
        <v>2205</v>
      </c>
    </row>
    <row r="1101" spans="1:6" x14ac:dyDescent="0.4">
      <c r="A1101" s="100">
        <v>1788</v>
      </c>
      <c r="B1101" s="75" t="s">
        <v>1232</v>
      </c>
      <c r="C1101" s="75" t="s">
        <v>2157</v>
      </c>
      <c r="D1101" s="75" t="s">
        <v>1335</v>
      </c>
      <c r="E1101" s="75" t="s">
        <v>243</v>
      </c>
      <c r="F1101" s="75" t="s">
        <v>2205</v>
      </c>
    </row>
    <row r="1102" spans="1:6" x14ac:dyDescent="0.4">
      <c r="A1102" s="100">
        <v>1789</v>
      </c>
      <c r="B1102" s="75" t="s">
        <v>1232</v>
      </c>
      <c r="C1102" s="75" t="s">
        <v>2157</v>
      </c>
      <c r="D1102" s="75" t="s">
        <v>2163</v>
      </c>
      <c r="E1102" s="75" t="s">
        <v>2164</v>
      </c>
      <c r="F1102" s="75" t="s">
        <v>2205</v>
      </c>
    </row>
    <row r="1103" spans="1:6" x14ac:dyDescent="0.4">
      <c r="A1103" s="100">
        <v>1790</v>
      </c>
      <c r="B1103" s="75" t="s">
        <v>1232</v>
      </c>
      <c r="C1103" s="75" t="s">
        <v>2157</v>
      </c>
      <c r="D1103" s="75" t="s">
        <v>2163</v>
      </c>
      <c r="E1103" s="75" t="s">
        <v>243</v>
      </c>
      <c r="F1103" s="75" t="s">
        <v>2205</v>
      </c>
    </row>
    <row r="1104" spans="1:6" x14ac:dyDescent="0.4">
      <c r="A1104" s="100">
        <v>1791</v>
      </c>
      <c r="B1104" s="75" t="s">
        <v>1232</v>
      </c>
      <c r="C1104" s="75" t="s">
        <v>2157</v>
      </c>
      <c r="D1104" s="75" t="s">
        <v>1337</v>
      </c>
      <c r="E1104" s="75" t="s">
        <v>1338</v>
      </c>
      <c r="F1104" s="75" t="s">
        <v>2205</v>
      </c>
    </row>
    <row r="1105" spans="1:6" x14ac:dyDescent="0.4">
      <c r="A1105" s="100">
        <v>1792</v>
      </c>
      <c r="B1105" s="75" t="s">
        <v>1232</v>
      </c>
      <c r="C1105" s="75" t="s">
        <v>2157</v>
      </c>
      <c r="D1105" s="75" t="s">
        <v>1337</v>
      </c>
      <c r="E1105" s="75" t="s">
        <v>1339</v>
      </c>
      <c r="F1105" s="75" t="s">
        <v>2205</v>
      </c>
    </row>
    <row r="1106" spans="1:6" x14ac:dyDescent="0.4">
      <c r="A1106" s="100">
        <v>1793</v>
      </c>
      <c r="B1106" s="75" t="s">
        <v>1232</v>
      </c>
      <c r="C1106" s="75" t="s">
        <v>2157</v>
      </c>
      <c r="D1106" s="75" t="s">
        <v>1337</v>
      </c>
      <c r="E1106" s="75" t="s">
        <v>1340</v>
      </c>
      <c r="F1106" s="75" t="s">
        <v>2205</v>
      </c>
    </row>
    <row r="1107" spans="1:6" x14ac:dyDescent="0.4">
      <c r="A1107" s="100">
        <v>1794</v>
      </c>
      <c r="B1107" s="75" t="s">
        <v>1232</v>
      </c>
      <c r="C1107" s="75" t="s">
        <v>2157</v>
      </c>
      <c r="D1107" s="75" t="s">
        <v>1337</v>
      </c>
      <c r="E1107" s="75" t="s">
        <v>1341</v>
      </c>
      <c r="F1107" s="75" t="s">
        <v>2205</v>
      </c>
    </row>
    <row r="1108" spans="1:6" x14ac:dyDescent="0.4">
      <c r="A1108" s="100">
        <v>1795</v>
      </c>
      <c r="B1108" s="75" t="s">
        <v>1232</v>
      </c>
      <c r="C1108" s="75" t="s">
        <v>2157</v>
      </c>
      <c r="D1108" s="75" t="s">
        <v>1337</v>
      </c>
      <c r="E1108" s="75" t="s">
        <v>1342</v>
      </c>
      <c r="F1108" s="75" t="s">
        <v>2205</v>
      </c>
    </row>
    <row r="1109" spans="1:6" x14ac:dyDescent="0.4">
      <c r="A1109" s="100">
        <v>1796</v>
      </c>
      <c r="B1109" s="75" t="s">
        <v>1232</v>
      </c>
      <c r="C1109" s="75" t="s">
        <v>2157</v>
      </c>
      <c r="D1109" s="75" t="s">
        <v>1337</v>
      </c>
      <c r="E1109" s="75" t="s">
        <v>1343</v>
      </c>
      <c r="F1109" s="75" t="s">
        <v>2205</v>
      </c>
    </row>
    <row r="1110" spans="1:6" x14ac:dyDescent="0.4">
      <c r="A1110" s="100">
        <v>1797</v>
      </c>
      <c r="B1110" s="75" t="s">
        <v>1232</v>
      </c>
      <c r="C1110" s="75" t="s">
        <v>2157</v>
      </c>
      <c r="D1110" s="75" t="s">
        <v>1337</v>
      </c>
      <c r="E1110" s="75" t="s">
        <v>1344</v>
      </c>
      <c r="F1110" s="75" t="s">
        <v>2205</v>
      </c>
    </row>
    <row r="1111" spans="1:6" x14ac:dyDescent="0.4">
      <c r="A1111" s="100">
        <v>1798</v>
      </c>
      <c r="B1111" s="75" t="s">
        <v>1232</v>
      </c>
      <c r="C1111" s="75" t="s">
        <v>2157</v>
      </c>
      <c r="D1111" s="75" t="s">
        <v>1337</v>
      </c>
      <c r="E1111" s="75" t="s">
        <v>1345</v>
      </c>
      <c r="F1111" s="75" t="s">
        <v>2205</v>
      </c>
    </row>
    <row r="1112" spans="1:6" x14ac:dyDescent="0.4">
      <c r="A1112" s="100">
        <v>1799</v>
      </c>
      <c r="B1112" s="75" t="s">
        <v>1232</v>
      </c>
      <c r="C1112" s="75" t="s">
        <v>2157</v>
      </c>
      <c r="D1112" s="75" t="s">
        <v>1337</v>
      </c>
      <c r="E1112" s="75" t="s">
        <v>1346</v>
      </c>
      <c r="F1112" s="75" t="s">
        <v>2205</v>
      </c>
    </row>
    <row r="1113" spans="1:6" x14ac:dyDescent="0.4">
      <c r="A1113" s="100">
        <v>1800</v>
      </c>
      <c r="B1113" s="75" t="s">
        <v>1232</v>
      </c>
      <c r="C1113" s="75" t="s">
        <v>2157</v>
      </c>
      <c r="D1113" s="75" t="s">
        <v>1337</v>
      </c>
      <c r="E1113" s="75" t="s">
        <v>1347</v>
      </c>
      <c r="F1113" s="75" t="s">
        <v>2205</v>
      </c>
    </row>
    <row r="1114" spans="1:6" x14ac:dyDescent="0.4">
      <c r="A1114" s="100">
        <v>1801</v>
      </c>
      <c r="B1114" s="75" t="s">
        <v>1232</v>
      </c>
      <c r="C1114" s="75" t="s">
        <v>2157</v>
      </c>
      <c r="D1114" s="75" t="s">
        <v>1337</v>
      </c>
      <c r="E1114" s="75" t="s">
        <v>243</v>
      </c>
      <c r="F1114" s="75" t="s">
        <v>2205</v>
      </c>
    </row>
    <row r="1115" spans="1:6" x14ac:dyDescent="0.4">
      <c r="A1115" s="100">
        <v>1802</v>
      </c>
      <c r="B1115" s="75" t="s">
        <v>1232</v>
      </c>
      <c r="C1115" s="75" t="s">
        <v>2157</v>
      </c>
      <c r="D1115" s="75" t="s">
        <v>243</v>
      </c>
      <c r="E1115" s="75" t="s">
        <v>243</v>
      </c>
      <c r="F1115" s="75" t="s">
        <v>2205</v>
      </c>
    </row>
    <row r="1116" spans="1:6" x14ac:dyDescent="0.4">
      <c r="A1116" s="100">
        <v>1803</v>
      </c>
      <c r="B1116" s="75" t="s">
        <v>1232</v>
      </c>
      <c r="C1116" s="75" t="s">
        <v>1348</v>
      </c>
      <c r="D1116" s="75" t="s">
        <v>1349</v>
      </c>
      <c r="E1116" s="75" t="s">
        <v>1350</v>
      </c>
      <c r="F1116" s="75" t="s">
        <v>2205</v>
      </c>
    </row>
    <row r="1117" spans="1:6" x14ac:dyDescent="0.4">
      <c r="A1117" s="100">
        <v>1804</v>
      </c>
      <c r="B1117" s="75" t="s">
        <v>1232</v>
      </c>
      <c r="C1117" s="75" t="s">
        <v>1348</v>
      </c>
      <c r="D1117" s="75" t="s">
        <v>1349</v>
      </c>
      <c r="E1117" s="75" t="s">
        <v>1351</v>
      </c>
      <c r="F1117" s="75" t="s">
        <v>2205</v>
      </c>
    </row>
    <row r="1118" spans="1:6" x14ac:dyDescent="0.4">
      <c r="A1118" s="100">
        <v>1805</v>
      </c>
      <c r="B1118" s="75" t="s">
        <v>1232</v>
      </c>
      <c r="C1118" s="75" t="s">
        <v>1348</v>
      </c>
      <c r="D1118" s="75" t="s">
        <v>1349</v>
      </c>
      <c r="E1118" s="75" t="s">
        <v>1352</v>
      </c>
      <c r="F1118" s="75" t="s">
        <v>2205</v>
      </c>
    </row>
    <row r="1119" spans="1:6" x14ac:dyDescent="0.4">
      <c r="A1119" s="100">
        <v>1806</v>
      </c>
      <c r="B1119" s="75" t="s">
        <v>1232</v>
      </c>
      <c r="C1119" s="75" t="s">
        <v>1348</v>
      </c>
      <c r="D1119" s="75" t="s">
        <v>1349</v>
      </c>
      <c r="E1119" s="75" t="s">
        <v>1353</v>
      </c>
      <c r="F1119" s="75" t="s">
        <v>2205</v>
      </c>
    </row>
    <row r="1120" spans="1:6" x14ac:dyDescent="0.4">
      <c r="A1120" s="100">
        <v>1807</v>
      </c>
      <c r="B1120" s="75" t="s">
        <v>1232</v>
      </c>
      <c r="C1120" s="75" t="s">
        <v>1348</v>
      </c>
      <c r="D1120" s="75" t="s">
        <v>1349</v>
      </c>
      <c r="E1120" s="75" t="s">
        <v>243</v>
      </c>
      <c r="F1120" s="75" t="s">
        <v>2205</v>
      </c>
    </row>
    <row r="1121" spans="1:6" x14ac:dyDescent="0.4">
      <c r="A1121" s="100">
        <v>1808</v>
      </c>
      <c r="B1121" s="75" t="s">
        <v>1232</v>
      </c>
      <c r="C1121" s="75" t="s">
        <v>1348</v>
      </c>
      <c r="D1121" s="75" t="s">
        <v>243</v>
      </c>
      <c r="E1121" s="75" t="s">
        <v>243</v>
      </c>
      <c r="F1121" s="75" t="s">
        <v>2205</v>
      </c>
    </row>
    <row r="1122" spans="1:6" x14ac:dyDescent="0.4">
      <c r="A1122" s="100">
        <v>1809</v>
      </c>
      <c r="B1122" s="75" t="s">
        <v>1232</v>
      </c>
      <c r="C1122" s="75" t="s">
        <v>1354</v>
      </c>
      <c r="D1122" s="75" t="s">
        <v>1355</v>
      </c>
      <c r="E1122" s="75" t="s">
        <v>1356</v>
      </c>
      <c r="F1122" s="75" t="s">
        <v>2205</v>
      </c>
    </row>
    <row r="1123" spans="1:6" x14ac:dyDescent="0.4">
      <c r="A1123" s="100">
        <v>1810</v>
      </c>
      <c r="B1123" s="75" t="s">
        <v>1232</v>
      </c>
      <c r="C1123" s="75" t="s">
        <v>1354</v>
      </c>
      <c r="D1123" s="75" t="s">
        <v>1355</v>
      </c>
      <c r="E1123" s="75" t="s">
        <v>1357</v>
      </c>
      <c r="F1123" s="75" t="s">
        <v>2205</v>
      </c>
    </row>
    <row r="1124" spans="1:6" x14ac:dyDescent="0.4">
      <c r="A1124" s="100">
        <v>1811</v>
      </c>
      <c r="B1124" s="75" t="s">
        <v>1232</v>
      </c>
      <c r="C1124" s="75" t="s">
        <v>1354</v>
      </c>
      <c r="D1124" s="75" t="s">
        <v>1355</v>
      </c>
      <c r="E1124" s="75" t="s">
        <v>1358</v>
      </c>
      <c r="F1124" s="75" t="s">
        <v>2205</v>
      </c>
    </row>
    <row r="1125" spans="1:6" x14ac:dyDescent="0.4">
      <c r="A1125" s="100">
        <v>1812</v>
      </c>
      <c r="B1125" s="75" t="s">
        <v>1232</v>
      </c>
      <c r="C1125" s="75" t="s">
        <v>1354</v>
      </c>
      <c r="D1125" s="75" t="s">
        <v>1355</v>
      </c>
      <c r="E1125" s="75" t="s">
        <v>1359</v>
      </c>
      <c r="F1125" s="75" t="s">
        <v>2205</v>
      </c>
    </row>
    <row r="1126" spans="1:6" x14ac:dyDescent="0.4">
      <c r="A1126" s="100">
        <v>1813</v>
      </c>
      <c r="B1126" s="75" t="s">
        <v>1232</v>
      </c>
      <c r="C1126" s="75" t="s">
        <v>1354</v>
      </c>
      <c r="D1126" s="75" t="s">
        <v>1355</v>
      </c>
      <c r="E1126" s="75" t="s">
        <v>1360</v>
      </c>
      <c r="F1126" s="75" t="s">
        <v>2205</v>
      </c>
    </row>
    <row r="1127" spans="1:6" x14ac:dyDescent="0.4">
      <c r="A1127" s="100">
        <v>1814</v>
      </c>
      <c r="B1127" s="75" t="s">
        <v>1232</v>
      </c>
      <c r="C1127" s="75" t="s">
        <v>1354</v>
      </c>
      <c r="D1127" s="75" t="s">
        <v>1355</v>
      </c>
      <c r="E1127" s="75" t="s">
        <v>243</v>
      </c>
      <c r="F1127" s="75" t="s">
        <v>2205</v>
      </c>
    </row>
    <row r="1128" spans="1:6" x14ac:dyDescent="0.4">
      <c r="A1128" s="100">
        <v>1815</v>
      </c>
      <c r="B1128" s="75" t="s">
        <v>1232</v>
      </c>
      <c r="C1128" s="75" t="s">
        <v>1354</v>
      </c>
      <c r="D1128" s="75" t="s">
        <v>243</v>
      </c>
      <c r="E1128" s="75" t="s">
        <v>243</v>
      </c>
      <c r="F1128" s="75" t="s">
        <v>2205</v>
      </c>
    </row>
    <row r="1129" spans="1:6" x14ac:dyDescent="0.4">
      <c r="A1129" s="100">
        <v>1816</v>
      </c>
      <c r="B1129" s="75" t="s">
        <v>1361</v>
      </c>
      <c r="C1129" s="75" t="s">
        <v>1362</v>
      </c>
      <c r="D1129" s="75" t="s">
        <v>1363</v>
      </c>
      <c r="E1129" s="75" t="s">
        <v>1364</v>
      </c>
      <c r="F1129" s="75" t="s">
        <v>2205</v>
      </c>
    </row>
    <row r="1130" spans="1:6" x14ac:dyDescent="0.4">
      <c r="A1130" s="100">
        <v>1817</v>
      </c>
      <c r="B1130" s="75" t="s">
        <v>1361</v>
      </c>
      <c r="C1130" s="75" t="s">
        <v>1362</v>
      </c>
      <c r="D1130" s="75" t="s">
        <v>1363</v>
      </c>
      <c r="E1130" s="75" t="s">
        <v>1365</v>
      </c>
      <c r="F1130" s="75" t="s">
        <v>2205</v>
      </c>
    </row>
    <row r="1131" spans="1:6" x14ac:dyDescent="0.4">
      <c r="A1131" s="100">
        <v>1818</v>
      </c>
      <c r="B1131" s="75" t="s">
        <v>1361</v>
      </c>
      <c r="C1131" s="75" t="s">
        <v>1362</v>
      </c>
      <c r="D1131" s="75" t="s">
        <v>1363</v>
      </c>
      <c r="E1131" s="75" t="s">
        <v>1366</v>
      </c>
      <c r="F1131" s="75" t="s">
        <v>2205</v>
      </c>
    </row>
    <row r="1132" spans="1:6" x14ac:dyDescent="0.4">
      <c r="A1132" s="100">
        <v>1819</v>
      </c>
      <c r="B1132" s="75" t="s">
        <v>1361</v>
      </c>
      <c r="C1132" s="75" t="s">
        <v>1362</v>
      </c>
      <c r="D1132" s="75" t="s">
        <v>1363</v>
      </c>
      <c r="E1132" s="75" t="s">
        <v>243</v>
      </c>
      <c r="F1132" s="75" t="s">
        <v>2205</v>
      </c>
    </row>
    <row r="1133" spans="1:6" x14ac:dyDescent="0.4">
      <c r="A1133" s="100">
        <v>1820</v>
      </c>
      <c r="B1133" s="75" t="s">
        <v>1361</v>
      </c>
      <c r="C1133" s="75" t="s">
        <v>1362</v>
      </c>
      <c r="D1133" s="75" t="s">
        <v>1367</v>
      </c>
      <c r="E1133" s="75" t="s">
        <v>1368</v>
      </c>
      <c r="F1133" s="75" t="s">
        <v>2205</v>
      </c>
    </row>
    <row r="1134" spans="1:6" x14ac:dyDescent="0.4">
      <c r="A1134" s="100">
        <v>1821</v>
      </c>
      <c r="B1134" s="75" t="s">
        <v>1361</v>
      </c>
      <c r="C1134" s="75" t="s">
        <v>1362</v>
      </c>
      <c r="D1134" s="75" t="s">
        <v>1367</v>
      </c>
      <c r="E1134" s="75" t="s">
        <v>1369</v>
      </c>
      <c r="F1134" s="75" t="s">
        <v>2205</v>
      </c>
    </row>
    <row r="1135" spans="1:6" x14ac:dyDescent="0.4">
      <c r="A1135" s="100">
        <v>1822</v>
      </c>
      <c r="B1135" s="75" t="s">
        <v>1361</v>
      </c>
      <c r="C1135" s="75" t="s">
        <v>1362</v>
      </c>
      <c r="D1135" s="75" t="s">
        <v>1367</v>
      </c>
      <c r="E1135" s="75" t="s">
        <v>1370</v>
      </c>
      <c r="F1135" s="75" t="s">
        <v>2205</v>
      </c>
    </row>
    <row r="1136" spans="1:6" x14ac:dyDescent="0.4">
      <c r="A1136" s="100">
        <v>1823</v>
      </c>
      <c r="B1136" s="75" t="s">
        <v>1361</v>
      </c>
      <c r="C1136" s="75" t="s">
        <v>1362</v>
      </c>
      <c r="D1136" s="75" t="s">
        <v>1367</v>
      </c>
      <c r="E1136" s="75" t="s">
        <v>1371</v>
      </c>
      <c r="F1136" s="75" t="s">
        <v>2205</v>
      </c>
    </row>
    <row r="1137" spans="1:6" x14ac:dyDescent="0.4">
      <c r="A1137" s="100">
        <v>1824</v>
      </c>
      <c r="B1137" s="75" t="s">
        <v>1361</v>
      </c>
      <c r="C1137" s="75" t="s">
        <v>1362</v>
      </c>
      <c r="D1137" s="75" t="s">
        <v>1367</v>
      </c>
      <c r="E1137" s="75" t="s">
        <v>243</v>
      </c>
      <c r="F1137" s="75" t="s">
        <v>2205</v>
      </c>
    </row>
    <row r="1138" spans="1:6" x14ac:dyDescent="0.4">
      <c r="A1138" s="100">
        <v>1825</v>
      </c>
      <c r="B1138" s="75" t="s">
        <v>1361</v>
      </c>
      <c r="C1138" s="75" t="s">
        <v>1362</v>
      </c>
      <c r="D1138" s="75" t="s">
        <v>243</v>
      </c>
      <c r="E1138" s="75" t="s">
        <v>243</v>
      </c>
      <c r="F1138" s="75" t="s">
        <v>2205</v>
      </c>
    </row>
    <row r="1139" spans="1:6" x14ac:dyDescent="0.4">
      <c r="A1139" s="100">
        <v>1826</v>
      </c>
      <c r="B1139" s="75" t="s">
        <v>1361</v>
      </c>
      <c r="C1139" s="75" t="s">
        <v>1372</v>
      </c>
      <c r="D1139" s="75" t="s">
        <v>1373</v>
      </c>
      <c r="E1139" s="75" t="s">
        <v>1374</v>
      </c>
      <c r="F1139" s="75" t="s">
        <v>2205</v>
      </c>
    </row>
    <row r="1140" spans="1:6" x14ac:dyDescent="0.4">
      <c r="A1140" s="100">
        <v>1827</v>
      </c>
      <c r="B1140" s="75" t="s">
        <v>1361</v>
      </c>
      <c r="C1140" s="75" t="s">
        <v>1372</v>
      </c>
      <c r="D1140" s="75" t="s">
        <v>1373</v>
      </c>
      <c r="E1140" s="75" t="s">
        <v>1375</v>
      </c>
      <c r="F1140" s="75" t="s">
        <v>2205</v>
      </c>
    </row>
    <row r="1141" spans="1:6" x14ac:dyDescent="0.4">
      <c r="A1141" s="100">
        <v>1828</v>
      </c>
      <c r="B1141" s="75" t="s">
        <v>1361</v>
      </c>
      <c r="C1141" s="75" t="s">
        <v>1372</v>
      </c>
      <c r="D1141" s="75" t="s">
        <v>1373</v>
      </c>
      <c r="E1141" s="75" t="s">
        <v>1376</v>
      </c>
      <c r="F1141" s="75" t="s">
        <v>2205</v>
      </c>
    </row>
    <row r="1142" spans="1:6" x14ac:dyDescent="0.4">
      <c r="A1142" s="100">
        <v>1829</v>
      </c>
      <c r="B1142" s="75" t="s">
        <v>1361</v>
      </c>
      <c r="C1142" s="75" t="s">
        <v>1372</v>
      </c>
      <c r="D1142" s="75" t="s">
        <v>1373</v>
      </c>
      <c r="E1142" s="75" t="s">
        <v>243</v>
      </c>
      <c r="F1142" s="75" t="s">
        <v>2205</v>
      </c>
    </row>
    <row r="1143" spans="1:6" x14ac:dyDescent="0.4">
      <c r="A1143" s="100">
        <v>1830</v>
      </c>
      <c r="B1143" s="75" t="s">
        <v>1361</v>
      </c>
      <c r="C1143" s="75" t="s">
        <v>1372</v>
      </c>
      <c r="D1143" s="75" t="s">
        <v>1377</v>
      </c>
      <c r="E1143" s="75" t="s">
        <v>1378</v>
      </c>
      <c r="F1143" s="75" t="s">
        <v>2205</v>
      </c>
    </row>
    <row r="1144" spans="1:6" x14ac:dyDescent="0.4">
      <c r="A1144" s="100">
        <v>1831</v>
      </c>
      <c r="B1144" s="75" t="s">
        <v>1361</v>
      </c>
      <c r="C1144" s="75" t="s">
        <v>1372</v>
      </c>
      <c r="D1144" s="75" t="s">
        <v>1377</v>
      </c>
      <c r="E1144" s="75" t="s">
        <v>1379</v>
      </c>
      <c r="F1144" s="75" t="s">
        <v>2205</v>
      </c>
    </row>
    <row r="1145" spans="1:6" x14ac:dyDescent="0.4">
      <c r="A1145" s="100">
        <v>1832</v>
      </c>
      <c r="B1145" s="75" t="s">
        <v>1361</v>
      </c>
      <c r="C1145" s="75" t="s">
        <v>1372</v>
      </c>
      <c r="D1145" s="75" t="s">
        <v>1377</v>
      </c>
      <c r="E1145" s="75" t="s">
        <v>243</v>
      </c>
      <c r="F1145" s="75" t="s">
        <v>2205</v>
      </c>
    </row>
    <row r="1146" spans="1:6" x14ac:dyDescent="0.4">
      <c r="A1146" s="100">
        <v>1833</v>
      </c>
      <c r="B1146" s="75" t="s">
        <v>1361</v>
      </c>
      <c r="C1146" s="75" t="s">
        <v>1372</v>
      </c>
      <c r="D1146" s="75" t="s">
        <v>1380</v>
      </c>
      <c r="E1146" s="75" t="s">
        <v>1381</v>
      </c>
      <c r="F1146" s="75" t="s">
        <v>2205</v>
      </c>
    </row>
    <row r="1147" spans="1:6" x14ac:dyDescent="0.4">
      <c r="A1147" s="100">
        <v>1834</v>
      </c>
      <c r="B1147" s="75" t="s">
        <v>1361</v>
      </c>
      <c r="C1147" s="75" t="s">
        <v>1372</v>
      </c>
      <c r="D1147" s="75" t="s">
        <v>1380</v>
      </c>
      <c r="E1147" s="75" t="s">
        <v>1382</v>
      </c>
      <c r="F1147" s="75" t="s">
        <v>2205</v>
      </c>
    </row>
    <row r="1148" spans="1:6" x14ac:dyDescent="0.4">
      <c r="A1148" s="100">
        <v>1835</v>
      </c>
      <c r="B1148" s="75" t="s">
        <v>1361</v>
      </c>
      <c r="C1148" s="75" t="s">
        <v>1372</v>
      </c>
      <c r="D1148" s="75" t="s">
        <v>1380</v>
      </c>
      <c r="E1148" s="75" t="s">
        <v>243</v>
      </c>
      <c r="F1148" s="75" t="s">
        <v>2205</v>
      </c>
    </row>
    <row r="1149" spans="1:6" x14ac:dyDescent="0.4">
      <c r="A1149" s="100">
        <v>1836</v>
      </c>
      <c r="B1149" s="75" t="s">
        <v>1361</v>
      </c>
      <c r="C1149" s="75" t="s">
        <v>1372</v>
      </c>
      <c r="D1149" s="75" t="s">
        <v>1383</v>
      </c>
      <c r="E1149" s="75" t="s">
        <v>1384</v>
      </c>
      <c r="F1149" s="75" t="s">
        <v>2205</v>
      </c>
    </row>
    <row r="1150" spans="1:6" x14ac:dyDescent="0.4">
      <c r="A1150" s="100">
        <v>1837</v>
      </c>
      <c r="B1150" s="75" t="s">
        <v>1361</v>
      </c>
      <c r="C1150" s="75" t="s">
        <v>1372</v>
      </c>
      <c r="D1150" s="75" t="s">
        <v>1383</v>
      </c>
      <c r="E1150" s="75" t="s">
        <v>1385</v>
      </c>
      <c r="F1150" s="75" t="s">
        <v>2205</v>
      </c>
    </row>
    <row r="1151" spans="1:6" x14ac:dyDescent="0.4">
      <c r="A1151" s="100">
        <v>1838</v>
      </c>
      <c r="B1151" s="75" t="s">
        <v>1361</v>
      </c>
      <c r="C1151" s="75" t="s">
        <v>1372</v>
      </c>
      <c r="D1151" s="75" t="s">
        <v>1383</v>
      </c>
      <c r="E1151" s="75" t="s">
        <v>243</v>
      </c>
      <c r="F1151" s="75" t="s">
        <v>2205</v>
      </c>
    </row>
    <row r="1152" spans="1:6" x14ac:dyDescent="0.4">
      <c r="A1152" s="100">
        <v>1839</v>
      </c>
      <c r="B1152" s="75" t="s">
        <v>1361</v>
      </c>
      <c r="C1152" s="75" t="s">
        <v>1372</v>
      </c>
      <c r="D1152" s="75" t="s">
        <v>243</v>
      </c>
      <c r="E1152" s="75" t="s">
        <v>1386</v>
      </c>
      <c r="F1152" s="75" t="s">
        <v>2205</v>
      </c>
    </row>
    <row r="1153" spans="1:6" x14ac:dyDescent="0.4">
      <c r="A1153" s="100">
        <v>1840</v>
      </c>
      <c r="B1153" s="75" t="s">
        <v>1361</v>
      </c>
      <c r="C1153" s="75" t="s">
        <v>1372</v>
      </c>
      <c r="D1153" s="75" t="s">
        <v>243</v>
      </c>
      <c r="E1153" s="75" t="s">
        <v>1387</v>
      </c>
      <c r="F1153" s="75" t="s">
        <v>2205</v>
      </c>
    </row>
    <row r="1154" spans="1:6" x14ac:dyDescent="0.4">
      <c r="A1154" s="100">
        <v>1841</v>
      </c>
      <c r="B1154" s="75" t="s">
        <v>1361</v>
      </c>
      <c r="C1154" s="75" t="s">
        <v>1372</v>
      </c>
      <c r="D1154" s="75" t="s">
        <v>243</v>
      </c>
      <c r="E1154" s="75" t="s">
        <v>1388</v>
      </c>
      <c r="F1154" s="75" t="s">
        <v>2205</v>
      </c>
    </row>
    <row r="1155" spans="1:6" x14ac:dyDescent="0.4">
      <c r="A1155" s="100">
        <v>1842</v>
      </c>
      <c r="B1155" s="75" t="s">
        <v>1361</v>
      </c>
      <c r="C1155" s="75" t="s">
        <v>1372</v>
      </c>
      <c r="D1155" s="75" t="s">
        <v>243</v>
      </c>
      <c r="E1155" s="75" t="s">
        <v>1389</v>
      </c>
      <c r="F1155" s="75" t="s">
        <v>2205</v>
      </c>
    </row>
    <row r="1156" spans="1:6" x14ac:dyDescent="0.4">
      <c r="A1156" s="100">
        <v>1843</v>
      </c>
      <c r="B1156" s="75" t="s">
        <v>1361</v>
      </c>
      <c r="C1156" s="75" t="s">
        <v>1372</v>
      </c>
      <c r="D1156" s="75" t="s">
        <v>243</v>
      </c>
      <c r="E1156" s="75" t="s">
        <v>243</v>
      </c>
      <c r="F1156" s="75" t="s">
        <v>2205</v>
      </c>
    </row>
    <row r="1157" spans="1:6" x14ac:dyDescent="0.4">
      <c r="A1157" s="100">
        <v>1844</v>
      </c>
      <c r="B1157" s="75" t="s">
        <v>1361</v>
      </c>
      <c r="C1157" s="75" t="s">
        <v>1390</v>
      </c>
      <c r="D1157" s="75" t="s">
        <v>1391</v>
      </c>
      <c r="E1157" s="75" t="s">
        <v>1392</v>
      </c>
      <c r="F1157" s="75" t="s">
        <v>2205</v>
      </c>
    </row>
    <row r="1158" spans="1:6" x14ac:dyDescent="0.4">
      <c r="A1158" s="100">
        <v>1845</v>
      </c>
      <c r="B1158" s="75" t="s">
        <v>1361</v>
      </c>
      <c r="C1158" s="75" t="s">
        <v>1390</v>
      </c>
      <c r="D1158" s="75" t="s">
        <v>1391</v>
      </c>
      <c r="E1158" s="75" t="s">
        <v>1393</v>
      </c>
      <c r="F1158" s="75" t="s">
        <v>2205</v>
      </c>
    </row>
    <row r="1159" spans="1:6" x14ac:dyDescent="0.4">
      <c r="A1159" s="100">
        <v>1846</v>
      </c>
      <c r="B1159" s="75" t="s">
        <v>1361</v>
      </c>
      <c r="C1159" s="75" t="s">
        <v>1390</v>
      </c>
      <c r="D1159" s="75" t="s">
        <v>1391</v>
      </c>
      <c r="E1159" s="75" t="s">
        <v>1376</v>
      </c>
      <c r="F1159" s="75" t="s">
        <v>2205</v>
      </c>
    </row>
    <row r="1160" spans="1:6" x14ac:dyDescent="0.4">
      <c r="A1160" s="100">
        <v>1847</v>
      </c>
      <c r="B1160" s="75" t="s">
        <v>1361</v>
      </c>
      <c r="C1160" s="75" t="s">
        <v>1390</v>
      </c>
      <c r="D1160" s="75" t="s">
        <v>1391</v>
      </c>
      <c r="E1160" s="75" t="s">
        <v>243</v>
      </c>
      <c r="F1160" s="75" t="s">
        <v>2205</v>
      </c>
    </row>
    <row r="1161" spans="1:6" x14ac:dyDescent="0.4">
      <c r="A1161" s="100">
        <v>1848</v>
      </c>
      <c r="B1161" s="75" t="s">
        <v>1361</v>
      </c>
      <c r="C1161" s="75" t="s">
        <v>1390</v>
      </c>
      <c r="D1161" s="75" t="s">
        <v>1394</v>
      </c>
      <c r="E1161" s="75" t="s">
        <v>1395</v>
      </c>
      <c r="F1161" s="75" t="s">
        <v>2205</v>
      </c>
    </row>
    <row r="1162" spans="1:6" x14ac:dyDescent="0.4">
      <c r="A1162" s="100">
        <v>1849</v>
      </c>
      <c r="B1162" s="75" t="s">
        <v>1361</v>
      </c>
      <c r="C1162" s="75" t="s">
        <v>1390</v>
      </c>
      <c r="D1162" s="75" t="s">
        <v>1394</v>
      </c>
      <c r="E1162" s="75" t="s">
        <v>1396</v>
      </c>
      <c r="F1162" s="75" t="s">
        <v>2205</v>
      </c>
    </row>
    <row r="1163" spans="1:6" x14ac:dyDescent="0.4">
      <c r="A1163" s="100">
        <v>1850</v>
      </c>
      <c r="B1163" s="75" t="s">
        <v>1361</v>
      </c>
      <c r="C1163" s="75" t="s">
        <v>1390</v>
      </c>
      <c r="D1163" s="75" t="s">
        <v>1394</v>
      </c>
      <c r="E1163" s="75" t="s">
        <v>243</v>
      </c>
      <c r="F1163" s="75" t="s">
        <v>2205</v>
      </c>
    </row>
    <row r="1164" spans="1:6" x14ac:dyDescent="0.4">
      <c r="A1164" s="100">
        <v>1851</v>
      </c>
      <c r="B1164" s="75" t="s">
        <v>1361</v>
      </c>
      <c r="C1164" s="75" t="s">
        <v>1390</v>
      </c>
      <c r="D1164" s="75" t="s">
        <v>1397</v>
      </c>
      <c r="E1164" s="75" t="s">
        <v>1398</v>
      </c>
      <c r="F1164" s="75" t="s">
        <v>2205</v>
      </c>
    </row>
    <row r="1165" spans="1:6" x14ac:dyDescent="0.4">
      <c r="A1165" s="100">
        <v>1852</v>
      </c>
      <c r="B1165" s="75" t="s">
        <v>1361</v>
      </c>
      <c r="C1165" s="75" t="s">
        <v>1390</v>
      </c>
      <c r="D1165" s="75" t="s">
        <v>1397</v>
      </c>
      <c r="E1165" s="75" t="s">
        <v>1399</v>
      </c>
      <c r="F1165" s="75" t="s">
        <v>2205</v>
      </c>
    </row>
    <row r="1166" spans="1:6" x14ac:dyDescent="0.4">
      <c r="A1166" s="100">
        <v>1853</v>
      </c>
      <c r="B1166" s="75" t="s">
        <v>1361</v>
      </c>
      <c r="C1166" s="75" t="s">
        <v>1390</v>
      </c>
      <c r="D1166" s="75" t="s">
        <v>1397</v>
      </c>
      <c r="E1166" s="75" t="s">
        <v>1400</v>
      </c>
      <c r="F1166" s="75" t="s">
        <v>2205</v>
      </c>
    </row>
    <row r="1167" spans="1:6" x14ac:dyDescent="0.4">
      <c r="A1167" s="100">
        <v>1854</v>
      </c>
      <c r="B1167" s="75" t="s">
        <v>1361</v>
      </c>
      <c r="C1167" s="75" t="s">
        <v>1390</v>
      </c>
      <c r="D1167" s="75" t="s">
        <v>1397</v>
      </c>
      <c r="E1167" s="75" t="s">
        <v>1401</v>
      </c>
      <c r="F1167" s="75" t="s">
        <v>2205</v>
      </c>
    </row>
    <row r="1168" spans="1:6" x14ac:dyDescent="0.4">
      <c r="A1168" s="100">
        <v>1855</v>
      </c>
      <c r="B1168" s="75" t="s">
        <v>1361</v>
      </c>
      <c r="C1168" s="75" t="s">
        <v>1390</v>
      </c>
      <c r="D1168" s="75" t="s">
        <v>1397</v>
      </c>
      <c r="E1168" s="75" t="s">
        <v>1402</v>
      </c>
      <c r="F1168" s="75" t="s">
        <v>2205</v>
      </c>
    </row>
    <row r="1169" spans="1:6" x14ac:dyDescent="0.4">
      <c r="A1169" s="100">
        <v>1856</v>
      </c>
      <c r="B1169" s="75" t="s">
        <v>1361</v>
      </c>
      <c r="C1169" s="75" t="s">
        <v>1390</v>
      </c>
      <c r="D1169" s="75" t="s">
        <v>1397</v>
      </c>
      <c r="E1169" s="75" t="s">
        <v>243</v>
      </c>
      <c r="F1169" s="75" t="s">
        <v>2205</v>
      </c>
    </row>
    <row r="1170" spans="1:6" x14ac:dyDescent="0.4">
      <c r="A1170" s="100">
        <v>1857</v>
      </c>
      <c r="B1170" s="75" t="s">
        <v>1361</v>
      </c>
      <c r="C1170" s="75" t="s">
        <v>1390</v>
      </c>
      <c r="D1170" s="75" t="s">
        <v>243</v>
      </c>
      <c r="E1170" s="75" t="s">
        <v>243</v>
      </c>
      <c r="F1170" s="75" t="s">
        <v>2205</v>
      </c>
    </row>
    <row r="1171" spans="1:6" x14ac:dyDescent="0.4">
      <c r="A1171" s="100">
        <v>1858</v>
      </c>
      <c r="B1171" s="75" t="s">
        <v>1361</v>
      </c>
      <c r="C1171" s="75" t="s">
        <v>1403</v>
      </c>
      <c r="D1171" s="75" t="s">
        <v>2165</v>
      </c>
      <c r="E1171" s="75" t="s">
        <v>2166</v>
      </c>
      <c r="F1171" s="75" t="s">
        <v>2205</v>
      </c>
    </row>
    <row r="1172" spans="1:6" x14ac:dyDescent="0.4">
      <c r="A1172" s="100">
        <v>1859</v>
      </c>
      <c r="B1172" s="75" t="s">
        <v>1361</v>
      </c>
      <c r="C1172" s="75" t="s">
        <v>1403</v>
      </c>
      <c r="D1172" s="75" t="s">
        <v>2165</v>
      </c>
      <c r="E1172" s="75" t="s">
        <v>2167</v>
      </c>
      <c r="F1172" s="75" t="s">
        <v>2205</v>
      </c>
    </row>
    <row r="1173" spans="1:6" x14ac:dyDescent="0.4">
      <c r="A1173" s="100">
        <v>1860</v>
      </c>
      <c r="B1173" s="75" t="s">
        <v>1361</v>
      </c>
      <c r="C1173" s="75" t="s">
        <v>1403</v>
      </c>
      <c r="D1173" s="75" t="s">
        <v>2165</v>
      </c>
      <c r="E1173" s="75" t="s">
        <v>243</v>
      </c>
      <c r="F1173" s="75" t="s">
        <v>2205</v>
      </c>
    </row>
    <row r="1174" spans="1:6" x14ac:dyDescent="0.4">
      <c r="A1174" s="100">
        <v>1861</v>
      </c>
      <c r="B1174" s="75" t="s">
        <v>1361</v>
      </c>
      <c r="C1174" s="75" t="s">
        <v>1403</v>
      </c>
      <c r="D1174" s="75" t="s">
        <v>1404</v>
      </c>
      <c r="E1174" s="75" t="s">
        <v>2168</v>
      </c>
      <c r="F1174" s="75" t="s">
        <v>2205</v>
      </c>
    </row>
    <row r="1175" spans="1:6" x14ac:dyDescent="0.4">
      <c r="A1175" s="100">
        <v>1862</v>
      </c>
      <c r="B1175" s="75" t="s">
        <v>1361</v>
      </c>
      <c r="C1175" s="75" t="s">
        <v>1403</v>
      </c>
      <c r="D1175" s="75" t="s">
        <v>1404</v>
      </c>
      <c r="E1175" s="75" t="s">
        <v>2169</v>
      </c>
      <c r="F1175" s="75" t="s">
        <v>2205</v>
      </c>
    </row>
    <row r="1176" spans="1:6" x14ac:dyDescent="0.4">
      <c r="A1176" s="100">
        <v>1863</v>
      </c>
      <c r="B1176" s="75" t="s">
        <v>1361</v>
      </c>
      <c r="C1176" s="75" t="s">
        <v>1403</v>
      </c>
      <c r="D1176" s="75" t="s">
        <v>1404</v>
      </c>
      <c r="E1176" s="75" t="s">
        <v>243</v>
      </c>
      <c r="F1176" s="75" t="s">
        <v>2205</v>
      </c>
    </row>
    <row r="1177" spans="1:6" x14ac:dyDescent="0.4">
      <c r="A1177" s="100">
        <v>1864</v>
      </c>
      <c r="B1177" s="75" t="s">
        <v>1361</v>
      </c>
      <c r="C1177" s="75" t="s">
        <v>1403</v>
      </c>
      <c r="D1177" s="75" t="s">
        <v>2170</v>
      </c>
      <c r="E1177" s="75" t="s">
        <v>2171</v>
      </c>
      <c r="F1177" s="75" t="s">
        <v>2205</v>
      </c>
    </row>
    <row r="1178" spans="1:6" x14ac:dyDescent="0.4">
      <c r="A1178" s="100">
        <v>1865</v>
      </c>
      <c r="B1178" s="75" t="s">
        <v>1361</v>
      </c>
      <c r="C1178" s="75" t="s">
        <v>1403</v>
      </c>
      <c r="D1178" s="75" t="s">
        <v>2170</v>
      </c>
      <c r="E1178" s="75" t="s">
        <v>2172</v>
      </c>
      <c r="F1178" s="75" t="s">
        <v>2205</v>
      </c>
    </row>
    <row r="1179" spans="1:6" x14ac:dyDescent="0.4">
      <c r="A1179" s="100">
        <v>1866</v>
      </c>
      <c r="B1179" s="75" t="s">
        <v>1361</v>
      </c>
      <c r="C1179" s="75" t="s">
        <v>1403</v>
      </c>
      <c r="D1179" s="75" t="s">
        <v>2170</v>
      </c>
      <c r="E1179" s="75" t="s">
        <v>243</v>
      </c>
      <c r="F1179" s="75" t="s">
        <v>2205</v>
      </c>
    </row>
    <row r="1180" spans="1:6" x14ac:dyDescent="0.4">
      <c r="A1180" s="100">
        <v>1867</v>
      </c>
      <c r="B1180" s="75" t="s">
        <v>1361</v>
      </c>
      <c r="C1180" s="75" t="s">
        <v>1403</v>
      </c>
      <c r="D1180" s="75" t="s">
        <v>1405</v>
      </c>
      <c r="E1180" s="75" t="s">
        <v>2173</v>
      </c>
      <c r="F1180" s="75" t="s">
        <v>2205</v>
      </c>
    </row>
    <row r="1181" spans="1:6" x14ac:dyDescent="0.4">
      <c r="A1181" s="100">
        <v>1868</v>
      </c>
      <c r="B1181" s="75" t="s">
        <v>1361</v>
      </c>
      <c r="C1181" s="75" t="s">
        <v>1403</v>
      </c>
      <c r="D1181" s="75" t="s">
        <v>1405</v>
      </c>
      <c r="E1181" s="75" t="s">
        <v>2174</v>
      </c>
      <c r="F1181" s="75" t="s">
        <v>2205</v>
      </c>
    </row>
    <row r="1182" spans="1:6" x14ac:dyDescent="0.4">
      <c r="A1182" s="100">
        <v>1869</v>
      </c>
      <c r="B1182" s="75" t="s">
        <v>1361</v>
      </c>
      <c r="C1182" s="75" t="s">
        <v>1403</v>
      </c>
      <c r="D1182" s="75" t="s">
        <v>1405</v>
      </c>
      <c r="E1182" s="75" t="s">
        <v>243</v>
      </c>
      <c r="F1182" s="75" t="s">
        <v>2205</v>
      </c>
    </row>
    <row r="1183" spans="1:6" x14ac:dyDescent="0.4">
      <c r="A1183" s="100">
        <v>1870</v>
      </c>
      <c r="B1183" s="75" t="s">
        <v>1361</v>
      </c>
      <c r="C1183" s="75" t="s">
        <v>1403</v>
      </c>
      <c r="D1183" s="75" t="s">
        <v>2175</v>
      </c>
      <c r="E1183" s="75" t="s">
        <v>2176</v>
      </c>
      <c r="F1183" s="75" t="s">
        <v>2205</v>
      </c>
    </row>
    <row r="1184" spans="1:6" x14ac:dyDescent="0.4">
      <c r="A1184" s="100">
        <v>1871</v>
      </c>
      <c r="B1184" s="75" t="s">
        <v>1361</v>
      </c>
      <c r="C1184" s="75" t="s">
        <v>1403</v>
      </c>
      <c r="D1184" s="75" t="s">
        <v>2175</v>
      </c>
      <c r="E1184" s="75" t="s">
        <v>2177</v>
      </c>
      <c r="F1184" s="75" t="s">
        <v>2205</v>
      </c>
    </row>
    <row r="1185" spans="1:6" x14ac:dyDescent="0.4">
      <c r="A1185" s="100">
        <v>1872</v>
      </c>
      <c r="B1185" s="75" t="s">
        <v>1361</v>
      </c>
      <c r="C1185" s="75" t="s">
        <v>1403</v>
      </c>
      <c r="D1185" s="75" t="s">
        <v>2175</v>
      </c>
      <c r="E1185" s="75" t="s">
        <v>243</v>
      </c>
      <c r="F1185" s="75" t="s">
        <v>2205</v>
      </c>
    </row>
    <row r="1186" spans="1:6" x14ac:dyDescent="0.4">
      <c r="A1186" s="100">
        <v>1873</v>
      </c>
      <c r="B1186" s="75" t="s">
        <v>1361</v>
      </c>
      <c r="C1186" s="75" t="s">
        <v>1403</v>
      </c>
      <c r="D1186" s="75" t="s">
        <v>2178</v>
      </c>
      <c r="E1186" s="75" t="s">
        <v>1406</v>
      </c>
      <c r="F1186" s="75" t="s">
        <v>2205</v>
      </c>
    </row>
    <row r="1187" spans="1:6" x14ac:dyDescent="0.4">
      <c r="A1187" s="100">
        <v>1874</v>
      </c>
      <c r="B1187" s="75" t="s">
        <v>1361</v>
      </c>
      <c r="C1187" s="75" t="s">
        <v>1403</v>
      </c>
      <c r="D1187" s="75" t="s">
        <v>2178</v>
      </c>
      <c r="E1187" s="75" t="s">
        <v>1407</v>
      </c>
      <c r="F1187" s="75" t="s">
        <v>2205</v>
      </c>
    </row>
    <row r="1188" spans="1:6" x14ac:dyDescent="0.4">
      <c r="A1188" s="100">
        <v>1875</v>
      </c>
      <c r="B1188" s="75" t="s">
        <v>1361</v>
      </c>
      <c r="C1188" s="75" t="s">
        <v>1403</v>
      </c>
      <c r="D1188" s="75" t="s">
        <v>2178</v>
      </c>
      <c r="E1188" s="75" t="s">
        <v>1408</v>
      </c>
      <c r="F1188" s="75" t="s">
        <v>2205</v>
      </c>
    </row>
    <row r="1189" spans="1:6" x14ac:dyDescent="0.4">
      <c r="A1189" s="100">
        <v>1876</v>
      </c>
      <c r="B1189" s="75" t="s">
        <v>1361</v>
      </c>
      <c r="C1189" s="75" t="s">
        <v>1403</v>
      </c>
      <c r="D1189" s="75" t="s">
        <v>2178</v>
      </c>
      <c r="E1189" s="75" t="s">
        <v>1409</v>
      </c>
      <c r="F1189" s="75" t="s">
        <v>2205</v>
      </c>
    </row>
    <row r="1190" spans="1:6" x14ac:dyDescent="0.4">
      <c r="A1190" s="100">
        <v>1877</v>
      </c>
      <c r="B1190" s="75" t="s">
        <v>1361</v>
      </c>
      <c r="C1190" s="75" t="s">
        <v>1403</v>
      </c>
      <c r="D1190" s="75" t="s">
        <v>2178</v>
      </c>
      <c r="E1190" s="75" t="s">
        <v>1410</v>
      </c>
      <c r="F1190" s="75" t="s">
        <v>2205</v>
      </c>
    </row>
    <row r="1191" spans="1:6" x14ac:dyDescent="0.4">
      <c r="A1191" s="100">
        <v>1878</v>
      </c>
      <c r="B1191" s="75" t="s">
        <v>1361</v>
      </c>
      <c r="C1191" s="75" t="s">
        <v>1403</v>
      </c>
      <c r="D1191" s="75" t="s">
        <v>2178</v>
      </c>
      <c r="E1191" s="75" t="s">
        <v>243</v>
      </c>
      <c r="F1191" s="75" t="s">
        <v>2205</v>
      </c>
    </row>
    <row r="1192" spans="1:6" x14ac:dyDescent="0.4">
      <c r="A1192" s="100">
        <v>1879</v>
      </c>
      <c r="B1192" s="75" t="s">
        <v>1361</v>
      </c>
      <c r="C1192" s="75" t="s">
        <v>1403</v>
      </c>
      <c r="D1192" s="75" t="s">
        <v>243</v>
      </c>
      <c r="E1192" s="75" t="s">
        <v>243</v>
      </c>
      <c r="F1192" s="75" t="s">
        <v>2205</v>
      </c>
    </row>
    <row r="1193" spans="1:6" x14ac:dyDescent="0.4">
      <c r="A1193" s="100">
        <v>1880</v>
      </c>
      <c r="B1193" s="75" t="s">
        <v>1361</v>
      </c>
      <c r="C1193" s="75" t="s">
        <v>1411</v>
      </c>
      <c r="D1193" s="75" t="s">
        <v>1412</v>
      </c>
      <c r="E1193" s="75" t="s">
        <v>1413</v>
      </c>
      <c r="F1193" s="75" t="s">
        <v>2205</v>
      </c>
    </row>
    <row r="1194" spans="1:6" x14ac:dyDescent="0.4">
      <c r="A1194" s="100">
        <v>1881</v>
      </c>
      <c r="B1194" s="75" t="s">
        <v>1361</v>
      </c>
      <c r="C1194" s="75" t="s">
        <v>1411</v>
      </c>
      <c r="D1194" s="75" t="s">
        <v>1412</v>
      </c>
      <c r="E1194" s="75" t="s">
        <v>1414</v>
      </c>
      <c r="F1194" s="75" t="s">
        <v>2205</v>
      </c>
    </row>
    <row r="1195" spans="1:6" x14ac:dyDescent="0.4">
      <c r="A1195" s="100">
        <v>1882</v>
      </c>
      <c r="B1195" s="75" t="s">
        <v>1361</v>
      </c>
      <c r="C1195" s="75" t="s">
        <v>1411</v>
      </c>
      <c r="D1195" s="75" t="s">
        <v>1412</v>
      </c>
      <c r="E1195" s="75" t="s">
        <v>1415</v>
      </c>
      <c r="F1195" s="75" t="s">
        <v>2205</v>
      </c>
    </row>
    <row r="1196" spans="1:6" x14ac:dyDescent="0.4">
      <c r="A1196" s="100">
        <v>1883</v>
      </c>
      <c r="B1196" s="75" t="s">
        <v>1361</v>
      </c>
      <c r="C1196" s="75" t="s">
        <v>1411</v>
      </c>
      <c r="D1196" s="75" t="s">
        <v>1412</v>
      </c>
      <c r="E1196" s="75" t="s">
        <v>1416</v>
      </c>
      <c r="F1196" s="75" t="s">
        <v>2205</v>
      </c>
    </row>
    <row r="1197" spans="1:6" x14ac:dyDescent="0.4">
      <c r="A1197" s="100">
        <v>1884</v>
      </c>
      <c r="B1197" s="75" t="s">
        <v>1361</v>
      </c>
      <c r="C1197" s="75" t="s">
        <v>1411</v>
      </c>
      <c r="D1197" s="75" t="s">
        <v>1412</v>
      </c>
      <c r="E1197" s="75" t="s">
        <v>1417</v>
      </c>
      <c r="F1197" s="75" t="s">
        <v>2205</v>
      </c>
    </row>
    <row r="1198" spans="1:6" x14ac:dyDescent="0.4">
      <c r="A1198" s="100">
        <v>1885</v>
      </c>
      <c r="B1198" s="75" t="s">
        <v>1361</v>
      </c>
      <c r="C1198" s="75" t="s">
        <v>1411</v>
      </c>
      <c r="D1198" s="75" t="s">
        <v>1412</v>
      </c>
      <c r="E1198" s="75" t="s">
        <v>243</v>
      </c>
      <c r="F1198" s="75" t="s">
        <v>2205</v>
      </c>
    </row>
    <row r="1199" spans="1:6" x14ac:dyDescent="0.4">
      <c r="A1199" s="100">
        <v>1886</v>
      </c>
      <c r="B1199" s="75" t="s">
        <v>1361</v>
      </c>
      <c r="C1199" s="75" t="s">
        <v>1411</v>
      </c>
      <c r="D1199" s="75" t="s">
        <v>1418</v>
      </c>
      <c r="E1199" s="75" t="s">
        <v>1419</v>
      </c>
      <c r="F1199" s="75" t="s">
        <v>2205</v>
      </c>
    </row>
    <row r="1200" spans="1:6" x14ac:dyDescent="0.4">
      <c r="A1200" s="100">
        <v>1887</v>
      </c>
      <c r="B1200" s="75" t="s">
        <v>1361</v>
      </c>
      <c r="C1200" s="75" t="s">
        <v>1411</v>
      </c>
      <c r="D1200" s="75" t="s">
        <v>1418</v>
      </c>
      <c r="E1200" s="75" t="s">
        <v>243</v>
      </c>
      <c r="F1200" s="75" t="s">
        <v>2205</v>
      </c>
    </row>
    <row r="1201" spans="1:6" x14ac:dyDescent="0.4">
      <c r="A1201" s="100">
        <v>1888</v>
      </c>
      <c r="B1201" s="75" t="s">
        <v>1361</v>
      </c>
      <c r="C1201" s="75" t="s">
        <v>1411</v>
      </c>
      <c r="D1201" s="75" t="s">
        <v>1420</v>
      </c>
      <c r="E1201" s="75" t="s">
        <v>1421</v>
      </c>
      <c r="F1201" s="75" t="s">
        <v>2205</v>
      </c>
    </row>
    <row r="1202" spans="1:6" x14ac:dyDescent="0.4">
      <c r="A1202" s="100">
        <v>1889</v>
      </c>
      <c r="B1202" s="75" t="s">
        <v>1361</v>
      </c>
      <c r="C1202" s="75" t="s">
        <v>1411</v>
      </c>
      <c r="D1202" s="75" t="s">
        <v>1420</v>
      </c>
      <c r="E1202" s="75" t="s">
        <v>1422</v>
      </c>
      <c r="F1202" s="75" t="s">
        <v>2205</v>
      </c>
    </row>
    <row r="1203" spans="1:6" x14ac:dyDescent="0.4">
      <c r="A1203" s="100">
        <v>1890</v>
      </c>
      <c r="B1203" s="75" t="s">
        <v>1361</v>
      </c>
      <c r="C1203" s="75" t="s">
        <v>1411</v>
      </c>
      <c r="D1203" s="75" t="s">
        <v>1420</v>
      </c>
      <c r="E1203" s="75" t="s">
        <v>1423</v>
      </c>
      <c r="F1203" s="75" t="s">
        <v>2205</v>
      </c>
    </row>
    <row r="1204" spans="1:6" x14ac:dyDescent="0.4">
      <c r="A1204" s="100">
        <v>1891</v>
      </c>
      <c r="B1204" s="75" t="s">
        <v>1361</v>
      </c>
      <c r="C1204" s="75" t="s">
        <v>1411</v>
      </c>
      <c r="D1204" s="75" t="s">
        <v>1420</v>
      </c>
      <c r="E1204" s="75" t="s">
        <v>1424</v>
      </c>
      <c r="F1204" s="75" t="s">
        <v>2205</v>
      </c>
    </row>
    <row r="1205" spans="1:6" x14ac:dyDescent="0.4">
      <c r="A1205" s="100">
        <v>1892</v>
      </c>
      <c r="B1205" s="75" t="s">
        <v>1361</v>
      </c>
      <c r="C1205" s="75" t="s">
        <v>1411</v>
      </c>
      <c r="D1205" s="75" t="s">
        <v>1420</v>
      </c>
      <c r="E1205" s="75" t="s">
        <v>1425</v>
      </c>
      <c r="F1205" s="75" t="s">
        <v>2205</v>
      </c>
    </row>
    <row r="1206" spans="1:6" x14ac:dyDescent="0.4">
      <c r="A1206" s="100">
        <v>1893</v>
      </c>
      <c r="B1206" s="75" t="s">
        <v>1361</v>
      </c>
      <c r="C1206" s="75" t="s">
        <v>1411</v>
      </c>
      <c r="D1206" s="75" t="s">
        <v>1420</v>
      </c>
      <c r="E1206" s="75" t="s">
        <v>1426</v>
      </c>
      <c r="F1206" s="75" t="s">
        <v>2205</v>
      </c>
    </row>
    <row r="1207" spans="1:6" x14ac:dyDescent="0.4">
      <c r="A1207" s="100">
        <v>1894</v>
      </c>
      <c r="B1207" s="75" t="s">
        <v>1361</v>
      </c>
      <c r="C1207" s="75" t="s">
        <v>1411</v>
      </c>
      <c r="D1207" s="75" t="s">
        <v>1420</v>
      </c>
      <c r="E1207" s="75" t="s">
        <v>1427</v>
      </c>
      <c r="F1207" s="75" t="s">
        <v>2205</v>
      </c>
    </row>
    <row r="1208" spans="1:6" x14ac:dyDescent="0.4">
      <c r="A1208" s="100">
        <v>1895</v>
      </c>
      <c r="B1208" s="75" t="s">
        <v>1361</v>
      </c>
      <c r="C1208" s="75" t="s">
        <v>1411</v>
      </c>
      <c r="D1208" s="75" t="s">
        <v>1420</v>
      </c>
      <c r="E1208" s="75" t="s">
        <v>1428</v>
      </c>
      <c r="F1208" s="75" t="s">
        <v>2205</v>
      </c>
    </row>
    <row r="1209" spans="1:6" x14ac:dyDescent="0.4">
      <c r="A1209" s="100">
        <v>1896</v>
      </c>
      <c r="B1209" s="75" t="s">
        <v>1361</v>
      </c>
      <c r="C1209" s="75" t="s">
        <v>1411</v>
      </c>
      <c r="D1209" s="75" t="s">
        <v>1420</v>
      </c>
      <c r="E1209" s="75" t="s">
        <v>1429</v>
      </c>
      <c r="F1209" s="75" t="s">
        <v>2205</v>
      </c>
    </row>
    <row r="1210" spans="1:6" x14ac:dyDescent="0.4">
      <c r="A1210" s="100">
        <v>1897</v>
      </c>
      <c r="B1210" s="75" t="s">
        <v>1361</v>
      </c>
      <c r="C1210" s="75" t="s">
        <v>1411</v>
      </c>
      <c r="D1210" s="75" t="s">
        <v>1420</v>
      </c>
      <c r="E1210" s="75" t="s">
        <v>1430</v>
      </c>
      <c r="F1210" s="75" t="s">
        <v>2205</v>
      </c>
    </row>
    <row r="1211" spans="1:6" x14ac:dyDescent="0.4">
      <c r="A1211" s="100">
        <v>1898</v>
      </c>
      <c r="B1211" s="75" t="s">
        <v>1361</v>
      </c>
      <c r="C1211" s="75" t="s">
        <v>1411</v>
      </c>
      <c r="D1211" s="75" t="s">
        <v>1420</v>
      </c>
      <c r="E1211" s="75" t="s">
        <v>1431</v>
      </c>
      <c r="F1211" s="75" t="s">
        <v>2205</v>
      </c>
    </row>
    <row r="1212" spans="1:6" x14ac:dyDescent="0.4">
      <c r="A1212" s="100">
        <v>1899</v>
      </c>
      <c r="B1212" s="75" t="s">
        <v>1361</v>
      </c>
      <c r="C1212" s="75" t="s">
        <v>1411</v>
      </c>
      <c r="D1212" s="75" t="s">
        <v>1420</v>
      </c>
      <c r="E1212" s="75" t="s">
        <v>1432</v>
      </c>
      <c r="F1212" s="75" t="s">
        <v>2205</v>
      </c>
    </row>
    <row r="1213" spans="1:6" x14ac:dyDescent="0.4">
      <c r="A1213" s="100">
        <v>1900</v>
      </c>
      <c r="B1213" s="75" t="s">
        <v>1361</v>
      </c>
      <c r="C1213" s="75" t="s">
        <v>1411</v>
      </c>
      <c r="D1213" s="75" t="s">
        <v>1420</v>
      </c>
      <c r="E1213" s="75" t="s">
        <v>1433</v>
      </c>
      <c r="F1213" s="75" t="s">
        <v>2205</v>
      </c>
    </row>
    <row r="1214" spans="1:6" x14ac:dyDescent="0.4">
      <c r="A1214" s="100">
        <v>1901</v>
      </c>
      <c r="B1214" s="75" t="s">
        <v>1361</v>
      </c>
      <c r="C1214" s="75" t="s">
        <v>1411</v>
      </c>
      <c r="D1214" s="75" t="s">
        <v>1420</v>
      </c>
      <c r="E1214" s="75" t="s">
        <v>1434</v>
      </c>
      <c r="F1214" s="75" t="s">
        <v>2205</v>
      </c>
    </row>
    <row r="1215" spans="1:6" x14ac:dyDescent="0.4">
      <c r="A1215" s="100">
        <v>1902</v>
      </c>
      <c r="B1215" s="75" t="s">
        <v>1361</v>
      </c>
      <c r="C1215" s="75" t="s">
        <v>1411</v>
      </c>
      <c r="D1215" s="75" t="s">
        <v>1420</v>
      </c>
      <c r="E1215" s="75" t="s">
        <v>243</v>
      </c>
      <c r="F1215" s="75" t="s">
        <v>2205</v>
      </c>
    </row>
    <row r="1216" spans="1:6" x14ac:dyDescent="0.4">
      <c r="A1216" s="100">
        <v>1903</v>
      </c>
      <c r="B1216" s="75" t="s">
        <v>1361</v>
      </c>
      <c r="C1216" s="75" t="s">
        <v>1411</v>
      </c>
      <c r="D1216" s="75" t="s">
        <v>243</v>
      </c>
      <c r="E1216" s="75" t="s">
        <v>243</v>
      </c>
      <c r="F1216" s="75" t="s">
        <v>2205</v>
      </c>
    </row>
    <row r="1217" spans="1:6" x14ac:dyDescent="0.4">
      <c r="A1217" s="100">
        <v>1904</v>
      </c>
      <c r="B1217" s="75" t="s">
        <v>698</v>
      </c>
      <c r="C1217" s="75" t="s">
        <v>1435</v>
      </c>
      <c r="D1217" s="75" t="s">
        <v>1436</v>
      </c>
      <c r="E1217" s="75" t="s">
        <v>1437</v>
      </c>
      <c r="F1217" s="75" t="s">
        <v>2206</v>
      </c>
    </row>
    <row r="1218" spans="1:6" x14ac:dyDescent="0.4">
      <c r="A1218" s="100">
        <v>1905</v>
      </c>
      <c r="B1218" s="75" t="s">
        <v>698</v>
      </c>
      <c r="C1218" s="75" t="s">
        <v>1435</v>
      </c>
      <c r="D1218" s="75" t="s">
        <v>1436</v>
      </c>
      <c r="E1218" s="75" t="s">
        <v>1438</v>
      </c>
      <c r="F1218" s="75" t="s">
        <v>2206</v>
      </c>
    </row>
    <row r="1219" spans="1:6" x14ac:dyDescent="0.4">
      <c r="A1219" s="100">
        <v>1906</v>
      </c>
      <c r="B1219" s="75" t="s">
        <v>698</v>
      </c>
      <c r="C1219" s="75" t="s">
        <v>1435</v>
      </c>
      <c r="D1219" s="75" t="s">
        <v>1436</v>
      </c>
      <c r="E1219" s="75" t="s">
        <v>243</v>
      </c>
      <c r="F1219" s="75" t="s">
        <v>2206</v>
      </c>
    </row>
    <row r="1220" spans="1:6" x14ac:dyDescent="0.4">
      <c r="A1220" s="100">
        <v>1907</v>
      </c>
      <c r="B1220" s="75" t="s">
        <v>698</v>
      </c>
      <c r="C1220" s="75" t="s">
        <v>1435</v>
      </c>
      <c r="D1220" s="75" t="s">
        <v>1439</v>
      </c>
      <c r="E1220" s="75" t="s">
        <v>1440</v>
      </c>
      <c r="F1220" s="75" t="s">
        <v>2206</v>
      </c>
    </row>
    <row r="1221" spans="1:6" x14ac:dyDescent="0.4">
      <c r="A1221" s="100">
        <v>1908</v>
      </c>
      <c r="B1221" s="75" t="s">
        <v>698</v>
      </c>
      <c r="C1221" s="75" t="s">
        <v>1435</v>
      </c>
      <c r="D1221" s="75" t="s">
        <v>1439</v>
      </c>
      <c r="E1221" s="75" t="s">
        <v>1441</v>
      </c>
      <c r="F1221" s="75" t="s">
        <v>2206</v>
      </c>
    </row>
    <row r="1222" spans="1:6" x14ac:dyDescent="0.4">
      <c r="A1222" s="100">
        <v>1909</v>
      </c>
      <c r="B1222" s="75" t="s">
        <v>698</v>
      </c>
      <c r="C1222" s="75" t="s">
        <v>1435</v>
      </c>
      <c r="D1222" s="75" t="s">
        <v>1439</v>
      </c>
      <c r="E1222" s="75" t="s">
        <v>243</v>
      </c>
      <c r="F1222" s="75" t="s">
        <v>2206</v>
      </c>
    </row>
    <row r="1223" spans="1:6" x14ac:dyDescent="0.4">
      <c r="A1223" s="100">
        <v>1910</v>
      </c>
      <c r="B1223" s="75" t="s">
        <v>698</v>
      </c>
      <c r="C1223" s="75" t="s">
        <v>1435</v>
      </c>
      <c r="D1223" s="75" t="s">
        <v>1442</v>
      </c>
      <c r="E1223" s="75" t="s">
        <v>1443</v>
      </c>
      <c r="F1223" s="75" t="s">
        <v>2206</v>
      </c>
    </row>
    <row r="1224" spans="1:6" x14ac:dyDescent="0.4">
      <c r="A1224" s="100">
        <v>1911</v>
      </c>
      <c r="B1224" s="75" t="s">
        <v>698</v>
      </c>
      <c r="C1224" s="75" t="s">
        <v>1435</v>
      </c>
      <c r="D1224" s="75" t="s">
        <v>1442</v>
      </c>
      <c r="E1224" s="75" t="s">
        <v>1444</v>
      </c>
      <c r="F1224" s="75" t="s">
        <v>2206</v>
      </c>
    </row>
    <row r="1225" spans="1:6" x14ac:dyDescent="0.4">
      <c r="A1225" s="100">
        <v>1912</v>
      </c>
      <c r="B1225" s="75" t="s">
        <v>698</v>
      </c>
      <c r="C1225" s="75" t="s">
        <v>1435</v>
      </c>
      <c r="D1225" s="75" t="s">
        <v>1442</v>
      </c>
      <c r="E1225" s="75" t="s">
        <v>243</v>
      </c>
      <c r="F1225" s="75" t="s">
        <v>2206</v>
      </c>
    </row>
    <row r="1226" spans="1:6" x14ac:dyDescent="0.4">
      <c r="A1226" s="100">
        <v>1913</v>
      </c>
      <c r="B1226" s="75" t="s">
        <v>698</v>
      </c>
      <c r="C1226" s="75" t="s">
        <v>1435</v>
      </c>
      <c r="D1226" s="75" t="s">
        <v>1445</v>
      </c>
      <c r="E1226" s="75" t="s">
        <v>1446</v>
      </c>
      <c r="F1226" s="75" t="s">
        <v>2206</v>
      </c>
    </row>
    <row r="1227" spans="1:6" x14ac:dyDescent="0.4">
      <c r="A1227" s="100">
        <v>1914</v>
      </c>
      <c r="B1227" s="75" t="s">
        <v>698</v>
      </c>
      <c r="C1227" s="75" t="s">
        <v>1435</v>
      </c>
      <c r="D1227" s="75" t="s">
        <v>1445</v>
      </c>
      <c r="E1227" s="75" t="s">
        <v>1447</v>
      </c>
      <c r="F1227" s="75" t="s">
        <v>2206</v>
      </c>
    </row>
    <row r="1228" spans="1:6" x14ac:dyDescent="0.4">
      <c r="A1228" s="100">
        <v>1915</v>
      </c>
      <c r="B1228" s="75" t="s">
        <v>698</v>
      </c>
      <c r="C1228" s="75" t="s">
        <v>1435</v>
      </c>
      <c r="D1228" s="75" t="s">
        <v>1445</v>
      </c>
      <c r="E1228" s="75" t="s">
        <v>243</v>
      </c>
      <c r="F1228" s="75" t="s">
        <v>2206</v>
      </c>
    </row>
    <row r="1229" spans="1:6" x14ac:dyDescent="0.4">
      <c r="A1229" s="100">
        <v>1916</v>
      </c>
      <c r="B1229" s="75" t="s">
        <v>698</v>
      </c>
      <c r="C1229" s="75" t="s">
        <v>1435</v>
      </c>
      <c r="D1229" s="75" t="s">
        <v>1448</v>
      </c>
      <c r="E1229" s="75" t="s">
        <v>1449</v>
      </c>
      <c r="F1229" s="75" t="s">
        <v>2205</v>
      </c>
    </row>
    <row r="1230" spans="1:6" x14ac:dyDescent="0.4">
      <c r="A1230" s="100">
        <v>1917</v>
      </c>
      <c r="B1230" s="75" t="s">
        <v>698</v>
      </c>
      <c r="C1230" s="75" t="s">
        <v>1435</v>
      </c>
      <c r="D1230" s="75" t="s">
        <v>1448</v>
      </c>
      <c r="E1230" s="75" t="s">
        <v>1450</v>
      </c>
      <c r="F1230" s="75" t="s">
        <v>2205</v>
      </c>
    </row>
    <row r="1231" spans="1:6" x14ac:dyDescent="0.4">
      <c r="A1231" s="100">
        <v>1918</v>
      </c>
      <c r="B1231" s="75" t="s">
        <v>698</v>
      </c>
      <c r="C1231" s="75" t="s">
        <v>1435</v>
      </c>
      <c r="D1231" s="75" t="s">
        <v>1448</v>
      </c>
      <c r="E1231" s="75" t="s">
        <v>1451</v>
      </c>
      <c r="F1231" s="75" t="s">
        <v>2205</v>
      </c>
    </row>
    <row r="1232" spans="1:6" x14ac:dyDescent="0.4">
      <c r="A1232" s="100">
        <v>1919</v>
      </c>
      <c r="B1232" s="75" t="s">
        <v>698</v>
      </c>
      <c r="C1232" s="75" t="s">
        <v>1435</v>
      </c>
      <c r="D1232" s="75" t="s">
        <v>1448</v>
      </c>
      <c r="E1232" s="75" t="s">
        <v>1452</v>
      </c>
      <c r="F1232" s="75" t="s">
        <v>2205</v>
      </c>
    </row>
    <row r="1233" spans="1:6" x14ac:dyDescent="0.4">
      <c r="A1233" s="100">
        <v>1920</v>
      </c>
      <c r="B1233" s="75" t="s">
        <v>698</v>
      </c>
      <c r="C1233" s="75" t="s">
        <v>1435</v>
      </c>
      <c r="D1233" s="75" t="s">
        <v>1448</v>
      </c>
      <c r="E1233" s="75" t="s">
        <v>1453</v>
      </c>
      <c r="F1233" s="75" t="s">
        <v>2205</v>
      </c>
    </row>
    <row r="1234" spans="1:6" x14ac:dyDescent="0.4">
      <c r="A1234" s="100">
        <v>1921</v>
      </c>
      <c r="B1234" s="75" t="s">
        <v>698</v>
      </c>
      <c r="C1234" s="75" t="s">
        <v>1435</v>
      </c>
      <c r="D1234" s="75" t="s">
        <v>1448</v>
      </c>
      <c r="E1234" s="75" t="s">
        <v>1454</v>
      </c>
      <c r="F1234" s="75" t="s">
        <v>2205</v>
      </c>
    </row>
    <row r="1235" spans="1:6" x14ac:dyDescent="0.4">
      <c r="A1235" s="100">
        <v>1922</v>
      </c>
      <c r="B1235" s="75" t="s">
        <v>698</v>
      </c>
      <c r="C1235" s="75" t="s">
        <v>1435</v>
      </c>
      <c r="D1235" s="75" t="s">
        <v>1448</v>
      </c>
      <c r="E1235" s="75" t="s">
        <v>1455</v>
      </c>
      <c r="F1235" s="75" t="s">
        <v>2205</v>
      </c>
    </row>
    <row r="1236" spans="1:6" x14ac:dyDescent="0.4">
      <c r="A1236" s="100">
        <v>1923</v>
      </c>
      <c r="B1236" s="75" t="s">
        <v>698</v>
      </c>
      <c r="C1236" s="75" t="s">
        <v>1435</v>
      </c>
      <c r="D1236" s="75" t="s">
        <v>1448</v>
      </c>
      <c r="E1236" s="75" t="s">
        <v>1456</v>
      </c>
      <c r="F1236" s="75" t="s">
        <v>2205</v>
      </c>
    </row>
    <row r="1237" spans="1:6" x14ac:dyDescent="0.4">
      <c r="A1237" s="100">
        <v>1924</v>
      </c>
      <c r="B1237" s="75" t="s">
        <v>698</v>
      </c>
      <c r="C1237" s="75" t="s">
        <v>1435</v>
      </c>
      <c r="D1237" s="75" t="s">
        <v>1448</v>
      </c>
      <c r="E1237" s="75" t="s">
        <v>1457</v>
      </c>
      <c r="F1237" s="75" t="s">
        <v>2205</v>
      </c>
    </row>
    <row r="1238" spans="1:6" x14ac:dyDescent="0.4">
      <c r="A1238" s="100">
        <v>1925</v>
      </c>
      <c r="B1238" s="75" t="s">
        <v>698</v>
      </c>
      <c r="C1238" s="75" t="s">
        <v>1435</v>
      </c>
      <c r="D1238" s="75" t="s">
        <v>1448</v>
      </c>
      <c r="E1238" s="75" t="s">
        <v>1458</v>
      </c>
      <c r="F1238" s="75" t="s">
        <v>2205</v>
      </c>
    </row>
    <row r="1239" spans="1:6" x14ac:dyDescent="0.4">
      <c r="A1239" s="100">
        <v>1926</v>
      </c>
      <c r="B1239" s="75" t="s">
        <v>698</v>
      </c>
      <c r="C1239" s="75" t="s">
        <v>1435</v>
      </c>
      <c r="D1239" s="75" t="s">
        <v>1448</v>
      </c>
      <c r="E1239" s="75" t="s">
        <v>243</v>
      </c>
      <c r="F1239" s="75" t="s">
        <v>2205</v>
      </c>
    </row>
    <row r="1240" spans="1:6" x14ac:dyDescent="0.4">
      <c r="A1240" s="100">
        <v>1927</v>
      </c>
      <c r="B1240" s="75" t="s">
        <v>698</v>
      </c>
      <c r="C1240" s="75" t="s">
        <v>1435</v>
      </c>
      <c r="D1240" s="75" t="s">
        <v>1459</v>
      </c>
      <c r="E1240" s="75" t="s">
        <v>1459</v>
      </c>
      <c r="F1240" s="75" t="s">
        <v>2206</v>
      </c>
    </row>
    <row r="1241" spans="1:6" x14ac:dyDescent="0.4">
      <c r="A1241" s="100">
        <v>1928</v>
      </c>
      <c r="B1241" s="75" t="s">
        <v>698</v>
      </c>
      <c r="C1241" s="75" t="s">
        <v>1435</v>
      </c>
      <c r="D1241" s="75" t="s">
        <v>1459</v>
      </c>
      <c r="E1241" s="75" t="s">
        <v>243</v>
      </c>
      <c r="F1241" s="75" t="s">
        <v>2206</v>
      </c>
    </row>
    <row r="1242" spans="1:6" x14ac:dyDescent="0.4">
      <c r="A1242" s="100">
        <v>1929</v>
      </c>
      <c r="B1242" s="75" t="s">
        <v>698</v>
      </c>
      <c r="C1242" s="75" t="s">
        <v>1435</v>
      </c>
      <c r="D1242" s="75" t="s">
        <v>1460</v>
      </c>
      <c r="E1242" s="75" t="s">
        <v>1461</v>
      </c>
      <c r="F1242" s="75" t="s">
        <v>2206</v>
      </c>
    </row>
    <row r="1243" spans="1:6" x14ac:dyDescent="0.4">
      <c r="A1243" s="100">
        <v>1930</v>
      </c>
      <c r="B1243" s="75" t="s">
        <v>698</v>
      </c>
      <c r="C1243" s="75" t="s">
        <v>1435</v>
      </c>
      <c r="D1243" s="75" t="s">
        <v>1460</v>
      </c>
      <c r="E1243" s="75" t="s">
        <v>1462</v>
      </c>
      <c r="F1243" s="75" t="s">
        <v>2206</v>
      </c>
    </row>
    <row r="1244" spans="1:6" x14ac:dyDescent="0.4">
      <c r="A1244" s="100">
        <v>1931</v>
      </c>
      <c r="B1244" s="75" t="s">
        <v>698</v>
      </c>
      <c r="C1244" s="75" t="s">
        <v>1435</v>
      </c>
      <c r="D1244" s="75" t="s">
        <v>1460</v>
      </c>
      <c r="E1244" s="75" t="s">
        <v>243</v>
      </c>
      <c r="F1244" s="75" t="s">
        <v>2206</v>
      </c>
    </row>
    <row r="1245" spans="1:6" x14ac:dyDescent="0.4">
      <c r="A1245" s="100">
        <v>1932</v>
      </c>
      <c r="B1245" s="75" t="s">
        <v>698</v>
      </c>
      <c r="C1245" s="75" t="s">
        <v>1435</v>
      </c>
      <c r="D1245" s="75" t="s">
        <v>243</v>
      </c>
      <c r="E1245" s="75" t="s">
        <v>243</v>
      </c>
      <c r="F1245" s="75" t="s">
        <v>2206</v>
      </c>
    </row>
    <row r="1246" spans="1:6" x14ac:dyDescent="0.4">
      <c r="A1246" s="100">
        <v>1933</v>
      </c>
      <c r="B1246" s="75" t="s">
        <v>698</v>
      </c>
      <c r="C1246" s="75" t="s">
        <v>1463</v>
      </c>
      <c r="D1246" s="75" t="s">
        <v>1463</v>
      </c>
      <c r="E1246" s="75" t="s">
        <v>1464</v>
      </c>
      <c r="F1246" s="75" t="s">
        <v>2205</v>
      </c>
    </row>
    <row r="1247" spans="1:6" x14ac:dyDescent="0.4">
      <c r="A1247" s="100">
        <v>1934</v>
      </c>
      <c r="B1247" s="75" t="s">
        <v>698</v>
      </c>
      <c r="C1247" s="75" t="s">
        <v>1463</v>
      </c>
      <c r="D1247" s="75" t="s">
        <v>1463</v>
      </c>
      <c r="E1247" s="75" t="s">
        <v>243</v>
      </c>
      <c r="F1247" s="75" t="s">
        <v>2205</v>
      </c>
    </row>
    <row r="1248" spans="1:6" x14ac:dyDescent="0.4">
      <c r="A1248" s="100">
        <v>1935</v>
      </c>
      <c r="B1248" s="75" t="s">
        <v>698</v>
      </c>
      <c r="C1248" s="75" t="s">
        <v>1463</v>
      </c>
      <c r="D1248" s="75" t="s">
        <v>243</v>
      </c>
      <c r="E1248" s="75" t="s">
        <v>243</v>
      </c>
      <c r="F1248" s="75" t="s">
        <v>2205</v>
      </c>
    </row>
    <row r="1249" spans="1:6" x14ac:dyDescent="0.4">
      <c r="A1249" s="100">
        <v>1936</v>
      </c>
      <c r="B1249" s="75" t="s">
        <v>698</v>
      </c>
      <c r="C1249" s="75" t="s">
        <v>1465</v>
      </c>
      <c r="D1249" s="75" t="s">
        <v>1465</v>
      </c>
      <c r="E1249" s="75" t="s">
        <v>1466</v>
      </c>
      <c r="F1249" s="75" t="s">
        <v>2205</v>
      </c>
    </row>
    <row r="1250" spans="1:6" x14ac:dyDescent="0.4">
      <c r="A1250" s="100">
        <v>1937</v>
      </c>
      <c r="B1250" s="75" t="s">
        <v>698</v>
      </c>
      <c r="C1250" s="75" t="s">
        <v>1465</v>
      </c>
      <c r="D1250" s="75" t="s">
        <v>1465</v>
      </c>
      <c r="E1250" s="75" t="s">
        <v>1467</v>
      </c>
      <c r="F1250" s="75" t="s">
        <v>2205</v>
      </c>
    </row>
    <row r="1251" spans="1:6" x14ac:dyDescent="0.4">
      <c r="A1251" s="100">
        <v>1938</v>
      </c>
      <c r="B1251" s="75" t="s">
        <v>698</v>
      </c>
      <c r="C1251" s="75" t="s">
        <v>1465</v>
      </c>
      <c r="D1251" s="75" t="s">
        <v>1465</v>
      </c>
      <c r="E1251" s="75" t="s">
        <v>243</v>
      </c>
      <c r="F1251" s="75" t="s">
        <v>2205</v>
      </c>
    </row>
    <row r="1252" spans="1:6" x14ac:dyDescent="0.4">
      <c r="A1252" s="100">
        <v>1939</v>
      </c>
      <c r="B1252" s="75" t="s">
        <v>698</v>
      </c>
      <c r="C1252" s="75" t="s">
        <v>1465</v>
      </c>
      <c r="D1252" s="75" t="s">
        <v>243</v>
      </c>
      <c r="E1252" s="75" t="s">
        <v>243</v>
      </c>
      <c r="F1252" s="75" t="s">
        <v>2205</v>
      </c>
    </row>
    <row r="1253" spans="1:6" x14ac:dyDescent="0.4">
      <c r="A1253" s="100">
        <v>1940</v>
      </c>
      <c r="B1253" s="75" t="s">
        <v>698</v>
      </c>
      <c r="C1253" s="75" t="s">
        <v>1468</v>
      </c>
      <c r="D1253" s="75" t="s">
        <v>1469</v>
      </c>
      <c r="E1253" s="75" t="s">
        <v>1470</v>
      </c>
      <c r="F1253" s="75" t="s">
        <v>2205</v>
      </c>
    </row>
    <row r="1254" spans="1:6" x14ac:dyDescent="0.4">
      <c r="A1254" s="100">
        <v>1941</v>
      </c>
      <c r="B1254" s="75" t="s">
        <v>698</v>
      </c>
      <c r="C1254" s="75" t="s">
        <v>1468</v>
      </c>
      <c r="D1254" s="75" t="s">
        <v>1469</v>
      </c>
      <c r="E1254" s="75" t="s">
        <v>1471</v>
      </c>
      <c r="F1254" s="75" t="s">
        <v>2205</v>
      </c>
    </row>
    <row r="1255" spans="1:6" x14ac:dyDescent="0.4">
      <c r="A1255" s="100">
        <v>1942</v>
      </c>
      <c r="B1255" s="75" t="s">
        <v>698</v>
      </c>
      <c r="C1255" s="75" t="s">
        <v>1468</v>
      </c>
      <c r="D1255" s="75" t="s">
        <v>1469</v>
      </c>
      <c r="E1255" s="75" t="s">
        <v>1472</v>
      </c>
      <c r="F1255" s="75" t="s">
        <v>2205</v>
      </c>
    </row>
    <row r="1256" spans="1:6" x14ac:dyDescent="0.4">
      <c r="A1256" s="100">
        <v>1943</v>
      </c>
      <c r="B1256" s="75" t="s">
        <v>698</v>
      </c>
      <c r="C1256" s="75" t="s">
        <v>1468</v>
      </c>
      <c r="D1256" s="75" t="s">
        <v>1469</v>
      </c>
      <c r="E1256" s="75" t="s">
        <v>243</v>
      </c>
      <c r="F1256" s="75" t="s">
        <v>2205</v>
      </c>
    </row>
    <row r="1257" spans="1:6" x14ac:dyDescent="0.4">
      <c r="A1257" s="100">
        <v>1944</v>
      </c>
      <c r="B1257" s="75" t="s">
        <v>698</v>
      </c>
      <c r="C1257" s="75" t="s">
        <v>1468</v>
      </c>
      <c r="D1257" s="75" t="s">
        <v>243</v>
      </c>
      <c r="E1257" s="75" t="s">
        <v>243</v>
      </c>
      <c r="F1257" s="75" t="s">
        <v>2205</v>
      </c>
    </row>
    <row r="1258" spans="1:6" x14ac:dyDescent="0.4">
      <c r="A1258" s="100">
        <v>1945</v>
      </c>
      <c r="B1258" s="75" t="s">
        <v>698</v>
      </c>
      <c r="C1258" s="75" t="s">
        <v>1473</v>
      </c>
      <c r="D1258" s="75" t="s">
        <v>1474</v>
      </c>
      <c r="E1258" s="75" t="s">
        <v>1475</v>
      </c>
      <c r="F1258" s="75" t="s">
        <v>2205</v>
      </c>
    </row>
    <row r="1259" spans="1:6" x14ac:dyDescent="0.4">
      <c r="A1259" s="100">
        <v>1946</v>
      </c>
      <c r="B1259" s="75" t="s">
        <v>698</v>
      </c>
      <c r="C1259" s="75" t="s">
        <v>1473</v>
      </c>
      <c r="D1259" s="75" t="s">
        <v>1474</v>
      </c>
      <c r="E1259" s="75" t="s">
        <v>1476</v>
      </c>
      <c r="F1259" s="75" t="s">
        <v>2205</v>
      </c>
    </row>
    <row r="1260" spans="1:6" x14ac:dyDescent="0.4">
      <c r="A1260" s="100">
        <v>1947</v>
      </c>
      <c r="B1260" s="75" t="s">
        <v>698</v>
      </c>
      <c r="C1260" s="75" t="s">
        <v>1473</v>
      </c>
      <c r="D1260" s="75" t="s">
        <v>1474</v>
      </c>
      <c r="E1260" s="75" t="s">
        <v>1477</v>
      </c>
      <c r="F1260" s="75" t="s">
        <v>2205</v>
      </c>
    </row>
    <row r="1261" spans="1:6" x14ac:dyDescent="0.4">
      <c r="A1261" s="100">
        <v>1948</v>
      </c>
      <c r="B1261" s="75" t="s">
        <v>698</v>
      </c>
      <c r="C1261" s="75" t="s">
        <v>1473</v>
      </c>
      <c r="D1261" s="75" t="s">
        <v>1474</v>
      </c>
      <c r="E1261" s="75" t="s">
        <v>243</v>
      </c>
      <c r="F1261" s="75" t="s">
        <v>2205</v>
      </c>
    </row>
    <row r="1262" spans="1:6" x14ac:dyDescent="0.4">
      <c r="A1262" s="100">
        <v>1949</v>
      </c>
      <c r="B1262" s="75" t="s">
        <v>698</v>
      </c>
      <c r="C1262" s="75" t="s">
        <v>1473</v>
      </c>
      <c r="D1262" s="75" t="s">
        <v>1478</v>
      </c>
      <c r="E1262" s="75" t="s">
        <v>1479</v>
      </c>
      <c r="F1262" s="75" t="s">
        <v>2205</v>
      </c>
    </row>
    <row r="1263" spans="1:6" x14ac:dyDescent="0.4">
      <c r="A1263" s="100">
        <v>1950</v>
      </c>
      <c r="B1263" s="75" t="s">
        <v>698</v>
      </c>
      <c r="C1263" s="75" t="s">
        <v>1473</v>
      </c>
      <c r="D1263" s="75" t="s">
        <v>1478</v>
      </c>
      <c r="E1263" s="75" t="s">
        <v>243</v>
      </c>
      <c r="F1263" s="75" t="s">
        <v>2205</v>
      </c>
    </row>
    <row r="1264" spans="1:6" x14ac:dyDescent="0.4">
      <c r="A1264" s="100">
        <v>1951</v>
      </c>
      <c r="B1264" s="75" t="s">
        <v>698</v>
      </c>
      <c r="C1264" s="75" t="s">
        <v>1473</v>
      </c>
      <c r="D1264" s="75" t="s">
        <v>243</v>
      </c>
      <c r="E1264" s="75" t="s">
        <v>243</v>
      </c>
      <c r="F1264" s="75" t="s">
        <v>2205</v>
      </c>
    </row>
    <row r="1265" spans="1:6" x14ac:dyDescent="0.4">
      <c r="A1265" s="100">
        <v>1952</v>
      </c>
      <c r="B1265" s="75" t="s">
        <v>698</v>
      </c>
      <c r="C1265" s="75" t="s">
        <v>699</v>
      </c>
      <c r="D1265" s="75" t="s">
        <v>700</v>
      </c>
      <c r="E1265" s="75" t="s">
        <v>701</v>
      </c>
      <c r="F1265" s="75" t="s">
        <v>435</v>
      </c>
    </row>
    <row r="1266" spans="1:6" x14ac:dyDescent="0.4">
      <c r="A1266" s="100">
        <v>1953</v>
      </c>
      <c r="B1266" s="75" t="s">
        <v>698</v>
      </c>
      <c r="C1266" s="75" t="s">
        <v>699</v>
      </c>
      <c r="D1266" s="75" t="s">
        <v>700</v>
      </c>
      <c r="E1266" s="75" t="s">
        <v>243</v>
      </c>
      <c r="F1266" s="75" t="s">
        <v>435</v>
      </c>
    </row>
    <row r="1267" spans="1:6" x14ac:dyDescent="0.4">
      <c r="A1267" s="100">
        <v>1954</v>
      </c>
      <c r="B1267" s="75" t="s">
        <v>698</v>
      </c>
      <c r="C1267" s="75" t="s">
        <v>699</v>
      </c>
      <c r="D1267" s="75" t="s">
        <v>702</v>
      </c>
      <c r="E1267" s="75" t="s">
        <v>703</v>
      </c>
      <c r="F1267" s="75" t="s">
        <v>435</v>
      </c>
    </row>
    <row r="1268" spans="1:6" x14ac:dyDescent="0.4">
      <c r="A1268" s="100">
        <v>1955</v>
      </c>
      <c r="B1268" s="75" t="s">
        <v>698</v>
      </c>
      <c r="C1268" s="75" t="s">
        <v>699</v>
      </c>
      <c r="D1268" s="75" t="s">
        <v>702</v>
      </c>
      <c r="E1268" s="75" t="s">
        <v>704</v>
      </c>
      <c r="F1268" s="75" t="s">
        <v>435</v>
      </c>
    </row>
    <row r="1269" spans="1:6" x14ac:dyDescent="0.4">
      <c r="A1269" s="100">
        <v>1956</v>
      </c>
      <c r="B1269" s="75" t="s">
        <v>698</v>
      </c>
      <c r="C1269" s="75" t="s">
        <v>699</v>
      </c>
      <c r="D1269" s="75" t="s">
        <v>702</v>
      </c>
      <c r="E1269" s="75" t="s">
        <v>243</v>
      </c>
      <c r="F1269" s="75" t="s">
        <v>435</v>
      </c>
    </row>
    <row r="1270" spans="1:6" x14ac:dyDescent="0.4">
      <c r="A1270" s="100">
        <v>1957</v>
      </c>
      <c r="B1270" s="75" t="s">
        <v>698</v>
      </c>
      <c r="C1270" s="75" t="s">
        <v>699</v>
      </c>
      <c r="D1270" s="75" t="s">
        <v>705</v>
      </c>
      <c r="E1270" s="75" t="s">
        <v>705</v>
      </c>
      <c r="F1270" s="75" t="s">
        <v>435</v>
      </c>
    </row>
    <row r="1271" spans="1:6" x14ac:dyDescent="0.4">
      <c r="A1271" s="100">
        <v>1958</v>
      </c>
      <c r="B1271" s="75" t="s">
        <v>698</v>
      </c>
      <c r="C1271" s="75" t="s">
        <v>699</v>
      </c>
      <c r="D1271" s="75" t="s">
        <v>705</v>
      </c>
      <c r="E1271" s="75" t="s">
        <v>706</v>
      </c>
      <c r="F1271" s="75" t="s">
        <v>435</v>
      </c>
    </row>
    <row r="1272" spans="1:6" x14ac:dyDescent="0.4">
      <c r="A1272" s="100">
        <v>1959</v>
      </c>
      <c r="B1272" s="75" t="s">
        <v>698</v>
      </c>
      <c r="C1272" s="75" t="s">
        <v>699</v>
      </c>
      <c r="D1272" s="75" t="s">
        <v>705</v>
      </c>
      <c r="E1272" s="75" t="s">
        <v>243</v>
      </c>
      <c r="F1272" s="75" t="s">
        <v>435</v>
      </c>
    </row>
    <row r="1273" spans="1:6" x14ac:dyDescent="0.4">
      <c r="A1273" s="100">
        <v>1960</v>
      </c>
      <c r="B1273" s="75" t="s">
        <v>698</v>
      </c>
      <c r="C1273" s="75" t="s">
        <v>699</v>
      </c>
      <c r="D1273" s="75" t="s">
        <v>707</v>
      </c>
      <c r="E1273" s="75" t="s">
        <v>708</v>
      </c>
      <c r="F1273" s="75" t="s">
        <v>435</v>
      </c>
    </row>
    <row r="1274" spans="1:6" x14ac:dyDescent="0.4">
      <c r="A1274" s="100">
        <v>1961</v>
      </c>
      <c r="B1274" s="75" t="s">
        <v>698</v>
      </c>
      <c r="C1274" s="75" t="s">
        <v>699</v>
      </c>
      <c r="D1274" s="75" t="s">
        <v>707</v>
      </c>
      <c r="E1274" s="75" t="s">
        <v>709</v>
      </c>
      <c r="F1274" s="75" t="s">
        <v>435</v>
      </c>
    </row>
    <row r="1275" spans="1:6" x14ac:dyDescent="0.4">
      <c r="A1275" s="100">
        <v>1962</v>
      </c>
      <c r="B1275" s="75" t="s">
        <v>698</v>
      </c>
      <c r="C1275" s="75" t="s">
        <v>699</v>
      </c>
      <c r="D1275" s="75" t="s">
        <v>707</v>
      </c>
      <c r="E1275" s="75" t="s">
        <v>243</v>
      </c>
      <c r="F1275" s="75" t="s">
        <v>435</v>
      </c>
    </row>
    <row r="1276" spans="1:6" x14ac:dyDescent="0.4">
      <c r="A1276" s="100">
        <v>1963</v>
      </c>
      <c r="B1276" s="75" t="s">
        <v>698</v>
      </c>
      <c r="C1276" s="75" t="s">
        <v>699</v>
      </c>
      <c r="D1276" s="75" t="s">
        <v>710</v>
      </c>
      <c r="E1276" s="75" t="s">
        <v>711</v>
      </c>
      <c r="F1276" s="75" t="s">
        <v>435</v>
      </c>
    </row>
    <row r="1277" spans="1:6" x14ac:dyDescent="0.4">
      <c r="A1277" s="100">
        <v>1964</v>
      </c>
      <c r="B1277" s="75" t="s">
        <v>698</v>
      </c>
      <c r="C1277" s="75" t="s">
        <v>699</v>
      </c>
      <c r="D1277" s="75" t="s">
        <v>710</v>
      </c>
      <c r="E1277" s="75" t="s">
        <v>712</v>
      </c>
      <c r="F1277" s="75" t="s">
        <v>435</v>
      </c>
    </row>
    <row r="1278" spans="1:6" x14ac:dyDescent="0.4">
      <c r="A1278" s="100">
        <v>1965</v>
      </c>
      <c r="B1278" s="75" t="s">
        <v>698</v>
      </c>
      <c r="C1278" s="75" t="s">
        <v>699</v>
      </c>
      <c r="D1278" s="75" t="s">
        <v>710</v>
      </c>
      <c r="E1278" s="75" t="s">
        <v>243</v>
      </c>
      <c r="F1278" s="75" t="s">
        <v>435</v>
      </c>
    </row>
    <row r="1279" spans="1:6" x14ac:dyDescent="0.4">
      <c r="A1279" s="100">
        <v>1966</v>
      </c>
      <c r="B1279" s="75" t="s">
        <v>698</v>
      </c>
      <c r="C1279" s="75" t="s">
        <v>699</v>
      </c>
      <c r="D1279" s="75" t="s">
        <v>243</v>
      </c>
      <c r="E1279" s="75" t="s">
        <v>243</v>
      </c>
      <c r="F1279" s="75" t="s">
        <v>435</v>
      </c>
    </row>
    <row r="1280" spans="1:6" x14ac:dyDescent="0.4">
      <c r="A1280" s="100">
        <v>1967</v>
      </c>
      <c r="B1280" s="75" t="s">
        <v>698</v>
      </c>
      <c r="C1280" s="75" t="s">
        <v>1480</v>
      </c>
      <c r="D1280" s="75" t="s">
        <v>1435</v>
      </c>
      <c r="E1280" s="75" t="s">
        <v>1481</v>
      </c>
      <c r="F1280" s="75" t="s">
        <v>2206</v>
      </c>
    </row>
    <row r="1281" spans="1:6" x14ac:dyDescent="0.4">
      <c r="A1281" s="100">
        <v>1968</v>
      </c>
      <c r="B1281" s="75" t="s">
        <v>698</v>
      </c>
      <c r="C1281" s="75" t="s">
        <v>1480</v>
      </c>
      <c r="D1281" s="75" t="s">
        <v>1435</v>
      </c>
      <c r="E1281" s="75" t="s">
        <v>1482</v>
      </c>
      <c r="F1281" s="75" t="s">
        <v>2206</v>
      </c>
    </row>
    <row r="1282" spans="1:6" x14ac:dyDescent="0.4">
      <c r="A1282" s="100">
        <v>1969</v>
      </c>
      <c r="B1282" s="75" t="s">
        <v>698</v>
      </c>
      <c r="C1282" s="75" t="s">
        <v>1480</v>
      </c>
      <c r="D1282" s="75" t="s">
        <v>1435</v>
      </c>
      <c r="E1282" s="75" t="s">
        <v>1483</v>
      </c>
      <c r="F1282" s="75" t="s">
        <v>2206</v>
      </c>
    </row>
    <row r="1283" spans="1:6" x14ac:dyDescent="0.4">
      <c r="A1283" s="100">
        <v>1970</v>
      </c>
      <c r="B1283" s="75" t="s">
        <v>698</v>
      </c>
      <c r="C1283" s="75" t="s">
        <v>1480</v>
      </c>
      <c r="D1283" s="75" t="s">
        <v>1435</v>
      </c>
      <c r="E1283" s="75" t="s">
        <v>1484</v>
      </c>
      <c r="F1283" s="75" t="s">
        <v>2206</v>
      </c>
    </row>
    <row r="1284" spans="1:6" x14ac:dyDescent="0.4">
      <c r="A1284" s="100">
        <v>1971</v>
      </c>
      <c r="B1284" s="75" t="s">
        <v>698</v>
      </c>
      <c r="C1284" s="75" t="s">
        <v>1480</v>
      </c>
      <c r="D1284" s="75" t="s">
        <v>1435</v>
      </c>
      <c r="E1284" s="75" t="s">
        <v>243</v>
      </c>
      <c r="F1284" s="75" t="s">
        <v>2206</v>
      </c>
    </row>
    <row r="1285" spans="1:6" x14ac:dyDescent="0.4">
      <c r="A1285" s="100">
        <v>1972</v>
      </c>
      <c r="B1285" s="75" t="s">
        <v>698</v>
      </c>
      <c r="C1285" s="75" t="s">
        <v>1480</v>
      </c>
      <c r="D1285" s="75" t="s">
        <v>1485</v>
      </c>
      <c r="E1285" s="75" t="s">
        <v>1486</v>
      </c>
      <c r="F1285" s="75" t="s">
        <v>2206</v>
      </c>
    </row>
    <row r="1286" spans="1:6" x14ac:dyDescent="0.4">
      <c r="A1286" s="100">
        <v>1973</v>
      </c>
      <c r="B1286" s="75" t="s">
        <v>698</v>
      </c>
      <c r="C1286" s="75" t="s">
        <v>1480</v>
      </c>
      <c r="D1286" s="75" t="s">
        <v>1485</v>
      </c>
      <c r="E1286" s="75" t="s">
        <v>243</v>
      </c>
      <c r="F1286" s="75" t="s">
        <v>2206</v>
      </c>
    </row>
    <row r="1287" spans="1:6" x14ac:dyDescent="0.4">
      <c r="A1287" s="100">
        <v>1974</v>
      </c>
      <c r="B1287" s="75" t="s">
        <v>698</v>
      </c>
      <c r="C1287" s="75" t="s">
        <v>1480</v>
      </c>
      <c r="D1287" s="75" t="s">
        <v>1487</v>
      </c>
      <c r="E1287" s="75" t="s">
        <v>1487</v>
      </c>
      <c r="F1287" s="75" t="s">
        <v>2206</v>
      </c>
    </row>
    <row r="1288" spans="1:6" x14ac:dyDescent="0.4">
      <c r="A1288" s="100">
        <v>1975</v>
      </c>
      <c r="B1288" s="75" t="s">
        <v>698</v>
      </c>
      <c r="C1288" s="75" t="s">
        <v>1480</v>
      </c>
      <c r="D1288" s="75" t="s">
        <v>1487</v>
      </c>
      <c r="E1288" s="75" t="s">
        <v>243</v>
      </c>
      <c r="F1288" s="75" t="s">
        <v>2206</v>
      </c>
    </row>
    <row r="1289" spans="1:6" x14ac:dyDescent="0.4">
      <c r="A1289" s="100">
        <v>1976</v>
      </c>
      <c r="B1289" s="75" t="s">
        <v>698</v>
      </c>
      <c r="C1289" s="75" t="s">
        <v>1480</v>
      </c>
      <c r="D1289" s="75" t="s">
        <v>243</v>
      </c>
      <c r="E1289" s="75" t="s">
        <v>243</v>
      </c>
      <c r="F1289" s="75" t="s">
        <v>2206</v>
      </c>
    </row>
    <row r="1290" spans="1:6" x14ac:dyDescent="0.4">
      <c r="A1290" s="100">
        <v>1977</v>
      </c>
      <c r="B1290" s="75" t="s">
        <v>698</v>
      </c>
      <c r="C1290" s="75" t="s">
        <v>243</v>
      </c>
      <c r="D1290" s="75" t="s">
        <v>243</v>
      </c>
      <c r="E1290" s="75" t="s">
        <v>243</v>
      </c>
      <c r="F1290" s="75" t="s">
        <v>2206</v>
      </c>
    </row>
    <row r="1291" spans="1:6" x14ac:dyDescent="0.4">
      <c r="A1291" s="100">
        <v>1978</v>
      </c>
      <c r="B1291" s="75" t="s">
        <v>1488</v>
      </c>
      <c r="C1291" s="75" t="s">
        <v>1489</v>
      </c>
      <c r="D1291" s="75" t="s">
        <v>1490</v>
      </c>
      <c r="E1291" s="75" t="s">
        <v>1490</v>
      </c>
      <c r="F1291" s="75" t="s">
        <v>2206</v>
      </c>
    </row>
    <row r="1292" spans="1:6" x14ac:dyDescent="0.4">
      <c r="A1292" s="100">
        <v>1979</v>
      </c>
      <c r="B1292" s="75" t="s">
        <v>1488</v>
      </c>
      <c r="C1292" s="75" t="s">
        <v>1489</v>
      </c>
      <c r="D1292" s="75" t="s">
        <v>1490</v>
      </c>
      <c r="E1292" s="75" t="s">
        <v>243</v>
      </c>
      <c r="F1292" s="75" t="s">
        <v>2206</v>
      </c>
    </row>
    <row r="1293" spans="1:6" x14ac:dyDescent="0.4">
      <c r="A1293" s="100">
        <v>1980</v>
      </c>
      <c r="B1293" s="75" t="s">
        <v>1488</v>
      </c>
      <c r="C1293" s="75" t="s">
        <v>1489</v>
      </c>
      <c r="D1293" s="75" t="s">
        <v>1491</v>
      </c>
      <c r="E1293" s="75" t="s">
        <v>1492</v>
      </c>
      <c r="F1293" s="75" t="s">
        <v>2206</v>
      </c>
    </row>
    <row r="1294" spans="1:6" x14ac:dyDescent="0.4">
      <c r="A1294" s="100">
        <v>1981</v>
      </c>
      <c r="B1294" s="75" t="s">
        <v>1488</v>
      </c>
      <c r="C1294" s="75" t="s">
        <v>1489</v>
      </c>
      <c r="D1294" s="75" t="s">
        <v>1491</v>
      </c>
      <c r="E1294" s="75" t="s">
        <v>243</v>
      </c>
      <c r="F1294" s="75" t="s">
        <v>2206</v>
      </c>
    </row>
    <row r="1295" spans="1:6" x14ac:dyDescent="0.4">
      <c r="A1295" s="100">
        <v>1982</v>
      </c>
      <c r="B1295" s="75" t="s">
        <v>1488</v>
      </c>
      <c r="C1295" s="75" t="s">
        <v>1489</v>
      </c>
      <c r="D1295" s="75" t="s">
        <v>1493</v>
      </c>
      <c r="E1295" s="75" t="s">
        <v>1493</v>
      </c>
      <c r="F1295" s="75" t="s">
        <v>2206</v>
      </c>
    </row>
    <row r="1296" spans="1:6" x14ac:dyDescent="0.4">
      <c r="A1296" s="100">
        <v>1983</v>
      </c>
      <c r="B1296" s="75" t="s">
        <v>1488</v>
      </c>
      <c r="C1296" s="75" t="s">
        <v>1489</v>
      </c>
      <c r="D1296" s="75" t="s">
        <v>1493</v>
      </c>
      <c r="E1296" s="75" t="s">
        <v>243</v>
      </c>
      <c r="F1296" s="75" t="s">
        <v>2206</v>
      </c>
    </row>
    <row r="1297" spans="1:6" x14ac:dyDescent="0.4">
      <c r="A1297" s="100">
        <v>1984</v>
      </c>
      <c r="B1297" s="75" t="s">
        <v>1488</v>
      </c>
      <c r="C1297" s="75" t="s">
        <v>1489</v>
      </c>
      <c r="D1297" s="75" t="s">
        <v>1494</v>
      </c>
      <c r="E1297" s="75" t="s">
        <v>1494</v>
      </c>
      <c r="F1297" s="75" t="s">
        <v>2206</v>
      </c>
    </row>
    <row r="1298" spans="1:6" x14ac:dyDescent="0.4">
      <c r="A1298" s="100">
        <v>1985</v>
      </c>
      <c r="B1298" s="75" t="s">
        <v>1488</v>
      </c>
      <c r="C1298" s="75" t="s">
        <v>1489</v>
      </c>
      <c r="D1298" s="75" t="s">
        <v>1494</v>
      </c>
      <c r="E1298" s="75" t="s">
        <v>243</v>
      </c>
      <c r="F1298" s="75" t="s">
        <v>2206</v>
      </c>
    </row>
    <row r="1299" spans="1:6" x14ac:dyDescent="0.4">
      <c r="A1299" s="100">
        <v>1986</v>
      </c>
      <c r="B1299" s="75" t="s">
        <v>1488</v>
      </c>
      <c r="C1299" s="75" t="s">
        <v>1489</v>
      </c>
      <c r="D1299" s="75" t="s">
        <v>1495</v>
      </c>
      <c r="E1299" s="75" t="s">
        <v>1495</v>
      </c>
      <c r="F1299" s="75" t="s">
        <v>2206</v>
      </c>
    </row>
    <row r="1300" spans="1:6" x14ac:dyDescent="0.4">
      <c r="A1300" s="100">
        <v>1987</v>
      </c>
      <c r="B1300" s="75" t="s">
        <v>1488</v>
      </c>
      <c r="C1300" s="75" t="s">
        <v>1489</v>
      </c>
      <c r="D1300" s="75" t="s">
        <v>1495</v>
      </c>
      <c r="E1300" s="75" t="s">
        <v>243</v>
      </c>
      <c r="F1300" s="75" t="s">
        <v>2206</v>
      </c>
    </row>
    <row r="1301" spans="1:6" x14ac:dyDescent="0.4">
      <c r="A1301" s="100">
        <v>1988</v>
      </c>
      <c r="B1301" s="75" t="s">
        <v>1488</v>
      </c>
      <c r="C1301" s="75" t="s">
        <v>1489</v>
      </c>
      <c r="D1301" s="75" t="s">
        <v>1496</v>
      </c>
      <c r="E1301" s="75" t="s">
        <v>1496</v>
      </c>
      <c r="F1301" s="75" t="s">
        <v>2206</v>
      </c>
    </row>
    <row r="1302" spans="1:6" x14ac:dyDescent="0.4">
      <c r="A1302" s="100">
        <v>1989</v>
      </c>
      <c r="B1302" s="75" t="s">
        <v>1488</v>
      </c>
      <c r="C1302" s="75" t="s">
        <v>1489</v>
      </c>
      <c r="D1302" s="75" t="s">
        <v>1496</v>
      </c>
      <c r="E1302" s="75" t="s">
        <v>243</v>
      </c>
      <c r="F1302" s="75" t="s">
        <v>2206</v>
      </c>
    </row>
    <row r="1303" spans="1:6" x14ac:dyDescent="0.4">
      <c r="A1303" s="100">
        <v>1990</v>
      </c>
      <c r="B1303" s="75" t="s">
        <v>1488</v>
      </c>
      <c r="C1303" s="75" t="s">
        <v>1489</v>
      </c>
      <c r="D1303" s="75" t="s">
        <v>1497</v>
      </c>
      <c r="E1303" s="75" t="s">
        <v>1498</v>
      </c>
      <c r="F1303" s="75" t="s">
        <v>2206</v>
      </c>
    </row>
    <row r="1304" spans="1:6" x14ac:dyDescent="0.4">
      <c r="A1304" s="100">
        <v>1991</v>
      </c>
      <c r="B1304" s="75" t="s">
        <v>1488</v>
      </c>
      <c r="C1304" s="75" t="s">
        <v>1489</v>
      </c>
      <c r="D1304" s="75" t="s">
        <v>1497</v>
      </c>
      <c r="E1304" s="75" t="s">
        <v>243</v>
      </c>
      <c r="F1304" s="75" t="s">
        <v>2206</v>
      </c>
    </row>
    <row r="1305" spans="1:6" x14ac:dyDescent="0.4">
      <c r="A1305" s="100">
        <v>1992</v>
      </c>
      <c r="B1305" s="75" t="s">
        <v>1488</v>
      </c>
      <c r="C1305" s="75" t="s">
        <v>1489</v>
      </c>
      <c r="D1305" s="75" t="s">
        <v>1499</v>
      </c>
      <c r="E1305" s="75" t="s">
        <v>1499</v>
      </c>
      <c r="F1305" s="75" t="s">
        <v>2206</v>
      </c>
    </row>
    <row r="1306" spans="1:6" x14ac:dyDescent="0.4">
      <c r="A1306" s="100">
        <v>1993</v>
      </c>
      <c r="B1306" s="75" t="s">
        <v>1488</v>
      </c>
      <c r="C1306" s="75" t="s">
        <v>1489</v>
      </c>
      <c r="D1306" s="75" t="s">
        <v>1499</v>
      </c>
      <c r="E1306" s="75" t="s">
        <v>243</v>
      </c>
      <c r="F1306" s="75" t="s">
        <v>2206</v>
      </c>
    </row>
    <row r="1307" spans="1:6" x14ac:dyDescent="0.4">
      <c r="A1307" s="100">
        <v>1994</v>
      </c>
      <c r="B1307" s="75" t="s">
        <v>1488</v>
      </c>
      <c r="C1307" s="75" t="s">
        <v>1489</v>
      </c>
      <c r="D1307" s="75" t="s">
        <v>1500</v>
      </c>
      <c r="E1307" s="75" t="s">
        <v>1500</v>
      </c>
      <c r="F1307" s="75" t="s">
        <v>2206</v>
      </c>
    </row>
    <row r="1308" spans="1:6" x14ac:dyDescent="0.4">
      <c r="A1308" s="100">
        <v>1995</v>
      </c>
      <c r="B1308" s="75" t="s">
        <v>1488</v>
      </c>
      <c r="C1308" s="75" t="s">
        <v>1489</v>
      </c>
      <c r="D1308" s="75" t="s">
        <v>1500</v>
      </c>
      <c r="E1308" s="75" t="s">
        <v>1501</v>
      </c>
      <c r="F1308" s="75" t="s">
        <v>2206</v>
      </c>
    </row>
    <row r="1309" spans="1:6" x14ac:dyDescent="0.4">
      <c r="A1309" s="100">
        <v>1996</v>
      </c>
      <c r="B1309" s="75" t="s">
        <v>1488</v>
      </c>
      <c r="C1309" s="75" t="s">
        <v>1489</v>
      </c>
      <c r="D1309" s="75" t="s">
        <v>1500</v>
      </c>
      <c r="E1309" s="75" t="s">
        <v>243</v>
      </c>
      <c r="F1309" s="75" t="s">
        <v>2206</v>
      </c>
    </row>
    <row r="1310" spans="1:6" x14ac:dyDescent="0.4">
      <c r="A1310" s="100">
        <v>1997</v>
      </c>
      <c r="B1310" s="75" t="s">
        <v>1488</v>
      </c>
      <c r="C1310" s="75" t="s">
        <v>1489</v>
      </c>
      <c r="D1310" s="75" t="s">
        <v>1502</v>
      </c>
      <c r="E1310" s="75" t="s">
        <v>1502</v>
      </c>
      <c r="F1310" s="75" t="s">
        <v>2206</v>
      </c>
    </row>
    <row r="1311" spans="1:6" x14ac:dyDescent="0.4">
      <c r="A1311" s="100">
        <v>1998</v>
      </c>
      <c r="B1311" s="75" t="s">
        <v>1488</v>
      </c>
      <c r="C1311" s="75" t="s">
        <v>1489</v>
      </c>
      <c r="D1311" s="75" t="s">
        <v>1502</v>
      </c>
      <c r="E1311" s="75" t="s">
        <v>243</v>
      </c>
      <c r="F1311" s="75" t="s">
        <v>2206</v>
      </c>
    </row>
    <row r="1312" spans="1:6" x14ac:dyDescent="0.4">
      <c r="A1312" s="100">
        <v>1999</v>
      </c>
      <c r="B1312" s="75" t="s">
        <v>1488</v>
      </c>
      <c r="C1312" s="75" t="s">
        <v>1489</v>
      </c>
      <c r="D1312" s="75" t="s">
        <v>243</v>
      </c>
      <c r="E1312" s="75" t="s">
        <v>243</v>
      </c>
      <c r="F1312" s="75" t="s">
        <v>2206</v>
      </c>
    </row>
    <row r="1313" spans="1:6" x14ac:dyDescent="0.4">
      <c r="A1313" s="100">
        <v>2000</v>
      </c>
      <c r="B1313" s="75" t="s">
        <v>1488</v>
      </c>
      <c r="C1313" s="75" t="s">
        <v>1503</v>
      </c>
      <c r="D1313" s="75" t="s">
        <v>1504</v>
      </c>
      <c r="E1313" s="75" t="s">
        <v>1504</v>
      </c>
      <c r="F1313" s="75" t="s">
        <v>2206</v>
      </c>
    </row>
    <row r="1314" spans="1:6" x14ac:dyDescent="0.4">
      <c r="A1314" s="100">
        <v>2001</v>
      </c>
      <c r="B1314" s="75" t="s">
        <v>1488</v>
      </c>
      <c r="C1314" s="75" t="s">
        <v>1503</v>
      </c>
      <c r="D1314" s="75" t="s">
        <v>1504</v>
      </c>
      <c r="E1314" s="75" t="s">
        <v>243</v>
      </c>
      <c r="F1314" s="75" t="s">
        <v>2206</v>
      </c>
    </row>
    <row r="1315" spans="1:6" x14ac:dyDescent="0.4">
      <c r="A1315" s="100">
        <v>2002</v>
      </c>
      <c r="B1315" s="75" t="s">
        <v>1488</v>
      </c>
      <c r="C1315" s="75" t="s">
        <v>1503</v>
      </c>
      <c r="D1315" s="75" t="s">
        <v>1505</v>
      </c>
      <c r="E1315" s="75" t="s">
        <v>1505</v>
      </c>
      <c r="F1315" s="75" t="s">
        <v>2206</v>
      </c>
    </row>
    <row r="1316" spans="1:6" x14ac:dyDescent="0.4">
      <c r="A1316" s="100">
        <v>2003</v>
      </c>
      <c r="B1316" s="75" t="s">
        <v>1488</v>
      </c>
      <c r="C1316" s="75" t="s">
        <v>1503</v>
      </c>
      <c r="D1316" s="75" t="s">
        <v>1505</v>
      </c>
      <c r="E1316" s="75" t="s">
        <v>243</v>
      </c>
      <c r="F1316" s="75" t="s">
        <v>2206</v>
      </c>
    </row>
    <row r="1317" spans="1:6" x14ac:dyDescent="0.4">
      <c r="A1317" s="100">
        <v>2004</v>
      </c>
      <c r="B1317" s="75" t="s">
        <v>1488</v>
      </c>
      <c r="C1317" s="75" t="s">
        <v>1503</v>
      </c>
      <c r="D1317" s="75" t="s">
        <v>1506</v>
      </c>
      <c r="E1317" s="75" t="s">
        <v>1506</v>
      </c>
      <c r="F1317" s="75" t="s">
        <v>2206</v>
      </c>
    </row>
    <row r="1318" spans="1:6" x14ac:dyDescent="0.4">
      <c r="A1318" s="100">
        <v>2005</v>
      </c>
      <c r="B1318" s="75" t="s">
        <v>1488</v>
      </c>
      <c r="C1318" s="75" t="s">
        <v>1503</v>
      </c>
      <c r="D1318" s="75" t="s">
        <v>1506</v>
      </c>
      <c r="E1318" s="75" t="s">
        <v>243</v>
      </c>
      <c r="F1318" s="75" t="s">
        <v>2206</v>
      </c>
    </row>
    <row r="1319" spans="1:6" x14ac:dyDescent="0.4">
      <c r="A1319" s="100">
        <v>2006</v>
      </c>
      <c r="B1319" s="75" t="s">
        <v>1488</v>
      </c>
      <c r="C1319" s="75" t="s">
        <v>1503</v>
      </c>
      <c r="D1319" s="75" t="s">
        <v>243</v>
      </c>
      <c r="E1319" s="75" t="s">
        <v>243</v>
      </c>
      <c r="F1319" s="75" t="s">
        <v>2206</v>
      </c>
    </row>
    <row r="1320" spans="1:6" x14ac:dyDescent="0.4">
      <c r="A1320" s="100">
        <v>2007</v>
      </c>
      <c r="B1320" s="75" t="s">
        <v>1488</v>
      </c>
      <c r="C1320" s="75" t="s">
        <v>1507</v>
      </c>
      <c r="D1320" s="75" t="s">
        <v>1508</v>
      </c>
      <c r="E1320" s="75" t="s">
        <v>1509</v>
      </c>
      <c r="F1320" s="75" t="s">
        <v>2206</v>
      </c>
    </row>
    <row r="1321" spans="1:6" x14ac:dyDescent="0.4">
      <c r="A1321" s="100">
        <v>2008</v>
      </c>
      <c r="B1321" s="75" t="s">
        <v>1488</v>
      </c>
      <c r="C1321" s="75" t="s">
        <v>1507</v>
      </c>
      <c r="D1321" s="75" t="s">
        <v>1508</v>
      </c>
      <c r="E1321" s="75" t="s">
        <v>1510</v>
      </c>
      <c r="F1321" s="75" t="s">
        <v>2206</v>
      </c>
    </row>
    <row r="1322" spans="1:6" x14ac:dyDescent="0.4">
      <c r="A1322" s="100">
        <v>2009</v>
      </c>
      <c r="B1322" s="75" t="s">
        <v>1488</v>
      </c>
      <c r="C1322" s="75" t="s">
        <v>1507</v>
      </c>
      <c r="D1322" s="75" t="s">
        <v>1508</v>
      </c>
      <c r="E1322" s="75" t="s">
        <v>1511</v>
      </c>
      <c r="F1322" s="75" t="s">
        <v>2206</v>
      </c>
    </row>
    <row r="1323" spans="1:6" x14ac:dyDescent="0.4">
      <c r="A1323" s="100">
        <v>2010</v>
      </c>
      <c r="B1323" s="75" t="s">
        <v>1488</v>
      </c>
      <c r="C1323" s="75" t="s">
        <v>1507</v>
      </c>
      <c r="D1323" s="75" t="s">
        <v>1508</v>
      </c>
      <c r="E1323" s="75" t="s">
        <v>1512</v>
      </c>
      <c r="F1323" s="75" t="s">
        <v>2206</v>
      </c>
    </row>
    <row r="1324" spans="1:6" x14ac:dyDescent="0.4">
      <c r="A1324" s="100">
        <v>2011</v>
      </c>
      <c r="B1324" s="75" t="s">
        <v>1488</v>
      </c>
      <c r="C1324" s="75" t="s">
        <v>1507</v>
      </c>
      <c r="D1324" s="75" t="s">
        <v>1508</v>
      </c>
      <c r="E1324" s="75" t="s">
        <v>1513</v>
      </c>
      <c r="F1324" s="75" t="s">
        <v>2206</v>
      </c>
    </row>
    <row r="1325" spans="1:6" x14ac:dyDescent="0.4">
      <c r="A1325" s="100">
        <v>2012</v>
      </c>
      <c r="B1325" s="75" t="s">
        <v>1488</v>
      </c>
      <c r="C1325" s="75" t="s">
        <v>1507</v>
      </c>
      <c r="D1325" s="75" t="s">
        <v>1508</v>
      </c>
      <c r="E1325" s="75" t="s">
        <v>1514</v>
      </c>
      <c r="F1325" s="75" t="s">
        <v>2206</v>
      </c>
    </row>
    <row r="1326" spans="1:6" x14ac:dyDescent="0.4">
      <c r="A1326" s="100">
        <v>2013</v>
      </c>
      <c r="B1326" s="75" t="s">
        <v>1488</v>
      </c>
      <c r="C1326" s="75" t="s">
        <v>1507</v>
      </c>
      <c r="D1326" s="75" t="s">
        <v>1508</v>
      </c>
      <c r="E1326" s="75" t="s">
        <v>1515</v>
      </c>
      <c r="F1326" s="75" t="s">
        <v>2206</v>
      </c>
    </row>
    <row r="1327" spans="1:6" x14ac:dyDescent="0.4">
      <c r="A1327" s="100">
        <v>2014</v>
      </c>
      <c r="B1327" s="75" t="s">
        <v>1488</v>
      </c>
      <c r="C1327" s="75" t="s">
        <v>1507</v>
      </c>
      <c r="D1327" s="75" t="s">
        <v>1508</v>
      </c>
      <c r="E1327" s="75" t="s">
        <v>1516</v>
      </c>
      <c r="F1327" s="75" t="s">
        <v>2206</v>
      </c>
    </row>
    <row r="1328" spans="1:6" x14ac:dyDescent="0.4">
      <c r="A1328" s="100">
        <v>2015</v>
      </c>
      <c r="B1328" s="75" t="s">
        <v>1488</v>
      </c>
      <c r="C1328" s="75" t="s">
        <v>1507</v>
      </c>
      <c r="D1328" s="75" t="s">
        <v>1508</v>
      </c>
      <c r="E1328" s="75" t="s">
        <v>1517</v>
      </c>
      <c r="F1328" s="75" t="s">
        <v>2206</v>
      </c>
    </row>
    <row r="1329" spans="1:6" x14ac:dyDescent="0.4">
      <c r="A1329" s="100">
        <v>2016</v>
      </c>
      <c r="B1329" s="75" t="s">
        <v>1488</v>
      </c>
      <c r="C1329" s="75" t="s">
        <v>1507</v>
      </c>
      <c r="D1329" s="75" t="s">
        <v>1508</v>
      </c>
      <c r="E1329" s="75" t="s">
        <v>1518</v>
      </c>
      <c r="F1329" s="75" t="s">
        <v>2206</v>
      </c>
    </row>
    <row r="1330" spans="1:6" x14ac:dyDescent="0.4">
      <c r="A1330" s="100">
        <v>2017</v>
      </c>
      <c r="B1330" s="75" t="s">
        <v>1488</v>
      </c>
      <c r="C1330" s="75" t="s">
        <v>1507</v>
      </c>
      <c r="D1330" s="75" t="s">
        <v>1508</v>
      </c>
      <c r="E1330" s="75" t="s">
        <v>243</v>
      </c>
      <c r="F1330" s="75" t="s">
        <v>2206</v>
      </c>
    </row>
    <row r="1331" spans="1:6" x14ac:dyDescent="0.4">
      <c r="A1331" s="100">
        <v>2018</v>
      </c>
      <c r="B1331" s="75" t="s">
        <v>1488</v>
      </c>
      <c r="C1331" s="75" t="s">
        <v>1507</v>
      </c>
      <c r="D1331" s="75" t="s">
        <v>1519</v>
      </c>
      <c r="E1331" s="75" t="s">
        <v>1520</v>
      </c>
      <c r="F1331" s="75" t="s">
        <v>2206</v>
      </c>
    </row>
    <row r="1332" spans="1:6" x14ac:dyDescent="0.4">
      <c r="A1332" s="100">
        <v>2019</v>
      </c>
      <c r="B1332" s="75" t="s">
        <v>1488</v>
      </c>
      <c r="C1332" s="75" t="s">
        <v>1507</v>
      </c>
      <c r="D1332" s="75" t="s">
        <v>1519</v>
      </c>
      <c r="E1332" s="75" t="s">
        <v>1521</v>
      </c>
      <c r="F1332" s="75" t="s">
        <v>2206</v>
      </c>
    </row>
    <row r="1333" spans="1:6" x14ac:dyDescent="0.4">
      <c r="A1333" s="100">
        <v>2020</v>
      </c>
      <c r="B1333" s="75" t="s">
        <v>1488</v>
      </c>
      <c r="C1333" s="75" t="s">
        <v>1507</v>
      </c>
      <c r="D1333" s="75" t="s">
        <v>1519</v>
      </c>
      <c r="E1333" s="75" t="s">
        <v>1522</v>
      </c>
      <c r="F1333" s="75" t="s">
        <v>2206</v>
      </c>
    </row>
    <row r="1334" spans="1:6" x14ac:dyDescent="0.4">
      <c r="A1334" s="100">
        <v>2021</v>
      </c>
      <c r="B1334" s="75" t="s">
        <v>1488</v>
      </c>
      <c r="C1334" s="75" t="s">
        <v>1507</v>
      </c>
      <c r="D1334" s="75" t="s">
        <v>1519</v>
      </c>
      <c r="E1334" s="75" t="s">
        <v>243</v>
      </c>
      <c r="F1334" s="75" t="s">
        <v>2206</v>
      </c>
    </row>
    <row r="1335" spans="1:6" x14ac:dyDescent="0.4">
      <c r="A1335" s="100">
        <v>2022</v>
      </c>
      <c r="B1335" s="75" t="s">
        <v>1488</v>
      </c>
      <c r="C1335" s="75" t="s">
        <v>1507</v>
      </c>
      <c r="D1335" s="75" t="s">
        <v>1523</v>
      </c>
      <c r="E1335" s="75" t="s">
        <v>1524</v>
      </c>
      <c r="F1335" s="75" t="s">
        <v>2206</v>
      </c>
    </row>
    <row r="1336" spans="1:6" x14ac:dyDescent="0.4">
      <c r="A1336" s="100">
        <v>2023</v>
      </c>
      <c r="B1336" s="75" t="s">
        <v>1488</v>
      </c>
      <c r="C1336" s="75" t="s">
        <v>1507</v>
      </c>
      <c r="D1336" s="75" t="s">
        <v>1523</v>
      </c>
      <c r="E1336" s="75" t="s">
        <v>243</v>
      </c>
      <c r="F1336" s="75" t="s">
        <v>2206</v>
      </c>
    </row>
    <row r="1337" spans="1:6" x14ac:dyDescent="0.4">
      <c r="A1337" s="100">
        <v>2024</v>
      </c>
      <c r="B1337" s="75" t="s">
        <v>1488</v>
      </c>
      <c r="C1337" s="75" t="s">
        <v>1507</v>
      </c>
      <c r="D1337" s="75" t="s">
        <v>1525</v>
      </c>
      <c r="E1337" s="75" t="s">
        <v>1526</v>
      </c>
      <c r="F1337" s="75" t="s">
        <v>2206</v>
      </c>
    </row>
    <row r="1338" spans="1:6" x14ac:dyDescent="0.4">
      <c r="A1338" s="100">
        <v>2025</v>
      </c>
      <c r="B1338" s="75" t="s">
        <v>1488</v>
      </c>
      <c r="C1338" s="75" t="s">
        <v>1507</v>
      </c>
      <c r="D1338" s="75" t="s">
        <v>1525</v>
      </c>
      <c r="E1338" s="75" t="s">
        <v>1527</v>
      </c>
      <c r="F1338" s="75" t="s">
        <v>2206</v>
      </c>
    </row>
    <row r="1339" spans="1:6" x14ac:dyDescent="0.4">
      <c r="A1339" s="100">
        <v>2026</v>
      </c>
      <c r="B1339" s="75" t="s">
        <v>1488</v>
      </c>
      <c r="C1339" s="75" t="s">
        <v>1507</v>
      </c>
      <c r="D1339" s="75" t="s">
        <v>1525</v>
      </c>
      <c r="E1339" s="75" t="s">
        <v>1528</v>
      </c>
      <c r="F1339" s="75" t="s">
        <v>2206</v>
      </c>
    </row>
    <row r="1340" spans="1:6" x14ac:dyDescent="0.4">
      <c r="A1340" s="100">
        <v>2027</v>
      </c>
      <c r="B1340" s="75" t="s">
        <v>1488</v>
      </c>
      <c r="C1340" s="75" t="s">
        <v>1507</v>
      </c>
      <c r="D1340" s="75" t="s">
        <v>1525</v>
      </c>
      <c r="E1340" s="75" t="s">
        <v>1529</v>
      </c>
      <c r="F1340" s="75" t="s">
        <v>2206</v>
      </c>
    </row>
    <row r="1341" spans="1:6" x14ac:dyDescent="0.4">
      <c r="A1341" s="100">
        <v>2028</v>
      </c>
      <c r="B1341" s="75" t="s">
        <v>1488</v>
      </c>
      <c r="C1341" s="75" t="s">
        <v>1507</v>
      </c>
      <c r="D1341" s="75" t="s">
        <v>1525</v>
      </c>
      <c r="E1341" s="75" t="s">
        <v>1530</v>
      </c>
      <c r="F1341" s="75" t="s">
        <v>2206</v>
      </c>
    </row>
    <row r="1342" spans="1:6" x14ac:dyDescent="0.4">
      <c r="A1342" s="100">
        <v>2029</v>
      </c>
      <c r="B1342" s="75" t="s">
        <v>1488</v>
      </c>
      <c r="C1342" s="75" t="s">
        <v>1507</v>
      </c>
      <c r="D1342" s="75" t="s">
        <v>1525</v>
      </c>
      <c r="E1342" s="75" t="s">
        <v>1531</v>
      </c>
      <c r="F1342" s="75" t="s">
        <v>2206</v>
      </c>
    </row>
    <row r="1343" spans="1:6" x14ac:dyDescent="0.4">
      <c r="A1343" s="100">
        <v>2030</v>
      </c>
      <c r="B1343" s="75" t="s">
        <v>1488</v>
      </c>
      <c r="C1343" s="75" t="s">
        <v>1507</v>
      </c>
      <c r="D1343" s="75" t="s">
        <v>1525</v>
      </c>
      <c r="E1343" s="75" t="s">
        <v>1532</v>
      </c>
      <c r="F1343" s="75" t="s">
        <v>2206</v>
      </c>
    </row>
    <row r="1344" spans="1:6" x14ac:dyDescent="0.4">
      <c r="A1344" s="100">
        <v>2031</v>
      </c>
      <c r="B1344" s="75" t="s">
        <v>1488</v>
      </c>
      <c r="C1344" s="75" t="s">
        <v>1507</v>
      </c>
      <c r="D1344" s="75" t="s">
        <v>1525</v>
      </c>
      <c r="E1344" s="75" t="s">
        <v>1533</v>
      </c>
      <c r="F1344" s="75" t="s">
        <v>2206</v>
      </c>
    </row>
    <row r="1345" spans="1:6" x14ac:dyDescent="0.4">
      <c r="A1345" s="100">
        <v>2032</v>
      </c>
      <c r="B1345" s="75" t="s">
        <v>1488</v>
      </c>
      <c r="C1345" s="75" t="s">
        <v>1507</v>
      </c>
      <c r="D1345" s="75" t="s">
        <v>1525</v>
      </c>
      <c r="E1345" s="75" t="s">
        <v>1534</v>
      </c>
      <c r="F1345" s="75" t="s">
        <v>2206</v>
      </c>
    </row>
    <row r="1346" spans="1:6" x14ac:dyDescent="0.4">
      <c r="A1346" s="100">
        <v>2033</v>
      </c>
      <c r="B1346" s="75" t="s">
        <v>1488</v>
      </c>
      <c r="C1346" s="75" t="s">
        <v>1507</v>
      </c>
      <c r="D1346" s="75" t="s">
        <v>1525</v>
      </c>
      <c r="E1346" s="75" t="s">
        <v>1535</v>
      </c>
      <c r="F1346" s="75" t="s">
        <v>2206</v>
      </c>
    </row>
    <row r="1347" spans="1:6" x14ac:dyDescent="0.4">
      <c r="A1347" s="100">
        <v>2034</v>
      </c>
      <c r="B1347" s="75" t="s">
        <v>1488</v>
      </c>
      <c r="C1347" s="75" t="s">
        <v>1507</v>
      </c>
      <c r="D1347" s="75" t="s">
        <v>1525</v>
      </c>
      <c r="E1347" s="75" t="s">
        <v>1536</v>
      </c>
      <c r="F1347" s="75" t="s">
        <v>2206</v>
      </c>
    </row>
    <row r="1348" spans="1:6" x14ac:dyDescent="0.4">
      <c r="A1348" s="100">
        <v>2035</v>
      </c>
      <c r="B1348" s="75" t="s">
        <v>1488</v>
      </c>
      <c r="C1348" s="75" t="s">
        <v>1507</v>
      </c>
      <c r="D1348" s="75" t="s">
        <v>1525</v>
      </c>
      <c r="E1348" s="75" t="s">
        <v>1537</v>
      </c>
      <c r="F1348" s="75" t="s">
        <v>2206</v>
      </c>
    </row>
    <row r="1349" spans="1:6" x14ac:dyDescent="0.4">
      <c r="A1349" s="100">
        <v>2036</v>
      </c>
      <c r="B1349" s="75" t="s">
        <v>1488</v>
      </c>
      <c r="C1349" s="75" t="s">
        <v>1507</v>
      </c>
      <c r="D1349" s="75" t="s">
        <v>1525</v>
      </c>
      <c r="E1349" s="75" t="s">
        <v>243</v>
      </c>
      <c r="F1349" s="75" t="s">
        <v>2206</v>
      </c>
    </row>
    <row r="1350" spans="1:6" x14ac:dyDescent="0.4">
      <c r="A1350" s="100">
        <v>2037</v>
      </c>
      <c r="B1350" s="75" t="s">
        <v>1488</v>
      </c>
      <c r="C1350" s="75" t="s">
        <v>1507</v>
      </c>
      <c r="D1350" s="75" t="s">
        <v>1538</v>
      </c>
      <c r="E1350" s="75" t="s">
        <v>1539</v>
      </c>
      <c r="F1350" s="75" t="s">
        <v>2206</v>
      </c>
    </row>
    <row r="1351" spans="1:6" x14ac:dyDescent="0.4">
      <c r="A1351" s="100">
        <v>2038</v>
      </c>
      <c r="B1351" s="75" t="s">
        <v>1488</v>
      </c>
      <c r="C1351" s="75" t="s">
        <v>1507</v>
      </c>
      <c r="D1351" s="75" t="s">
        <v>1538</v>
      </c>
      <c r="E1351" s="75" t="s">
        <v>1530</v>
      </c>
      <c r="F1351" s="75" t="s">
        <v>2206</v>
      </c>
    </row>
    <row r="1352" spans="1:6" x14ac:dyDescent="0.4">
      <c r="A1352" s="100">
        <v>2039</v>
      </c>
      <c r="B1352" s="75" t="s">
        <v>1488</v>
      </c>
      <c r="C1352" s="75" t="s">
        <v>1507</v>
      </c>
      <c r="D1352" s="75" t="s">
        <v>1538</v>
      </c>
      <c r="E1352" s="75" t="s">
        <v>243</v>
      </c>
      <c r="F1352" s="75" t="s">
        <v>2206</v>
      </c>
    </row>
    <row r="1353" spans="1:6" x14ac:dyDescent="0.4">
      <c r="A1353" s="100">
        <v>2040</v>
      </c>
      <c r="B1353" s="75" t="s">
        <v>1488</v>
      </c>
      <c r="C1353" s="75" t="s">
        <v>1507</v>
      </c>
      <c r="D1353" s="75" t="s">
        <v>1540</v>
      </c>
      <c r="E1353" s="75" t="s">
        <v>1541</v>
      </c>
      <c r="F1353" s="75" t="s">
        <v>2206</v>
      </c>
    </row>
    <row r="1354" spans="1:6" x14ac:dyDescent="0.4">
      <c r="A1354" s="100">
        <v>2041</v>
      </c>
      <c r="B1354" s="75" t="s">
        <v>1488</v>
      </c>
      <c r="C1354" s="75" t="s">
        <v>1507</v>
      </c>
      <c r="D1354" s="75" t="s">
        <v>1540</v>
      </c>
      <c r="E1354" s="75" t="s">
        <v>1542</v>
      </c>
      <c r="F1354" s="75" t="s">
        <v>2206</v>
      </c>
    </row>
    <row r="1355" spans="1:6" x14ac:dyDescent="0.4">
      <c r="A1355" s="100">
        <v>2042</v>
      </c>
      <c r="B1355" s="75" t="s">
        <v>1488</v>
      </c>
      <c r="C1355" s="75" t="s">
        <v>1507</v>
      </c>
      <c r="D1355" s="75" t="s">
        <v>1540</v>
      </c>
      <c r="E1355" s="75" t="s">
        <v>1543</v>
      </c>
      <c r="F1355" s="75" t="s">
        <v>2206</v>
      </c>
    </row>
    <row r="1356" spans="1:6" x14ac:dyDescent="0.4">
      <c r="A1356" s="100">
        <v>2043</v>
      </c>
      <c r="B1356" s="75" t="s">
        <v>1488</v>
      </c>
      <c r="C1356" s="75" t="s">
        <v>1507</v>
      </c>
      <c r="D1356" s="75" t="s">
        <v>1540</v>
      </c>
      <c r="E1356" s="75" t="s">
        <v>1544</v>
      </c>
      <c r="F1356" s="75" t="s">
        <v>2206</v>
      </c>
    </row>
    <row r="1357" spans="1:6" x14ac:dyDescent="0.4">
      <c r="A1357" s="100">
        <v>2044</v>
      </c>
      <c r="B1357" s="75" t="s">
        <v>1488</v>
      </c>
      <c r="C1357" s="75" t="s">
        <v>1507</v>
      </c>
      <c r="D1357" s="75" t="s">
        <v>1540</v>
      </c>
      <c r="E1357" s="75" t="s">
        <v>1545</v>
      </c>
      <c r="F1357" s="75" t="s">
        <v>2206</v>
      </c>
    </row>
    <row r="1358" spans="1:6" x14ac:dyDescent="0.4">
      <c r="A1358" s="100">
        <v>2045</v>
      </c>
      <c r="B1358" s="75" t="s">
        <v>1488</v>
      </c>
      <c r="C1358" s="75" t="s">
        <v>1507</v>
      </c>
      <c r="D1358" s="75" t="s">
        <v>1540</v>
      </c>
      <c r="E1358" s="75" t="s">
        <v>1546</v>
      </c>
      <c r="F1358" s="75" t="s">
        <v>2206</v>
      </c>
    </row>
    <row r="1359" spans="1:6" x14ac:dyDescent="0.4">
      <c r="A1359" s="100">
        <v>2046</v>
      </c>
      <c r="B1359" s="75" t="s">
        <v>1488</v>
      </c>
      <c r="C1359" s="75" t="s">
        <v>1507</v>
      </c>
      <c r="D1359" s="75" t="s">
        <v>1540</v>
      </c>
      <c r="E1359" s="75" t="s">
        <v>1547</v>
      </c>
      <c r="F1359" s="75" t="s">
        <v>2206</v>
      </c>
    </row>
    <row r="1360" spans="1:6" x14ac:dyDescent="0.4">
      <c r="A1360" s="100">
        <v>2047</v>
      </c>
      <c r="B1360" s="75" t="s">
        <v>1488</v>
      </c>
      <c r="C1360" s="75" t="s">
        <v>1507</v>
      </c>
      <c r="D1360" s="75" t="s">
        <v>1540</v>
      </c>
      <c r="E1360" s="75" t="s">
        <v>1548</v>
      </c>
      <c r="F1360" s="75" t="s">
        <v>2206</v>
      </c>
    </row>
    <row r="1361" spans="1:6" x14ac:dyDescent="0.4">
      <c r="A1361" s="100">
        <v>2048</v>
      </c>
      <c r="B1361" s="75" t="s">
        <v>1488</v>
      </c>
      <c r="C1361" s="75" t="s">
        <v>1507</v>
      </c>
      <c r="D1361" s="75" t="s">
        <v>1540</v>
      </c>
      <c r="E1361" s="75" t="s">
        <v>1549</v>
      </c>
      <c r="F1361" s="75" t="s">
        <v>2206</v>
      </c>
    </row>
    <row r="1362" spans="1:6" x14ac:dyDescent="0.4">
      <c r="A1362" s="100">
        <v>2049</v>
      </c>
      <c r="B1362" s="75" t="s">
        <v>1488</v>
      </c>
      <c r="C1362" s="75" t="s">
        <v>1507</v>
      </c>
      <c r="D1362" s="75" t="s">
        <v>1540</v>
      </c>
      <c r="E1362" s="75" t="s">
        <v>243</v>
      </c>
      <c r="F1362" s="75" t="s">
        <v>2206</v>
      </c>
    </row>
    <row r="1363" spans="1:6" x14ac:dyDescent="0.4">
      <c r="A1363" s="100">
        <v>2050</v>
      </c>
      <c r="B1363" s="75" t="s">
        <v>1488</v>
      </c>
      <c r="C1363" s="75" t="s">
        <v>1507</v>
      </c>
      <c r="D1363" s="75" t="s">
        <v>1550</v>
      </c>
      <c r="E1363" s="75" t="s">
        <v>1550</v>
      </c>
      <c r="F1363" s="75" t="s">
        <v>2206</v>
      </c>
    </row>
    <row r="1364" spans="1:6" x14ac:dyDescent="0.4">
      <c r="A1364" s="100">
        <v>2051</v>
      </c>
      <c r="B1364" s="75" t="s">
        <v>1488</v>
      </c>
      <c r="C1364" s="75" t="s">
        <v>1507</v>
      </c>
      <c r="D1364" s="75" t="s">
        <v>1550</v>
      </c>
      <c r="E1364" s="75" t="s">
        <v>243</v>
      </c>
      <c r="F1364" s="75" t="s">
        <v>2206</v>
      </c>
    </row>
    <row r="1365" spans="1:6" x14ac:dyDescent="0.4">
      <c r="A1365" s="100">
        <v>2052</v>
      </c>
      <c r="B1365" s="75" t="s">
        <v>1488</v>
      </c>
      <c r="C1365" s="75" t="s">
        <v>1507</v>
      </c>
      <c r="D1365" s="75" t="s">
        <v>1532</v>
      </c>
      <c r="E1365" s="75" t="s">
        <v>1532</v>
      </c>
      <c r="F1365" s="75" t="s">
        <v>2206</v>
      </c>
    </row>
    <row r="1366" spans="1:6" x14ac:dyDescent="0.4">
      <c r="A1366" s="100">
        <v>2053</v>
      </c>
      <c r="B1366" s="75" t="s">
        <v>1488</v>
      </c>
      <c r="C1366" s="75" t="s">
        <v>1507</v>
      </c>
      <c r="D1366" s="75" t="s">
        <v>1532</v>
      </c>
      <c r="E1366" s="75" t="s">
        <v>243</v>
      </c>
      <c r="F1366" s="75" t="s">
        <v>2206</v>
      </c>
    </row>
    <row r="1367" spans="1:6" x14ac:dyDescent="0.4">
      <c r="A1367" s="100">
        <v>2054</v>
      </c>
      <c r="B1367" s="75" t="s">
        <v>1488</v>
      </c>
      <c r="C1367" s="75" t="s">
        <v>1507</v>
      </c>
      <c r="D1367" s="75" t="s">
        <v>1526</v>
      </c>
      <c r="E1367" s="75" t="s">
        <v>1526</v>
      </c>
      <c r="F1367" s="75" t="s">
        <v>2206</v>
      </c>
    </row>
    <row r="1368" spans="1:6" x14ac:dyDescent="0.4">
      <c r="A1368" s="100">
        <v>2055</v>
      </c>
      <c r="B1368" s="75" t="s">
        <v>1488</v>
      </c>
      <c r="C1368" s="75" t="s">
        <v>1507</v>
      </c>
      <c r="D1368" s="75" t="s">
        <v>1526</v>
      </c>
      <c r="E1368" s="75" t="s">
        <v>243</v>
      </c>
      <c r="F1368" s="75" t="s">
        <v>2206</v>
      </c>
    </row>
    <row r="1369" spans="1:6" x14ac:dyDescent="0.4">
      <c r="A1369" s="100">
        <v>2056</v>
      </c>
      <c r="B1369" s="75" t="s">
        <v>1488</v>
      </c>
      <c r="C1369" s="75" t="s">
        <v>1507</v>
      </c>
      <c r="D1369" s="75" t="s">
        <v>1551</v>
      </c>
      <c r="E1369" s="75" t="s">
        <v>1551</v>
      </c>
      <c r="F1369" s="75" t="s">
        <v>2206</v>
      </c>
    </row>
    <row r="1370" spans="1:6" x14ac:dyDescent="0.4">
      <c r="A1370" s="100">
        <v>2057</v>
      </c>
      <c r="B1370" s="75" t="s">
        <v>1488</v>
      </c>
      <c r="C1370" s="75" t="s">
        <v>1507</v>
      </c>
      <c r="D1370" s="75" t="s">
        <v>1551</v>
      </c>
      <c r="E1370" s="75" t="s">
        <v>243</v>
      </c>
      <c r="F1370" s="75" t="s">
        <v>2206</v>
      </c>
    </row>
    <row r="1371" spans="1:6" x14ac:dyDescent="0.4">
      <c r="A1371" s="100">
        <v>2058</v>
      </c>
      <c r="B1371" s="75" t="s">
        <v>1488</v>
      </c>
      <c r="C1371" s="75" t="s">
        <v>1507</v>
      </c>
      <c r="D1371" s="75" t="s">
        <v>1537</v>
      </c>
      <c r="E1371" s="75" t="s">
        <v>1552</v>
      </c>
      <c r="F1371" s="75" t="s">
        <v>2206</v>
      </c>
    </row>
    <row r="1372" spans="1:6" x14ac:dyDescent="0.4">
      <c r="A1372" s="100">
        <v>2059</v>
      </c>
      <c r="B1372" s="75" t="s">
        <v>1488</v>
      </c>
      <c r="C1372" s="75" t="s">
        <v>1507</v>
      </c>
      <c r="D1372" s="75" t="s">
        <v>1537</v>
      </c>
      <c r="E1372" s="75" t="s">
        <v>243</v>
      </c>
      <c r="F1372" s="75" t="s">
        <v>2206</v>
      </c>
    </row>
    <row r="1373" spans="1:6" x14ac:dyDescent="0.4">
      <c r="A1373" s="100">
        <v>2060</v>
      </c>
      <c r="B1373" s="75" t="s">
        <v>1488</v>
      </c>
      <c r="C1373" s="75" t="s">
        <v>1507</v>
      </c>
      <c r="D1373" s="75" t="s">
        <v>1553</v>
      </c>
      <c r="E1373" s="75" t="s">
        <v>1553</v>
      </c>
      <c r="F1373" s="75" t="s">
        <v>2206</v>
      </c>
    </row>
    <row r="1374" spans="1:6" x14ac:dyDescent="0.4">
      <c r="A1374" s="100">
        <v>2061</v>
      </c>
      <c r="B1374" s="75" t="s">
        <v>1488</v>
      </c>
      <c r="C1374" s="75" t="s">
        <v>1507</v>
      </c>
      <c r="D1374" s="75" t="s">
        <v>1553</v>
      </c>
      <c r="E1374" s="75" t="s">
        <v>243</v>
      </c>
      <c r="F1374" s="75" t="s">
        <v>2206</v>
      </c>
    </row>
    <row r="1375" spans="1:6" x14ac:dyDescent="0.4">
      <c r="A1375" s="100">
        <v>2062</v>
      </c>
      <c r="B1375" s="75" t="s">
        <v>1488</v>
      </c>
      <c r="C1375" s="75" t="s">
        <v>1507</v>
      </c>
      <c r="D1375" s="75" t="s">
        <v>1554</v>
      </c>
      <c r="E1375" s="75" t="s">
        <v>1555</v>
      </c>
      <c r="F1375" s="75" t="s">
        <v>2206</v>
      </c>
    </row>
    <row r="1376" spans="1:6" x14ac:dyDescent="0.4">
      <c r="A1376" s="100">
        <v>2063</v>
      </c>
      <c r="B1376" s="75" t="s">
        <v>1488</v>
      </c>
      <c r="C1376" s="75" t="s">
        <v>1507</v>
      </c>
      <c r="D1376" s="75" t="s">
        <v>1554</v>
      </c>
      <c r="E1376" s="75" t="s">
        <v>1556</v>
      </c>
      <c r="F1376" s="75" t="s">
        <v>2206</v>
      </c>
    </row>
    <row r="1377" spans="1:6" x14ac:dyDescent="0.4">
      <c r="A1377" s="100">
        <v>2064</v>
      </c>
      <c r="B1377" s="75" t="s">
        <v>1488</v>
      </c>
      <c r="C1377" s="75" t="s">
        <v>1507</v>
      </c>
      <c r="D1377" s="75" t="s">
        <v>1554</v>
      </c>
      <c r="E1377" s="75" t="s">
        <v>1557</v>
      </c>
      <c r="F1377" s="75" t="s">
        <v>2206</v>
      </c>
    </row>
    <row r="1378" spans="1:6" x14ac:dyDescent="0.4">
      <c r="A1378" s="100">
        <v>2065</v>
      </c>
      <c r="B1378" s="75" t="s">
        <v>1488</v>
      </c>
      <c r="C1378" s="75" t="s">
        <v>1507</v>
      </c>
      <c r="D1378" s="75" t="s">
        <v>1554</v>
      </c>
      <c r="E1378" s="75" t="s">
        <v>243</v>
      </c>
      <c r="F1378" s="75" t="s">
        <v>2206</v>
      </c>
    </row>
    <row r="1379" spans="1:6" x14ac:dyDescent="0.4">
      <c r="A1379" s="100">
        <v>2066</v>
      </c>
      <c r="B1379" s="75" t="s">
        <v>1488</v>
      </c>
      <c r="C1379" s="75" t="s">
        <v>1507</v>
      </c>
      <c r="D1379" s="75" t="s">
        <v>243</v>
      </c>
      <c r="E1379" s="75" t="s">
        <v>243</v>
      </c>
      <c r="F1379" s="75" t="s">
        <v>2206</v>
      </c>
    </row>
    <row r="1380" spans="1:6" x14ac:dyDescent="0.4">
      <c r="A1380" s="100">
        <v>2067</v>
      </c>
      <c r="B1380" s="75" t="s">
        <v>1558</v>
      </c>
      <c r="C1380" s="75" t="s">
        <v>1559</v>
      </c>
      <c r="D1380" s="75" t="s">
        <v>1560</v>
      </c>
      <c r="E1380" s="75" t="s">
        <v>2179</v>
      </c>
      <c r="F1380" s="75" t="s">
        <v>2206</v>
      </c>
    </row>
    <row r="1381" spans="1:6" x14ac:dyDescent="0.4">
      <c r="A1381" s="100">
        <v>2068</v>
      </c>
      <c r="B1381" s="75" t="s">
        <v>1558</v>
      </c>
      <c r="C1381" s="75" t="s">
        <v>1559</v>
      </c>
      <c r="D1381" s="75" t="s">
        <v>1560</v>
      </c>
      <c r="E1381" s="75" t="s">
        <v>1561</v>
      </c>
      <c r="F1381" s="75" t="s">
        <v>2205</v>
      </c>
    </row>
    <row r="1382" spans="1:6" x14ac:dyDescent="0.4">
      <c r="A1382" s="100">
        <v>2069</v>
      </c>
      <c r="B1382" s="75" t="s">
        <v>1558</v>
      </c>
      <c r="C1382" s="75" t="s">
        <v>1559</v>
      </c>
      <c r="D1382" s="75" t="s">
        <v>1560</v>
      </c>
      <c r="E1382" s="75" t="s">
        <v>243</v>
      </c>
      <c r="F1382" s="75" t="s">
        <v>2205</v>
      </c>
    </row>
    <row r="1383" spans="1:6" x14ac:dyDescent="0.4">
      <c r="A1383" s="100">
        <v>2070</v>
      </c>
      <c r="B1383" s="75" t="s">
        <v>1558</v>
      </c>
      <c r="C1383" s="75" t="s">
        <v>1559</v>
      </c>
      <c r="D1383" s="75" t="s">
        <v>1562</v>
      </c>
      <c r="E1383" s="75" t="s">
        <v>1563</v>
      </c>
      <c r="F1383" s="75" t="s">
        <v>2206</v>
      </c>
    </row>
    <row r="1384" spans="1:6" x14ac:dyDescent="0.4">
      <c r="A1384" s="100">
        <v>2071</v>
      </c>
      <c r="B1384" s="75" t="s">
        <v>1558</v>
      </c>
      <c r="C1384" s="75" t="s">
        <v>1559</v>
      </c>
      <c r="D1384" s="75" t="s">
        <v>1562</v>
      </c>
      <c r="E1384" s="75" t="s">
        <v>1564</v>
      </c>
      <c r="F1384" s="75" t="s">
        <v>2205</v>
      </c>
    </row>
    <row r="1385" spans="1:6" x14ac:dyDescent="0.4">
      <c r="A1385" s="100">
        <v>2072</v>
      </c>
      <c r="B1385" s="75" t="s">
        <v>1558</v>
      </c>
      <c r="C1385" s="75" t="s">
        <v>1559</v>
      </c>
      <c r="D1385" s="75" t="s">
        <v>1562</v>
      </c>
      <c r="E1385" s="75" t="s">
        <v>243</v>
      </c>
      <c r="F1385" s="75" t="s">
        <v>2205</v>
      </c>
    </row>
    <row r="1386" spans="1:6" x14ac:dyDescent="0.4">
      <c r="A1386" s="100">
        <v>2073</v>
      </c>
      <c r="B1386" s="75" t="s">
        <v>1558</v>
      </c>
      <c r="C1386" s="75" t="s">
        <v>1559</v>
      </c>
      <c r="D1386" s="75" t="s">
        <v>243</v>
      </c>
      <c r="E1386" s="75" t="s">
        <v>243</v>
      </c>
      <c r="F1386" s="75" t="s">
        <v>2205</v>
      </c>
    </row>
    <row r="1387" spans="1:6" x14ac:dyDescent="0.4">
      <c r="A1387" s="100">
        <v>2074</v>
      </c>
      <c r="B1387" s="75" t="s">
        <v>1558</v>
      </c>
      <c r="C1387" s="75" t="s">
        <v>1565</v>
      </c>
      <c r="D1387" s="75" t="s">
        <v>1565</v>
      </c>
      <c r="E1387" s="75" t="s">
        <v>1566</v>
      </c>
      <c r="F1387" s="75" t="s">
        <v>2206</v>
      </c>
    </row>
    <row r="1388" spans="1:6" x14ac:dyDescent="0.4">
      <c r="A1388" s="100">
        <v>2075</v>
      </c>
      <c r="B1388" s="75" t="s">
        <v>1558</v>
      </c>
      <c r="C1388" s="75" t="s">
        <v>1565</v>
      </c>
      <c r="D1388" s="75" t="s">
        <v>1565</v>
      </c>
      <c r="E1388" s="75" t="s">
        <v>1567</v>
      </c>
      <c r="F1388" s="75" t="s">
        <v>2205</v>
      </c>
    </row>
    <row r="1389" spans="1:6" x14ac:dyDescent="0.4">
      <c r="A1389" s="100">
        <v>2076</v>
      </c>
      <c r="B1389" s="75" t="s">
        <v>1558</v>
      </c>
      <c r="C1389" s="75" t="s">
        <v>1565</v>
      </c>
      <c r="D1389" s="75" t="s">
        <v>1565</v>
      </c>
      <c r="E1389" s="75" t="s">
        <v>243</v>
      </c>
      <c r="F1389" s="75" t="s">
        <v>2205</v>
      </c>
    </row>
    <row r="1390" spans="1:6" x14ac:dyDescent="0.4">
      <c r="A1390" s="100">
        <v>2077</v>
      </c>
      <c r="B1390" s="75" t="s">
        <v>1558</v>
      </c>
      <c r="C1390" s="75" t="s">
        <v>1565</v>
      </c>
      <c r="D1390" s="75" t="s">
        <v>243</v>
      </c>
      <c r="E1390" s="75" t="s">
        <v>243</v>
      </c>
      <c r="F1390" s="75" t="s">
        <v>2205</v>
      </c>
    </row>
    <row r="1391" spans="1:6" x14ac:dyDescent="0.4">
      <c r="A1391" s="100">
        <v>2078</v>
      </c>
      <c r="B1391" s="75" t="s">
        <v>1558</v>
      </c>
      <c r="C1391" s="75" t="s">
        <v>1568</v>
      </c>
      <c r="D1391" s="75" t="s">
        <v>1568</v>
      </c>
      <c r="E1391" s="75" t="s">
        <v>1569</v>
      </c>
      <c r="F1391" s="75" t="s">
        <v>2206</v>
      </c>
    </row>
    <row r="1392" spans="1:6" x14ac:dyDescent="0.4">
      <c r="A1392" s="100">
        <v>2079</v>
      </c>
      <c r="B1392" s="75" t="s">
        <v>1558</v>
      </c>
      <c r="C1392" s="75" t="s">
        <v>1568</v>
      </c>
      <c r="D1392" s="75" t="s">
        <v>1568</v>
      </c>
      <c r="E1392" s="75" t="s">
        <v>1570</v>
      </c>
      <c r="F1392" s="75" t="s">
        <v>2205</v>
      </c>
    </row>
    <row r="1393" spans="1:6" x14ac:dyDescent="0.4">
      <c r="A1393" s="100">
        <v>2080</v>
      </c>
      <c r="B1393" s="75" t="s">
        <v>1558</v>
      </c>
      <c r="C1393" s="75" t="s">
        <v>1568</v>
      </c>
      <c r="D1393" s="75" t="s">
        <v>1568</v>
      </c>
      <c r="E1393" s="75" t="s">
        <v>243</v>
      </c>
      <c r="F1393" s="75" t="s">
        <v>2205</v>
      </c>
    </row>
    <row r="1394" spans="1:6" x14ac:dyDescent="0.4">
      <c r="A1394" s="100">
        <v>2081</v>
      </c>
      <c r="B1394" s="75" t="s">
        <v>1558</v>
      </c>
      <c r="C1394" s="75" t="s">
        <v>1568</v>
      </c>
      <c r="D1394" s="75" t="s">
        <v>243</v>
      </c>
      <c r="E1394" s="75" t="s">
        <v>243</v>
      </c>
      <c r="F1394" s="75" t="s">
        <v>2205</v>
      </c>
    </row>
    <row r="1395" spans="1:6" x14ac:dyDescent="0.4">
      <c r="A1395" s="100">
        <v>2082</v>
      </c>
      <c r="B1395" s="75" t="s">
        <v>1558</v>
      </c>
      <c r="C1395" s="75" t="s">
        <v>1571</v>
      </c>
      <c r="D1395" s="75" t="s">
        <v>1571</v>
      </c>
      <c r="E1395" s="75" t="s">
        <v>1572</v>
      </c>
      <c r="F1395" s="75" t="s">
        <v>2206</v>
      </c>
    </row>
    <row r="1396" spans="1:6" x14ac:dyDescent="0.4">
      <c r="A1396" s="100">
        <v>2083</v>
      </c>
      <c r="B1396" s="75" t="s">
        <v>1558</v>
      </c>
      <c r="C1396" s="75" t="s">
        <v>1571</v>
      </c>
      <c r="D1396" s="75" t="s">
        <v>1571</v>
      </c>
      <c r="E1396" s="75" t="s">
        <v>1573</v>
      </c>
      <c r="F1396" s="75" t="s">
        <v>2205</v>
      </c>
    </row>
    <row r="1397" spans="1:6" x14ac:dyDescent="0.4">
      <c r="A1397" s="100">
        <v>2084</v>
      </c>
      <c r="B1397" s="75" t="s">
        <v>1558</v>
      </c>
      <c r="C1397" s="75" t="s">
        <v>1571</v>
      </c>
      <c r="D1397" s="75" t="s">
        <v>1571</v>
      </c>
      <c r="E1397" s="75" t="s">
        <v>243</v>
      </c>
      <c r="F1397" s="75" t="s">
        <v>2205</v>
      </c>
    </row>
    <row r="1398" spans="1:6" x14ac:dyDescent="0.4">
      <c r="A1398" s="100">
        <v>2085</v>
      </c>
      <c r="B1398" s="75" t="s">
        <v>1558</v>
      </c>
      <c r="C1398" s="75" t="s">
        <v>1571</v>
      </c>
      <c r="D1398" s="75" t="s">
        <v>243</v>
      </c>
      <c r="E1398" s="75" t="s">
        <v>243</v>
      </c>
      <c r="F1398" s="75" t="s">
        <v>2205</v>
      </c>
    </row>
    <row r="1399" spans="1:6" x14ac:dyDescent="0.4">
      <c r="A1399" s="100">
        <v>2086</v>
      </c>
      <c r="B1399" s="75" t="s">
        <v>1558</v>
      </c>
      <c r="C1399" s="75" t="s">
        <v>1574</v>
      </c>
      <c r="D1399" s="75" t="s">
        <v>1574</v>
      </c>
      <c r="E1399" s="75" t="s">
        <v>1575</v>
      </c>
      <c r="F1399" s="75" t="s">
        <v>2206</v>
      </c>
    </row>
    <row r="1400" spans="1:6" x14ac:dyDescent="0.4">
      <c r="A1400" s="100">
        <v>2087</v>
      </c>
      <c r="B1400" s="75" t="s">
        <v>1558</v>
      </c>
      <c r="C1400" s="75" t="s">
        <v>1574</v>
      </c>
      <c r="D1400" s="75" t="s">
        <v>1574</v>
      </c>
      <c r="E1400" s="75" t="s">
        <v>1576</v>
      </c>
      <c r="F1400" s="75" t="s">
        <v>2205</v>
      </c>
    </row>
    <row r="1401" spans="1:6" x14ac:dyDescent="0.4">
      <c r="A1401" s="100">
        <v>2088</v>
      </c>
      <c r="B1401" s="75" t="s">
        <v>1558</v>
      </c>
      <c r="C1401" s="75" t="s">
        <v>1574</v>
      </c>
      <c r="D1401" s="75" t="s">
        <v>1574</v>
      </c>
      <c r="E1401" s="75" t="s">
        <v>243</v>
      </c>
      <c r="F1401" s="75" t="s">
        <v>2205</v>
      </c>
    </row>
    <row r="1402" spans="1:6" x14ac:dyDescent="0.4">
      <c r="A1402" s="100">
        <v>2089</v>
      </c>
      <c r="B1402" s="75" t="s">
        <v>1558</v>
      </c>
      <c r="C1402" s="75" t="s">
        <v>1574</v>
      </c>
      <c r="D1402" s="75" t="s">
        <v>243</v>
      </c>
      <c r="E1402" s="75" t="s">
        <v>243</v>
      </c>
      <c r="F1402" s="75" t="s">
        <v>2205</v>
      </c>
    </row>
    <row r="1403" spans="1:6" x14ac:dyDescent="0.4">
      <c r="A1403" s="100">
        <v>2090</v>
      </c>
      <c r="B1403" s="75" t="s">
        <v>1558</v>
      </c>
      <c r="C1403" s="75" t="s">
        <v>1577</v>
      </c>
      <c r="D1403" s="75" t="s">
        <v>1577</v>
      </c>
      <c r="E1403" s="75" t="s">
        <v>1578</v>
      </c>
      <c r="F1403" s="75" t="s">
        <v>2206</v>
      </c>
    </row>
    <row r="1404" spans="1:6" x14ac:dyDescent="0.4">
      <c r="A1404" s="100">
        <v>2091</v>
      </c>
      <c r="B1404" s="75" t="s">
        <v>1558</v>
      </c>
      <c r="C1404" s="75" t="s">
        <v>1577</v>
      </c>
      <c r="D1404" s="75" t="s">
        <v>1577</v>
      </c>
      <c r="E1404" s="75" t="s">
        <v>1579</v>
      </c>
      <c r="F1404" s="75" t="s">
        <v>2205</v>
      </c>
    </row>
    <row r="1405" spans="1:6" x14ac:dyDescent="0.4">
      <c r="A1405" s="100">
        <v>2092</v>
      </c>
      <c r="B1405" s="75" t="s">
        <v>1558</v>
      </c>
      <c r="C1405" s="75" t="s">
        <v>1577</v>
      </c>
      <c r="D1405" s="75" t="s">
        <v>1577</v>
      </c>
      <c r="E1405" s="75" t="s">
        <v>243</v>
      </c>
      <c r="F1405" s="75" t="s">
        <v>2205</v>
      </c>
    </row>
    <row r="1406" spans="1:6" x14ac:dyDescent="0.4">
      <c r="A1406" s="100">
        <v>2093</v>
      </c>
      <c r="B1406" s="75" t="s">
        <v>1558</v>
      </c>
      <c r="C1406" s="75" t="s">
        <v>1577</v>
      </c>
      <c r="D1406" s="75" t="s">
        <v>243</v>
      </c>
      <c r="E1406" s="75" t="s">
        <v>243</v>
      </c>
      <c r="F1406" s="75" t="s">
        <v>2205</v>
      </c>
    </row>
    <row r="1407" spans="1:6" x14ac:dyDescent="0.4">
      <c r="A1407" s="100">
        <v>2094</v>
      </c>
      <c r="B1407" s="75" t="s">
        <v>1558</v>
      </c>
      <c r="C1407" s="75" t="s">
        <v>1580</v>
      </c>
      <c r="D1407" s="75" t="s">
        <v>1581</v>
      </c>
      <c r="E1407" s="75" t="s">
        <v>1582</v>
      </c>
      <c r="F1407" s="75" t="s">
        <v>2206</v>
      </c>
    </row>
    <row r="1408" spans="1:6" x14ac:dyDescent="0.4">
      <c r="A1408" s="100">
        <v>2095</v>
      </c>
      <c r="B1408" s="75" t="s">
        <v>1558</v>
      </c>
      <c r="C1408" s="75" t="s">
        <v>1580</v>
      </c>
      <c r="D1408" s="75" t="s">
        <v>1581</v>
      </c>
      <c r="E1408" s="75" t="s">
        <v>1583</v>
      </c>
      <c r="F1408" s="75" t="s">
        <v>2205</v>
      </c>
    </row>
    <row r="1409" spans="1:6" x14ac:dyDescent="0.4">
      <c r="A1409" s="100">
        <v>2096</v>
      </c>
      <c r="B1409" s="75" t="s">
        <v>1558</v>
      </c>
      <c r="C1409" s="75" t="s">
        <v>1580</v>
      </c>
      <c r="D1409" s="75" t="s">
        <v>1581</v>
      </c>
      <c r="E1409" s="75" t="s">
        <v>243</v>
      </c>
      <c r="F1409" s="75" t="s">
        <v>2205</v>
      </c>
    </row>
    <row r="1410" spans="1:6" x14ac:dyDescent="0.4">
      <c r="A1410" s="100">
        <v>2097</v>
      </c>
      <c r="B1410" s="75" t="s">
        <v>1558</v>
      </c>
      <c r="C1410" s="75" t="s">
        <v>1580</v>
      </c>
      <c r="D1410" s="75" t="s">
        <v>1584</v>
      </c>
      <c r="E1410" s="75" t="s">
        <v>1585</v>
      </c>
      <c r="F1410" s="75" t="s">
        <v>2206</v>
      </c>
    </row>
    <row r="1411" spans="1:6" x14ac:dyDescent="0.4">
      <c r="A1411" s="100">
        <v>2098</v>
      </c>
      <c r="B1411" s="75" t="s">
        <v>1558</v>
      </c>
      <c r="C1411" s="75" t="s">
        <v>1580</v>
      </c>
      <c r="D1411" s="75" t="s">
        <v>1584</v>
      </c>
      <c r="E1411" s="75" t="s">
        <v>1586</v>
      </c>
      <c r="F1411" s="75" t="s">
        <v>2205</v>
      </c>
    </row>
    <row r="1412" spans="1:6" x14ac:dyDescent="0.4">
      <c r="A1412" s="100">
        <v>2099</v>
      </c>
      <c r="B1412" s="75" t="s">
        <v>1558</v>
      </c>
      <c r="C1412" s="75" t="s">
        <v>1580</v>
      </c>
      <c r="D1412" s="75" t="s">
        <v>1584</v>
      </c>
      <c r="E1412" s="75" t="s">
        <v>243</v>
      </c>
      <c r="F1412" s="75" t="s">
        <v>2205</v>
      </c>
    </row>
    <row r="1413" spans="1:6" x14ac:dyDescent="0.4">
      <c r="A1413" s="100">
        <v>2100</v>
      </c>
      <c r="B1413" s="75" t="s">
        <v>1558</v>
      </c>
      <c r="C1413" s="75" t="s">
        <v>1580</v>
      </c>
      <c r="D1413" s="75" t="s">
        <v>243</v>
      </c>
      <c r="E1413" s="75" t="s">
        <v>243</v>
      </c>
      <c r="F1413" s="75" t="s">
        <v>2205</v>
      </c>
    </row>
    <row r="1414" spans="1:6" x14ac:dyDescent="0.4">
      <c r="A1414" s="100">
        <v>2101</v>
      </c>
      <c r="B1414" s="75" t="s">
        <v>1558</v>
      </c>
      <c r="C1414" s="75" t="s">
        <v>1587</v>
      </c>
      <c r="D1414" s="75" t="s">
        <v>1587</v>
      </c>
      <c r="E1414" s="75" t="s">
        <v>1588</v>
      </c>
      <c r="F1414" s="75" t="s">
        <v>2206</v>
      </c>
    </row>
    <row r="1415" spans="1:6" x14ac:dyDescent="0.4">
      <c r="A1415" s="100">
        <v>2102</v>
      </c>
      <c r="B1415" s="75" t="s">
        <v>1558</v>
      </c>
      <c r="C1415" s="75" t="s">
        <v>1587</v>
      </c>
      <c r="D1415" s="75" t="s">
        <v>1587</v>
      </c>
      <c r="E1415" s="75" t="s">
        <v>1589</v>
      </c>
      <c r="F1415" s="75" t="s">
        <v>2205</v>
      </c>
    </row>
    <row r="1416" spans="1:6" x14ac:dyDescent="0.4">
      <c r="A1416" s="100">
        <v>2103</v>
      </c>
      <c r="B1416" s="75" t="s">
        <v>1558</v>
      </c>
      <c r="C1416" s="75" t="s">
        <v>1587</v>
      </c>
      <c r="D1416" s="75" t="s">
        <v>1587</v>
      </c>
      <c r="E1416" s="75" t="s">
        <v>243</v>
      </c>
      <c r="F1416" s="75" t="s">
        <v>2205</v>
      </c>
    </row>
    <row r="1417" spans="1:6" x14ac:dyDescent="0.4">
      <c r="A1417" s="100">
        <v>2104</v>
      </c>
      <c r="B1417" s="75" t="s">
        <v>1558</v>
      </c>
      <c r="C1417" s="75" t="s">
        <v>1587</v>
      </c>
      <c r="D1417" s="75" t="s">
        <v>243</v>
      </c>
      <c r="E1417" s="75" t="s">
        <v>243</v>
      </c>
      <c r="F1417" s="75" t="s">
        <v>2205</v>
      </c>
    </row>
    <row r="1418" spans="1:6" x14ac:dyDescent="0.4">
      <c r="A1418" s="100">
        <v>2105</v>
      </c>
      <c r="B1418" s="75" t="s">
        <v>1558</v>
      </c>
      <c r="C1418" s="75" t="s">
        <v>1590</v>
      </c>
      <c r="D1418" s="75" t="s">
        <v>1591</v>
      </c>
      <c r="E1418" s="75" t="s">
        <v>1592</v>
      </c>
      <c r="F1418" s="75" t="s">
        <v>2206</v>
      </c>
    </row>
    <row r="1419" spans="1:6" x14ac:dyDescent="0.4">
      <c r="A1419" s="100">
        <v>2106</v>
      </c>
      <c r="B1419" s="75" t="s">
        <v>1558</v>
      </c>
      <c r="C1419" s="75" t="s">
        <v>1590</v>
      </c>
      <c r="D1419" s="75" t="s">
        <v>1591</v>
      </c>
      <c r="E1419" s="75" t="s">
        <v>1593</v>
      </c>
      <c r="F1419" s="75" t="s">
        <v>2205</v>
      </c>
    </row>
    <row r="1420" spans="1:6" x14ac:dyDescent="0.4">
      <c r="A1420" s="100">
        <v>2107</v>
      </c>
      <c r="B1420" s="75" t="s">
        <v>1558</v>
      </c>
      <c r="C1420" s="75" t="s">
        <v>1590</v>
      </c>
      <c r="D1420" s="75" t="s">
        <v>1591</v>
      </c>
      <c r="E1420" s="75" t="s">
        <v>243</v>
      </c>
      <c r="F1420" s="75" t="s">
        <v>2205</v>
      </c>
    </row>
    <row r="1421" spans="1:6" x14ac:dyDescent="0.4">
      <c r="A1421" s="100">
        <v>2108</v>
      </c>
      <c r="B1421" s="75" t="s">
        <v>1558</v>
      </c>
      <c r="C1421" s="75" t="s">
        <v>1590</v>
      </c>
      <c r="D1421" s="75" t="s">
        <v>1594</v>
      </c>
      <c r="E1421" s="75" t="s">
        <v>1595</v>
      </c>
      <c r="F1421" s="75" t="s">
        <v>2206</v>
      </c>
    </row>
    <row r="1422" spans="1:6" x14ac:dyDescent="0.4">
      <c r="A1422" s="100">
        <v>2109</v>
      </c>
      <c r="B1422" s="75" t="s">
        <v>1558</v>
      </c>
      <c r="C1422" s="75" t="s">
        <v>1590</v>
      </c>
      <c r="D1422" s="75" t="s">
        <v>1594</v>
      </c>
      <c r="E1422" s="75" t="s">
        <v>1596</v>
      </c>
      <c r="F1422" s="75" t="s">
        <v>2205</v>
      </c>
    </row>
    <row r="1423" spans="1:6" x14ac:dyDescent="0.4">
      <c r="A1423" s="100">
        <v>2110</v>
      </c>
      <c r="B1423" s="75" t="s">
        <v>1558</v>
      </c>
      <c r="C1423" s="75" t="s">
        <v>1590</v>
      </c>
      <c r="D1423" s="75" t="s">
        <v>1594</v>
      </c>
      <c r="E1423" s="75" t="s">
        <v>243</v>
      </c>
      <c r="F1423" s="75" t="s">
        <v>2205</v>
      </c>
    </row>
    <row r="1424" spans="1:6" x14ac:dyDescent="0.4">
      <c r="A1424" s="100">
        <v>2111</v>
      </c>
      <c r="B1424" s="75" t="s">
        <v>1558</v>
      </c>
      <c r="C1424" s="75" t="s">
        <v>1590</v>
      </c>
      <c r="D1424" s="75" t="s">
        <v>1597</v>
      </c>
      <c r="E1424" s="75" t="s">
        <v>1598</v>
      </c>
      <c r="F1424" s="75" t="s">
        <v>2206</v>
      </c>
    </row>
    <row r="1425" spans="1:6" x14ac:dyDescent="0.4">
      <c r="A1425" s="100">
        <v>2112</v>
      </c>
      <c r="B1425" s="75" t="s">
        <v>1558</v>
      </c>
      <c r="C1425" s="75" t="s">
        <v>1590</v>
      </c>
      <c r="D1425" s="75" t="s">
        <v>1597</v>
      </c>
      <c r="E1425" s="75" t="s">
        <v>1599</v>
      </c>
      <c r="F1425" s="75" t="s">
        <v>2205</v>
      </c>
    </row>
    <row r="1426" spans="1:6" x14ac:dyDescent="0.4">
      <c r="A1426" s="100">
        <v>2113</v>
      </c>
      <c r="B1426" s="75" t="s">
        <v>1558</v>
      </c>
      <c r="C1426" s="75" t="s">
        <v>1590</v>
      </c>
      <c r="D1426" s="75" t="s">
        <v>1597</v>
      </c>
      <c r="E1426" s="75" t="s">
        <v>243</v>
      </c>
      <c r="F1426" s="75" t="s">
        <v>2205</v>
      </c>
    </row>
    <row r="1427" spans="1:6" x14ac:dyDescent="0.4">
      <c r="A1427" s="100">
        <v>2114</v>
      </c>
      <c r="B1427" s="75" t="s">
        <v>1558</v>
      </c>
      <c r="C1427" s="75" t="s">
        <v>1590</v>
      </c>
      <c r="D1427" s="75" t="s">
        <v>243</v>
      </c>
      <c r="E1427" s="75" t="s">
        <v>243</v>
      </c>
      <c r="F1427" s="75" t="s">
        <v>2205</v>
      </c>
    </row>
    <row r="1428" spans="1:6" x14ac:dyDescent="0.4">
      <c r="A1428" s="100">
        <v>2115</v>
      </c>
      <c r="B1428" s="75" t="s">
        <v>1558</v>
      </c>
      <c r="C1428" s="75" t="s">
        <v>1600</v>
      </c>
      <c r="D1428" s="75" t="s">
        <v>1601</v>
      </c>
      <c r="E1428" s="75" t="s">
        <v>1602</v>
      </c>
      <c r="F1428" s="75" t="s">
        <v>2206</v>
      </c>
    </row>
    <row r="1429" spans="1:6" x14ac:dyDescent="0.4">
      <c r="A1429" s="100">
        <v>2116</v>
      </c>
      <c r="B1429" s="75" t="s">
        <v>1558</v>
      </c>
      <c r="C1429" s="75" t="s">
        <v>1600</v>
      </c>
      <c r="D1429" s="75" t="s">
        <v>1601</v>
      </c>
      <c r="E1429" s="75" t="s">
        <v>1603</v>
      </c>
      <c r="F1429" s="75" t="s">
        <v>2205</v>
      </c>
    </row>
    <row r="1430" spans="1:6" x14ac:dyDescent="0.4">
      <c r="A1430" s="100">
        <v>2117</v>
      </c>
      <c r="B1430" s="75" t="s">
        <v>1558</v>
      </c>
      <c r="C1430" s="75" t="s">
        <v>1600</v>
      </c>
      <c r="D1430" s="75" t="s">
        <v>1601</v>
      </c>
      <c r="E1430" s="75" t="s">
        <v>243</v>
      </c>
      <c r="F1430" s="75" t="s">
        <v>2205</v>
      </c>
    </row>
    <row r="1431" spans="1:6" x14ac:dyDescent="0.4">
      <c r="A1431" s="100">
        <v>2118</v>
      </c>
      <c r="B1431" s="75" t="s">
        <v>1558</v>
      </c>
      <c r="C1431" s="75" t="s">
        <v>1600</v>
      </c>
      <c r="D1431" s="75" t="s">
        <v>1604</v>
      </c>
      <c r="E1431" s="75" t="s">
        <v>1605</v>
      </c>
      <c r="F1431" s="75" t="s">
        <v>2206</v>
      </c>
    </row>
    <row r="1432" spans="1:6" x14ac:dyDescent="0.4">
      <c r="A1432" s="100">
        <v>2119</v>
      </c>
      <c r="B1432" s="75" t="s">
        <v>1558</v>
      </c>
      <c r="C1432" s="75" t="s">
        <v>1600</v>
      </c>
      <c r="D1432" s="75" t="s">
        <v>1604</v>
      </c>
      <c r="E1432" s="75" t="s">
        <v>1606</v>
      </c>
      <c r="F1432" s="75" t="s">
        <v>2205</v>
      </c>
    </row>
    <row r="1433" spans="1:6" x14ac:dyDescent="0.4">
      <c r="A1433" s="100">
        <v>2120</v>
      </c>
      <c r="B1433" s="75" t="s">
        <v>1558</v>
      </c>
      <c r="C1433" s="75" t="s">
        <v>1600</v>
      </c>
      <c r="D1433" s="75" t="s">
        <v>1604</v>
      </c>
      <c r="E1433" s="75" t="s">
        <v>243</v>
      </c>
      <c r="F1433" s="75" t="s">
        <v>2205</v>
      </c>
    </row>
    <row r="1434" spans="1:6" x14ac:dyDescent="0.4">
      <c r="A1434" s="100">
        <v>2121</v>
      </c>
      <c r="B1434" s="75" t="s">
        <v>1558</v>
      </c>
      <c r="C1434" s="75" t="s">
        <v>1600</v>
      </c>
      <c r="D1434" s="75" t="s">
        <v>243</v>
      </c>
      <c r="E1434" s="75" t="s">
        <v>243</v>
      </c>
      <c r="F1434" s="75" t="s">
        <v>2205</v>
      </c>
    </row>
    <row r="1435" spans="1:6" x14ac:dyDescent="0.4">
      <c r="A1435" s="100">
        <v>2122</v>
      </c>
      <c r="B1435" s="75" t="s">
        <v>1558</v>
      </c>
      <c r="C1435" s="75" t="s">
        <v>1607</v>
      </c>
      <c r="D1435" s="75" t="s">
        <v>1608</v>
      </c>
      <c r="E1435" s="75" t="s">
        <v>1609</v>
      </c>
      <c r="F1435" s="75" t="s">
        <v>2206</v>
      </c>
    </row>
    <row r="1436" spans="1:6" x14ac:dyDescent="0.4">
      <c r="A1436" s="100">
        <v>2123</v>
      </c>
      <c r="B1436" s="75" t="s">
        <v>1558</v>
      </c>
      <c r="C1436" s="75" t="s">
        <v>1607</v>
      </c>
      <c r="D1436" s="75" t="s">
        <v>1608</v>
      </c>
      <c r="E1436" s="75" t="s">
        <v>1610</v>
      </c>
      <c r="F1436" s="75" t="s">
        <v>2205</v>
      </c>
    </row>
    <row r="1437" spans="1:6" x14ac:dyDescent="0.4">
      <c r="A1437" s="100">
        <v>2124</v>
      </c>
      <c r="B1437" s="75" t="s">
        <v>1558</v>
      </c>
      <c r="C1437" s="75" t="s">
        <v>1607</v>
      </c>
      <c r="D1437" s="75" t="s">
        <v>1608</v>
      </c>
      <c r="E1437" s="75" t="s">
        <v>243</v>
      </c>
      <c r="F1437" s="75" t="s">
        <v>2205</v>
      </c>
    </row>
    <row r="1438" spans="1:6" x14ac:dyDescent="0.4">
      <c r="A1438" s="100">
        <v>2125</v>
      </c>
      <c r="B1438" s="75" t="s">
        <v>1558</v>
      </c>
      <c r="C1438" s="75" t="s">
        <v>1607</v>
      </c>
      <c r="D1438" s="75" t="s">
        <v>1611</v>
      </c>
      <c r="E1438" s="75" t="s">
        <v>1612</v>
      </c>
      <c r="F1438" s="75" t="s">
        <v>2206</v>
      </c>
    </row>
    <row r="1439" spans="1:6" x14ac:dyDescent="0.4">
      <c r="A1439" s="100">
        <v>2126</v>
      </c>
      <c r="B1439" s="75" t="s">
        <v>1558</v>
      </c>
      <c r="C1439" s="75" t="s">
        <v>1607</v>
      </c>
      <c r="D1439" s="75" t="s">
        <v>1611</v>
      </c>
      <c r="E1439" s="75" t="s">
        <v>1613</v>
      </c>
      <c r="F1439" s="75" t="s">
        <v>2205</v>
      </c>
    </row>
    <row r="1440" spans="1:6" x14ac:dyDescent="0.4">
      <c r="A1440" s="100">
        <v>2127</v>
      </c>
      <c r="B1440" s="75" t="s">
        <v>1558</v>
      </c>
      <c r="C1440" s="75" t="s">
        <v>1607</v>
      </c>
      <c r="D1440" s="75" t="s">
        <v>1611</v>
      </c>
      <c r="E1440" s="75" t="s">
        <v>243</v>
      </c>
      <c r="F1440" s="75" t="s">
        <v>2205</v>
      </c>
    </row>
    <row r="1441" spans="1:6" x14ac:dyDescent="0.4">
      <c r="A1441" s="100">
        <v>2128</v>
      </c>
      <c r="B1441" s="75" t="s">
        <v>1558</v>
      </c>
      <c r="C1441" s="75" t="s">
        <v>1607</v>
      </c>
      <c r="D1441" s="75" t="s">
        <v>243</v>
      </c>
      <c r="E1441" s="75" t="s">
        <v>243</v>
      </c>
      <c r="F1441" s="75" t="s">
        <v>2205</v>
      </c>
    </row>
    <row r="1442" spans="1:6" x14ac:dyDescent="0.4">
      <c r="A1442" s="100">
        <v>2129</v>
      </c>
      <c r="B1442" s="75" t="s">
        <v>1558</v>
      </c>
      <c r="C1442" s="75" t="s">
        <v>1614</v>
      </c>
      <c r="D1442" s="75" t="s">
        <v>1614</v>
      </c>
      <c r="E1442" s="75" t="s">
        <v>1615</v>
      </c>
      <c r="F1442" s="75" t="s">
        <v>2206</v>
      </c>
    </row>
    <row r="1443" spans="1:6" x14ac:dyDescent="0.4">
      <c r="A1443" s="100">
        <v>2130</v>
      </c>
      <c r="B1443" s="75" t="s">
        <v>1558</v>
      </c>
      <c r="C1443" s="75" t="s">
        <v>1614</v>
      </c>
      <c r="D1443" s="75" t="s">
        <v>1614</v>
      </c>
      <c r="E1443" s="75" t="s">
        <v>1616</v>
      </c>
      <c r="F1443" s="75" t="s">
        <v>2205</v>
      </c>
    </row>
    <row r="1444" spans="1:6" x14ac:dyDescent="0.4">
      <c r="A1444" s="100">
        <v>2131</v>
      </c>
      <c r="B1444" s="75" t="s">
        <v>1558</v>
      </c>
      <c r="C1444" s="75" t="s">
        <v>1614</v>
      </c>
      <c r="D1444" s="75" t="s">
        <v>1614</v>
      </c>
      <c r="E1444" s="75" t="s">
        <v>243</v>
      </c>
      <c r="F1444" s="75" t="s">
        <v>2205</v>
      </c>
    </row>
    <row r="1445" spans="1:6" x14ac:dyDescent="0.4">
      <c r="A1445" s="100">
        <v>2132</v>
      </c>
      <c r="B1445" s="75" t="s">
        <v>1558</v>
      </c>
      <c r="C1445" s="75" t="s">
        <v>1614</v>
      </c>
      <c r="D1445" s="75" t="s">
        <v>243</v>
      </c>
      <c r="E1445" s="75" t="s">
        <v>243</v>
      </c>
      <c r="F1445" s="75" t="s">
        <v>2205</v>
      </c>
    </row>
    <row r="1446" spans="1:6" x14ac:dyDescent="0.4">
      <c r="A1446" s="100">
        <v>2133</v>
      </c>
      <c r="B1446" s="75" t="s">
        <v>1558</v>
      </c>
      <c r="C1446" s="75" t="s">
        <v>1617</v>
      </c>
      <c r="D1446" s="75" t="s">
        <v>1618</v>
      </c>
      <c r="E1446" s="75" t="s">
        <v>1619</v>
      </c>
      <c r="F1446" s="75" t="s">
        <v>2206</v>
      </c>
    </row>
    <row r="1447" spans="1:6" x14ac:dyDescent="0.4">
      <c r="A1447" s="100">
        <v>2134</v>
      </c>
      <c r="B1447" s="75" t="s">
        <v>1558</v>
      </c>
      <c r="C1447" s="75" t="s">
        <v>1617</v>
      </c>
      <c r="D1447" s="75" t="s">
        <v>1618</v>
      </c>
      <c r="E1447" s="75" t="s">
        <v>1620</v>
      </c>
      <c r="F1447" s="75" t="s">
        <v>2205</v>
      </c>
    </row>
    <row r="1448" spans="1:6" x14ac:dyDescent="0.4">
      <c r="A1448" s="100">
        <v>2135</v>
      </c>
      <c r="B1448" s="75" t="s">
        <v>1558</v>
      </c>
      <c r="C1448" s="75" t="s">
        <v>1617</v>
      </c>
      <c r="D1448" s="75" t="s">
        <v>1618</v>
      </c>
      <c r="E1448" s="75" t="s">
        <v>243</v>
      </c>
      <c r="F1448" s="75" t="s">
        <v>2205</v>
      </c>
    </row>
    <row r="1449" spans="1:6" x14ac:dyDescent="0.4">
      <c r="A1449" s="100">
        <v>2136</v>
      </c>
      <c r="B1449" s="75" t="s">
        <v>1558</v>
      </c>
      <c r="C1449" s="75" t="s">
        <v>1617</v>
      </c>
      <c r="D1449" s="75" t="s">
        <v>1621</v>
      </c>
      <c r="E1449" s="75" t="s">
        <v>1622</v>
      </c>
      <c r="F1449" s="75" t="s">
        <v>2206</v>
      </c>
    </row>
    <row r="1450" spans="1:6" x14ac:dyDescent="0.4">
      <c r="A1450" s="100">
        <v>2137</v>
      </c>
      <c r="B1450" s="75" t="s">
        <v>1558</v>
      </c>
      <c r="C1450" s="75" t="s">
        <v>1617</v>
      </c>
      <c r="D1450" s="75" t="s">
        <v>1621</v>
      </c>
      <c r="E1450" s="75" t="s">
        <v>1623</v>
      </c>
      <c r="F1450" s="75" t="s">
        <v>2205</v>
      </c>
    </row>
    <row r="1451" spans="1:6" x14ac:dyDescent="0.4">
      <c r="A1451" s="100">
        <v>2138</v>
      </c>
      <c r="B1451" s="75" t="s">
        <v>1558</v>
      </c>
      <c r="C1451" s="75" t="s">
        <v>1617</v>
      </c>
      <c r="D1451" s="75" t="s">
        <v>1621</v>
      </c>
      <c r="E1451" s="75" t="s">
        <v>243</v>
      </c>
      <c r="F1451" s="75" t="s">
        <v>2205</v>
      </c>
    </row>
    <row r="1452" spans="1:6" x14ac:dyDescent="0.4">
      <c r="A1452" s="100">
        <v>2139</v>
      </c>
      <c r="B1452" s="75" t="s">
        <v>1558</v>
      </c>
      <c r="C1452" s="75" t="s">
        <v>1617</v>
      </c>
      <c r="D1452" s="75" t="s">
        <v>1624</v>
      </c>
      <c r="E1452" s="75" t="s">
        <v>1625</v>
      </c>
      <c r="F1452" s="75" t="s">
        <v>2206</v>
      </c>
    </row>
    <row r="1453" spans="1:6" x14ac:dyDescent="0.4">
      <c r="A1453" s="100">
        <v>2140</v>
      </c>
      <c r="B1453" s="75" t="s">
        <v>1558</v>
      </c>
      <c r="C1453" s="75" t="s">
        <v>1617</v>
      </c>
      <c r="D1453" s="75" t="s">
        <v>1624</v>
      </c>
      <c r="E1453" s="75" t="s">
        <v>1626</v>
      </c>
      <c r="F1453" s="75" t="s">
        <v>2205</v>
      </c>
    </row>
    <row r="1454" spans="1:6" x14ac:dyDescent="0.4">
      <c r="A1454" s="100">
        <v>2141</v>
      </c>
      <c r="B1454" s="75" t="s">
        <v>1558</v>
      </c>
      <c r="C1454" s="75" t="s">
        <v>1617</v>
      </c>
      <c r="D1454" s="75" t="s">
        <v>1624</v>
      </c>
      <c r="E1454" s="75" t="s">
        <v>243</v>
      </c>
      <c r="F1454" s="75" t="s">
        <v>2205</v>
      </c>
    </row>
    <row r="1455" spans="1:6" x14ac:dyDescent="0.4">
      <c r="A1455" s="100">
        <v>2142</v>
      </c>
      <c r="B1455" s="75" t="s">
        <v>1558</v>
      </c>
      <c r="C1455" s="75" t="s">
        <v>1617</v>
      </c>
      <c r="D1455" s="75" t="s">
        <v>243</v>
      </c>
      <c r="E1455" s="75" t="s">
        <v>243</v>
      </c>
      <c r="F1455" s="75" t="s">
        <v>2205</v>
      </c>
    </row>
    <row r="1456" spans="1:6" x14ac:dyDescent="0.4">
      <c r="A1456" s="100">
        <v>2143</v>
      </c>
      <c r="B1456" s="75" t="s">
        <v>1558</v>
      </c>
      <c r="C1456" s="75" t="s">
        <v>1627</v>
      </c>
      <c r="D1456" s="75" t="s">
        <v>1628</v>
      </c>
      <c r="E1456" s="75" t="s">
        <v>1629</v>
      </c>
      <c r="F1456" s="75" t="s">
        <v>2206</v>
      </c>
    </row>
    <row r="1457" spans="1:6" x14ac:dyDescent="0.4">
      <c r="A1457" s="100">
        <v>2144</v>
      </c>
      <c r="B1457" s="75" t="s">
        <v>1558</v>
      </c>
      <c r="C1457" s="75" t="s">
        <v>1627</v>
      </c>
      <c r="D1457" s="75" t="s">
        <v>1628</v>
      </c>
      <c r="E1457" s="75" t="s">
        <v>1630</v>
      </c>
      <c r="F1457" s="75" t="s">
        <v>2205</v>
      </c>
    </row>
    <row r="1458" spans="1:6" x14ac:dyDescent="0.4">
      <c r="A1458" s="100">
        <v>2145</v>
      </c>
      <c r="B1458" s="75" t="s">
        <v>1558</v>
      </c>
      <c r="C1458" s="75" t="s">
        <v>1627</v>
      </c>
      <c r="D1458" s="75" t="s">
        <v>1628</v>
      </c>
      <c r="E1458" s="75" t="s">
        <v>243</v>
      </c>
      <c r="F1458" s="75" t="s">
        <v>2205</v>
      </c>
    </row>
    <row r="1459" spans="1:6" x14ac:dyDescent="0.4">
      <c r="A1459" s="100">
        <v>2146</v>
      </c>
      <c r="B1459" s="75" t="s">
        <v>1558</v>
      </c>
      <c r="C1459" s="75" t="s">
        <v>1627</v>
      </c>
      <c r="D1459" s="75" t="s">
        <v>1631</v>
      </c>
      <c r="E1459" s="75" t="s">
        <v>1632</v>
      </c>
      <c r="F1459" s="75" t="s">
        <v>2206</v>
      </c>
    </row>
    <row r="1460" spans="1:6" x14ac:dyDescent="0.4">
      <c r="A1460" s="100">
        <v>2147</v>
      </c>
      <c r="B1460" s="75" t="s">
        <v>1558</v>
      </c>
      <c r="C1460" s="75" t="s">
        <v>1627</v>
      </c>
      <c r="D1460" s="75" t="s">
        <v>1631</v>
      </c>
      <c r="E1460" s="75" t="s">
        <v>1633</v>
      </c>
      <c r="F1460" s="75" t="s">
        <v>2206</v>
      </c>
    </row>
    <row r="1461" spans="1:6" x14ac:dyDescent="0.4">
      <c r="A1461" s="100">
        <v>2148</v>
      </c>
      <c r="B1461" s="75" t="s">
        <v>1558</v>
      </c>
      <c r="C1461" s="75" t="s">
        <v>1627</v>
      </c>
      <c r="D1461" s="75" t="s">
        <v>1631</v>
      </c>
      <c r="E1461" s="75" t="s">
        <v>1634</v>
      </c>
      <c r="F1461" s="75" t="s">
        <v>2206</v>
      </c>
    </row>
    <row r="1462" spans="1:6" x14ac:dyDescent="0.4">
      <c r="A1462" s="100">
        <v>2149</v>
      </c>
      <c r="B1462" s="75" t="s">
        <v>1558</v>
      </c>
      <c r="C1462" s="75" t="s">
        <v>1627</v>
      </c>
      <c r="D1462" s="75" t="s">
        <v>1631</v>
      </c>
      <c r="E1462" s="75" t="s">
        <v>1635</v>
      </c>
      <c r="F1462" s="75" t="s">
        <v>2205</v>
      </c>
    </row>
    <row r="1463" spans="1:6" x14ac:dyDescent="0.4">
      <c r="A1463" s="100">
        <v>2150</v>
      </c>
      <c r="B1463" s="75" t="s">
        <v>1558</v>
      </c>
      <c r="C1463" s="75" t="s">
        <v>1627</v>
      </c>
      <c r="D1463" s="75" t="s">
        <v>1631</v>
      </c>
      <c r="E1463" s="75" t="s">
        <v>243</v>
      </c>
      <c r="F1463" s="75" t="s">
        <v>2205</v>
      </c>
    </row>
    <row r="1464" spans="1:6" x14ac:dyDescent="0.4">
      <c r="A1464" s="100">
        <v>2151</v>
      </c>
      <c r="B1464" s="75" t="s">
        <v>1558</v>
      </c>
      <c r="C1464" s="75" t="s">
        <v>1627</v>
      </c>
      <c r="D1464" s="75" t="s">
        <v>243</v>
      </c>
      <c r="E1464" s="75" t="s">
        <v>243</v>
      </c>
      <c r="F1464" s="75" t="s">
        <v>2205</v>
      </c>
    </row>
    <row r="1465" spans="1:6" x14ac:dyDescent="0.4">
      <c r="A1465" s="100">
        <v>2152</v>
      </c>
      <c r="B1465" s="75" t="s">
        <v>1558</v>
      </c>
      <c r="C1465" s="75" t="s">
        <v>1636</v>
      </c>
      <c r="D1465" s="75" t="s">
        <v>1636</v>
      </c>
      <c r="E1465" s="75" t="s">
        <v>1637</v>
      </c>
      <c r="F1465" s="75" t="s">
        <v>2206</v>
      </c>
    </row>
    <row r="1466" spans="1:6" x14ac:dyDescent="0.4">
      <c r="A1466" s="100">
        <v>2153</v>
      </c>
      <c r="B1466" s="75" t="s">
        <v>1558</v>
      </c>
      <c r="C1466" s="75" t="s">
        <v>1636</v>
      </c>
      <c r="D1466" s="75" t="s">
        <v>1636</v>
      </c>
      <c r="E1466" s="75" t="s">
        <v>1638</v>
      </c>
      <c r="F1466" s="75" t="s">
        <v>2205</v>
      </c>
    </row>
    <row r="1467" spans="1:6" x14ac:dyDescent="0.4">
      <c r="A1467" s="100">
        <v>2154</v>
      </c>
      <c r="B1467" s="75" t="s">
        <v>1558</v>
      </c>
      <c r="C1467" s="75" t="s">
        <v>1636</v>
      </c>
      <c r="D1467" s="75" t="s">
        <v>1636</v>
      </c>
      <c r="E1467" s="75" t="s">
        <v>243</v>
      </c>
      <c r="F1467" s="75" t="s">
        <v>2205</v>
      </c>
    </row>
    <row r="1468" spans="1:6" x14ac:dyDescent="0.4">
      <c r="A1468" s="100">
        <v>2155</v>
      </c>
      <c r="B1468" s="75" t="s">
        <v>1558</v>
      </c>
      <c r="C1468" s="75" t="s">
        <v>1636</v>
      </c>
      <c r="D1468" s="75" t="s">
        <v>243</v>
      </c>
      <c r="E1468" s="75" t="s">
        <v>243</v>
      </c>
      <c r="F1468" s="75" t="s">
        <v>2205</v>
      </c>
    </row>
    <row r="1469" spans="1:6" x14ac:dyDescent="0.4">
      <c r="A1469" s="100">
        <v>2156</v>
      </c>
      <c r="B1469" s="75" t="s">
        <v>1558</v>
      </c>
      <c r="C1469" s="75" t="s">
        <v>1639</v>
      </c>
      <c r="D1469" s="75" t="s">
        <v>1639</v>
      </c>
      <c r="E1469" s="75" t="s">
        <v>1640</v>
      </c>
      <c r="F1469" s="75" t="s">
        <v>2206</v>
      </c>
    </row>
    <row r="1470" spans="1:6" x14ac:dyDescent="0.4">
      <c r="A1470" s="100">
        <v>2157</v>
      </c>
      <c r="B1470" s="75" t="s">
        <v>1558</v>
      </c>
      <c r="C1470" s="75" t="s">
        <v>1639</v>
      </c>
      <c r="D1470" s="75" t="s">
        <v>1639</v>
      </c>
      <c r="E1470" s="75" t="s">
        <v>1641</v>
      </c>
      <c r="F1470" s="75" t="s">
        <v>2205</v>
      </c>
    </row>
    <row r="1471" spans="1:6" x14ac:dyDescent="0.4">
      <c r="A1471" s="100">
        <v>2158</v>
      </c>
      <c r="B1471" s="75" t="s">
        <v>1558</v>
      </c>
      <c r="C1471" s="75" t="s">
        <v>1639</v>
      </c>
      <c r="D1471" s="75" t="s">
        <v>1639</v>
      </c>
      <c r="E1471" s="75" t="s">
        <v>243</v>
      </c>
      <c r="F1471" s="75" t="s">
        <v>2205</v>
      </c>
    </row>
    <row r="1472" spans="1:6" x14ac:dyDescent="0.4">
      <c r="A1472" s="100">
        <v>2159</v>
      </c>
      <c r="B1472" s="75" t="s">
        <v>1558</v>
      </c>
      <c r="C1472" s="75" t="s">
        <v>1639</v>
      </c>
      <c r="D1472" s="75" t="s">
        <v>243</v>
      </c>
      <c r="E1472" s="75" t="s">
        <v>243</v>
      </c>
      <c r="F1472" s="75" t="s">
        <v>2205</v>
      </c>
    </row>
    <row r="1473" spans="1:6" x14ac:dyDescent="0.4">
      <c r="A1473" s="100">
        <v>2160</v>
      </c>
      <c r="B1473" s="75" t="s">
        <v>1558</v>
      </c>
      <c r="C1473" s="75" t="s">
        <v>1642</v>
      </c>
      <c r="D1473" s="75" t="s">
        <v>1642</v>
      </c>
      <c r="E1473" s="75" t="s">
        <v>1643</v>
      </c>
      <c r="F1473" s="75" t="s">
        <v>2206</v>
      </c>
    </row>
    <row r="1474" spans="1:6" x14ac:dyDescent="0.4">
      <c r="A1474" s="100">
        <v>2161</v>
      </c>
      <c r="B1474" s="75" t="s">
        <v>1558</v>
      </c>
      <c r="C1474" s="75" t="s">
        <v>1642</v>
      </c>
      <c r="D1474" s="75" t="s">
        <v>1642</v>
      </c>
      <c r="E1474" s="75" t="s">
        <v>1644</v>
      </c>
      <c r="F1474" s="75" t="s">
        <v>2205</v>
      </c>
    </row>
    <row r="1475" spans="1:6" x14ac:dyDescent="0.4">
      <c r="A1475" s="100">
        <v>2162</v>
      </c>
      <c r="B1475" s="75" t="s">
        <v>1558</v>
      </c>
      <c r="C1475" s="75" t="s">
        <v>1642</v>
      </c>
      <c r="D1475" s="75" t="s">
        <v>1642</v>
      </c>
      <c r="E1475" s="75" t="s">
        <v>243</v>
      </c>
      <c r="F1475" s="75" t="s">
        <v>2205</v>
      </c>
    </row>
    <row r="1476" spans="1:6" x14ac:dyDescent="0.4">
      <c r="A1476" s="100">
        <v>2163</v>
      </c>
      <c r="B1476" s="75" t="s">
        <v>1558</v>
      </c>
      <c r="C1476" s="75" t="s">
        <v>1642</v>
      </c>
      <c r="D1476" s="75" t="s">
        <v>1645</v>
      </c>
      <c r="E1476" s="75" t="s">
        <v>2180</v>
      </c>
      <c r="F1476" s="75" t="s">
        <v>2206</v>
      </c>
    </row>
    <row r="1477" spans="1:6" x14ac:dyDescent="0.4">
      <c r="A1477" s="100">
        <v>2164</v>
      </c>
      <c r="B1477" s="75" t="s">
        <v>1558</v>
      </c>
      <c r="C1477" s="75" t="s">
        <v>1642</v>
      </c>
      <c r="D1477" s="75" t="s">
        <v>1645</v>
      </c>
      <c r="E1477" s="75" t="s">
        <v>2181</v>
      </c>
      <c r="F1477" s="75" t="s">
        <v>2205</v>
      </c>
    </row>
    <row r="1478" spans="1:6" x14ac:dyDescent="0.4">
      <c r="A1478" s="100">
        <v>2165</v>
      </c>
      <c r="B1478" s="75" t="s">
        <v>1558</v>
      </c>
      <c r="C1478" s="75" t="s">
        <v>1642</v>
      </c>
      <c r="D1478" s="75" t="s">
        <v>1645</v>
      </c>
      <c r="E1478" s="75" t="s">
        <v>243</v>
      </c>
      <c r="F1478" s="75" t="s">
        <v>2205</v>
      </c>
    </row>
    <row r="1479" spans="1:6" x14ac:dyDescent="0.4">
      <c r="A1479" s="100">
        <v>2166</v>
      </c>
      <c r="B1479" s="75" t="s">
        <v>1558</v>
      </c>
      <c r="C1479" s="75" t="s">
        <v>1642</v>
      </c>
      <c r="D1479" s="75" t="s">
        <v>243</v>
      </c>
      <c r="E1479" s="75" t="s">
        <v>243</v>
      </c>
      <c r="F1479" s="75" t="s">
        <v>2205</v>
      </c>
    </row>
    <row r="1480" spans="1:6" x14ac:dyDescent="0.4">
      <c r="A1480" s="100">
        <v>2167</v>
      </c>
      <c r="B1480" s="75" t="s">
        <v>1558</v>
      </c>
      <c r="C1480" s="75" t="s">
        <v>1646</v>
      </c>
      <c r="D1480" s="75" t="s">
        <v>1647</v>
      </c>
      <c r="E1480" s="75" t="s">
        <v>1648</v>
      </c>
      <c r="F1480" s="75" t="s">
        <v>2206</v>
      </c>
    </row>
    <row r="1481" spans="1:6" x14ac:dyDescent="0.4">
      <c r="A1481" s="100">
        <v>2168</v>
      </c>
      <c r="B1481" s="75" t="s">
        <v>1558</v>
      </c>
      <c r="C1481" s="75" t="s">
        <v>1646</v>
      </c>
      <c r="D1481" s="75" t="s">
        <v>1647</v>
      </c>
      <c r="E1481" s="75" t="s">
        <v>1649</v>
      </c>
      <c r="F1481" s="75" t="s">
        <v>2205</v>
      </c>
    </row>
    <row r="1482" spans="1:6" x14ac:dyDescent="0.4">
      <c r="A1482" s="100">
        <v>2169</v>
      </c>
      <c r="B1482" s="75" t="s">
        <v>1558</v>
      </c>
      <c r="C1482" s="75" t="s">
        <v>1646</v>
      </c>
      <c r="D1482" s="75" t="s">
        <v>1647</v>
      </c>
      <c r="E1482" s="75" t="s">
        <v>243</v>
      </c>
      <c r="F1482" s="75" t="s">
        <v>2205</v>
      </c>
    </row>
    <row r="1483" spans="1:6" x14ac:dyDescent="0.4">
      <c r="A1483" s="100">
        <v>2170</v>
      </c>
      <c r="B1483" s="75" t="s">
        <v>1558</v>
      </c>
      <c r="C1483" s="75" t="s">
        <v>1646</v>
      </c>
      <c r="D1483" s="75" t="s">
        <v>243</v>
      </c>
      <c r="E1483" s="75" t="s">
        <v>2182</v>
      </c>
      <c r="F1483" s="75" t="s">
        <v>2206</v>
      </c>
    </row>
    <row r="1484" spans="1:6" x14ac:dyDescent="0.4">
      <c r="A1484" s="100">
        <v>2171</v>
      </c>
      <c r="B1484" s="75" t="s">
        <v>1558</v>
      </c>
      <c r="C1484" s="75" t="s">
        <v>1646</v>
      </c>
      <c r="D1484" s="75" t="s">
        <v>243</v>
      </c>
      <c r="E1484" s="75" t="s">
        <v>2183</v>
      </c>
      <c r="F1484" s="75" t="s">
        <v>2205</v>
      </c>
    </row>
    <row r="1485" spans="1:6" x14ac:dyDescent="0.4">
      <c r="A1485" s="100">
        <v>2172</v>
      </c>
      <c r="B1485" s="75" t="s">
        <v>1558</v>
      </c>
      <c r="C1485" s="75" t="s">
        <v>1646</v>
      </c>
      <c r="D1485" s="75" t="s">
        <v>243</v>
      </c>
      <c r="E1485" s="75" t="s">
        <v>243</v>
      </c>
      <c r="F1485" s="75" t="s">
        <v>2205</v>
      </c>
    </row>
    <row r="1486" spans="1:6" x14ac:dyDescent="0.4">
      <c r="A1486" s="100">
        <v>2173</v>
      </c>
      <c r="B1486" s="75" t="s">
        <v>1558</v>
      </c>
      <c r="C1486" s="75" t="s">
        <v>1650</v>
      </c>
      <c r="D1486" s="75" t="s">
        <v>1650</v>
      </c>
      <c r="E1486" s="75" t="s">
        <v>1651</v>
      </c>
      <c r="F1486" s="75" t="s">
        <v>2206</v>
      </c>
    </row>
    <row r="1487" spans="1:6" x14ac:dyDescent="0.4">
      <c r="A1487" s="100">
        <v>2174</v>
      </c>
      <c r="B1487" s="75" t="s">
        <v>1558</v>
      </c>
      <c r="C1487" s="75" t="s">
        <v>1650</v>
      </c>
      <c r="D1487" s="75" t="s">
        <v>1650</v>
      </c>
      <c r="E1487" s="75" t="s">
        <v>1652</v>
      </c>
      <c r="F1487" s="75" t="s">
        <v>2205</v>
      </c>
    </row>
    <row r="1488" spans="1:6" x14ac:dyDescent="0.4">
      <c r="A1488" s="100">
        <v>2175</v>
      </c>
      <c r="B1488" s="75" t="s">
        <v>1558</v>
      </c>
      <c r="C1488" s="75" t="s">
        <v>1650</v>
      </c>
      <c r="D1488" s="75" t="s">
        <v>1650</v>
      </c>
      <c r="E1488" s="75" t="s">
        <v>243</v>
      </c>
      <c r="F1488" s="75" t="s">
        <v>2205</v>
      </c>
    </row>
    <row r="1489" spans="1:6" x14ac:dyDescent="0.4">
      <c r="A1489" s="100">
        <v>2176</v>
      </c>
      <c r="B1489" s="75" t="s">
        <v>1558</v>
      </c>
      <c r="C1489" s="75" t="s">
        <v>1650</v>
      </c>
      <c r="D1489" s="75" t="s">
        <v>243</v>
      </c>
      <c r="E1489" s="75" t="s">
        <v>243</v>
      </c>
      <c r="F1489" s="75" t="s">
        <v>2205</v>
      </c>
    </row>
    <row r="1490" spans="1:6" x14ac:dyDescent="0.4">
      <c r="A1490" s="100">
        <v>2177</v>
      </c>
      <c r="B1490" s="75" t="s">
        <v>1558</v>
      </c>
      <c r="C1490" s="75" t="s">
        <v>1653</v>
      </c>
      <c r="D1490" s="75" t="s">
        <v>1654</v>
      </c>
      <c r="E1490" s="75" t="s">
        <v>1655</v>
      </c>
      <c r="F1490" s="75" t="s">
        <v>2206</v>
      </c>
    </row>
    <row r="1491" spans="1:6" x14ac:dyDescent="0.4">
      <c r="A1491" s="100">
        <v>2178</v>
      </c>
      <c r="B1491" s="75" t="s">
        <v>1558</v>
      </c>
      <c r="C1491" s="75" t="s">
        <v>1653</v>
      </c>
      <c r="D1491" s="75" t="s">
        <v>1654</v>
      </c>
      <c r="E1491" s="75" t="s">
        <v>1656</v>
      </c>
      <c r="F1491" s="75" t="s">
        <v>2206</v>
      </c>
    </row>
    <row r="1492" spans="1:6" x14ac:dyDescent="0.4">
      <c r="A1492" s="100">
        <v>2179</v>
      </c>
      <c r="B1492" s="75" t="s">
        <v>1558</v>
      </c>
      <c r="C1492" s="75" t="s">
        <v>1653</v>
      </c>
      <c r="D1492" s="75" t="s">
        <v>1654</v>
      </c>
      <c r="E1492" s="75" t="s">
        <v>1657</v>
      </c>
      <c r="F1492" s="75" t="s">
        <v>2205</v>
      </c>
    </row>
    <row r="1493" spans="1:6" x14ac:dyDescent="0.4">
      <c r="A1493" s="100">
        <v>2180</v>
      </c>
      <c r="B1493" s="75" t="s">
        <v>1558</v>
      </c>
      <c r="C1493" s="75" t="s">
        <v>1653</v>
      </c>
      <c r="D1493" s="75" t="s">
        <v>1654</v>
      </c>
      <c r="E1493" s="75" t="s">
        <v>243</v>
      </c>
      <c r="F1493" s="75" t="s">
        <v>2205</v>
      </c>
    </row>
    <row r="1494" spans="1:6" x14ac:dyDescent="0.4">
      <c r="A1494" s="100">
        <v>2181</v>
      </c>
      <c r="B1494" s="75" t="s">
        <v>1558</v>
      </c>
      <c r="C1494" s="75" t="s">
        <v>1653</v>
      </c>
      <c r="D1494" s="75" t="s">
        <v>1658</v>
      </c>
      <c r="E1494" s="75" t="s">
        <v>1659</v>
      </c>
      <c r="F1494" s="75" t="s">
        <v>2206</v>
      </c>
    </row>
    <row r="1495" spans="1:6" x14ac:dyDescent="0.4">
      <c r="A1495" s="100">
        <v>2182</v>
      </c>
      <c r="B1495" s="75" t="s">
        <v>1558</v>
      </c>
      <c r="C1495" s="75" t="s">
        <v>1653</v>
      </c>
      <c r="D1495" s="75" t="s">
        <v>1658</v>
      </c>
      <c r="E1495" s="75" t="s">
        <v>1660</v>
      </c>
      <c r="F1495" s="75" t="s">
        <v>2205</v>
      </c>
    </row>
    <row r="1496" spans="1:6" x14ac:dyDescent="0.4">
      <c r="A1496" s="100">
        <v>2183</v>
      </c>
      <c r="B1496" s="75" t="s">
        <v>1558</v>
      </c>
      <c r="C1496" s="75" t="s">
        <v>1653</v>
      </c>
      <c r="D1496" s="75" t="s">
        <v>1658</v>
      </c>
      <c r="E1496" s="75" t="s">
        <v>1661</v>
      </c>
      <c r="F1496" s="75" t="s">
        <v>2205</v>
      </c>
    </row>
    <row r="1497" spans="1:6" x14ac:dyDescent="0.4">
      <c r="A1497" s="100">
        <v>2184</v>
      </c>
      <c r="B1497" s="75" t="s">
        <v>1558</v>
      </c>
      <c r="C1497" s="75" t="s">
        <v>1653</v>
      </c>
      <c r="D1497" s="75" t="s">
        <v>1658</v>
      </c>
      <c r="E1497" s="75" t="s">
        <v>243</v>
      </c>
      <c r="F1497" s="75" t="s">
        <v>2205</v>
      </c>
    </row>
    <row r="1498" spans="1:6" x14ac:dyDescent="0.4">
      <c r="A1498" s="100">
        <v>2185</v>
      </c>
      <c r="B1498" s="75" t="s">
        <v>1558</v>
      </c>
      <c r="C1498" s="75" t="s">
        <v>1653</v>
      </c>
      <c r="D1498" s="75" t="s">
        <v>1662</v>
      </c>
      <c r="E1498" s="75" t="s">
        <v>1663</v>
      </c>
      <c r="F1498" s="75" t="s">
        <v>2206</v>
      </c>
    </row>
    <row r="1499" spans="1:6" x14ac:dyDescent="0.4">
      <c r="A1499" s="100">
        <v>2186</v>
      </c>
      <c r="B1499" s="75" t="s">
        <v>1558</v>
      </c>
      <c r="C1499" s="75" t="s">
        <v>1653</v>
      </c>
      <c r="D1499" s="75" t="s">
        <v>1662</v>
      </c>
      <c r="E1499" s="75" t="s">
        <v>1664</v>
      </c>
      <c r="F1499" s="75" t="s">
        <v>2206</v>
      </c>
    </row>
    <row r="1500" spans="1:6" x14ac:dyDescent="0.4">
      <c r="A1500" s="100">
        <v>2187</v>
      </c>
      <c r="B1500" s="75" t="s">
        <v>1558</v>
      </c>
      <c r="C1500" s="75" t="s">
        <v>1653</v>
      </c>
      <c r="D1500" s="75" t="s">
        <v>1662</v>
      </c>
      <c r="E1500" s="75" t="s">
        <v>1665</v>
      </c>
      <c r="F1500" s="75" t="s">
        <v>2206</v>
      </c>
    </row>
    <row r="1501" spans="1:6" x14ac:dyDescent="0.4">
      <c r="A1501" s="100">
        <v>2188</v>
      </c>
      <c r="B1501" s="75" t="s">
        <v>1558</v>
      </c>
      <c r="C1501" s="75" t="s">
        <v>1653</v>
      </c>
      <c r="D1501" s="75" t="s">
        <v>1662</v>
      </c>
      <c r="E1501" s="75" t="s">
        <v>1666</v>
      </c>
      <c r="F1501" s="75" t="s">
        <v>2206</v>
      </c>
    </row>
    <row r="1502" spans="1:6" x14ac:dyDescent="0.4">
      <c r="A1502" s="100">
        <v>2189</v>
      </c>
      <c r="B1502" s="75" t="s">
        <v>1558</v>
      </c>
      <c r="C1502" s="75" t="s">
        <v>1653</v>
      </c>
      <c r="D1502" s="75" t="s">
        <v>1662</v>
      </c>
      <c r="E1502" s="75" t="s">
        <v>243</v>
      </c>
      <c r="F1502" s="75" t="s">
        <v>2205</v>
      </c>
    </row>
    <row r="1503" spans="1:6" x14ac:dyDescent="0.4">
      <c r="A1503" s="100">
        <v>2190</v>
      </c>
      <c r="B1503" s="75" t="s">
        <v>1558</v>
      </c>
      <c r="C1503" s="75" t="s">
        <v>1653</v>
      </c>
      <c r="D1503" s="75" t="s">
        <v>243</v>
      </c>
      <c r="E1503" s="75" t="s">
        <v>243</v>
      </c>
      <c r="F1503" s="75" t="s">
        <v>2205</v>
      </c>
    </row>
    <row r="1504" spans="1:6" x14ac:dyDescent="0.4">
      <c r="A1504" s="100">
        <v>2191</v>
      </c>
      <c r="B1504" s="75" t="s">
        <v>1558</v>
      </c>
      <c r="C1504" s="75" t="s">
        <v>1667</v>
      </c>
      <c r="D1504" s="75" t="s">
        <v>1668</v>
      </c>
      <c r="E1504" s="75" t="s">
        <v>1669</v>
      </c>
      <c r="F1504" s="75" t="s">
        <v>2206</v>
      </c>
    </row>
    <row r="1505" spans="1:6" x14ac:dyDescent="0.4">
      <c r="A1505" s="100">
        <v>2192</v>
      </c>
      <c r="B1505" s="75" t="s">
        <v>1558</v>
      </c>
      <c r="C1505" s="75" t="s">
        <v>1667</v>
      </c>
      <c r="D1505" s="75" t="s">
        <v>1668</v>
      </c>
      <c r="E1505" s="75" t="s">
        <v>1670</v>
      </c>
      <c r="F1505" s="75" t="s">
        <v>2205</v>
      </c>
    </row>
    <row r="1506" spans="1:6" x14ac:dyDescent="0.4">
      <c r="A1506" s="100">
        <v>2193</v>
      </c>
      <c r="B1506" s="75" t="s">
        <v>1558</v>
      </c>
      <c r="C1506" s="75" t="s">
        <v>1667</v>
      </c>
      <c r="D1506" s="75" t="s">
        <v>1668</v>
      </c>
      <c r="E1506" s="75" t="s">
        <v>243</v>
      </c>
      <c r="F1506" s="75" t="s">
        <v>2205</v>
      </c>
    </row>
    <row r="1507" spans="1:6" x14ac:dyDescent="0.4">
      <c r="A1507" s="100">
        <v>2194</v>
      </c>
      <c r="B1507" s="75" t="s">
        <v>1558</v>
      </c>
      <c r="C1507" s="75" t="s">
        <v>1667</v>
      </c>
      <c r="D1507" s="75" t="s">
        <v>1671</v>
      </c>
      <c r="E1507" s="75" t="s">
        <v>1672</v>
      </c>
      <c r="F1507" s="75" t="s">
        <v>2206</v>
      </c>
    </row>
    <row r="1508" spans="1:6" x14ac:dyDescent="0.4">
      <c r="A1508" s="100">
        <v>2195</v>
      </c>
      <c r="B1508" s="75" t="s">
        <v>1558</v>
      </c>
      <c r="C1508" s="75" t="s">
        <v>1667</v>
      </c>
      <c r="D1508" s="75" t="s">
        <v>1671</v>
      </c>
      <c r="E1508" s="75" t="s">
        <v>1673</v>
      </c>
      <c r="F1508" s="75" t="s">
        <v>2205</v>
      </c>
    </row>
    <row r="1509" spans="1:6" x14ac:dyDescent="0.4">
      <c r="A1509" s="100">
        <v>2196</v>
      </c>
      <c r="B1509" s="75" t="s">
        <v>1558</v>
      </c>
      <c r="C1509" s="75" t="s">
        <v>1667</v>
      </c>
      <c r="D1509" s="75" t="s">
        <v>1671</v>
      </c>
      <c r="E1509" s="75" t="s">
        <v>243</v>
      </c>
      <c r="F1509" s="75" t="s">
        <v>2205</v>
      </c>
    </row>
    <row r="1510" spans="1:6" x14ac:dyDescent="0.4">
      <c r="A1510" s="100">
        <v>2197</v>
      </c>
      <c r="B1510" s="75" t="s">
        <v>1558</v>
      </c>
      <c r="C1510" s="75" t="s">
        <v>1667</v>
      </c>
      <c r="D1510" s="75" t="s">
        <v>1674</v>
      </c>
      <c r="E1510" s="75" t="s">
        <v>1675</v>
      </c>
      <c r="F1510" s="75" t="s">
        <v>2206</v>
      </c>
    </row>
    <row r="1511" spans="1:6" x14ac:dyDescent="0.4">
      <c r="A1511" s="100">
        <v>2198</v>
      </c>
      <c r="B1511" s="75" t="s">
        <v>1558</v>
      </c>
      <c r="C1511" s="75" t="s">
        <v>1667</v>
      </c>
      <c r="D1511" s="75" t="s">
        <v>1674</v>
      </c>
      <c r="E1511" s="75" t="s">
        <v>1676</v>
      </c>
      <c r="F1511" s="75" t="s">
        <v>2205</v>
      </c>
    </row>
    <row r="1512" spans="1:6" x14ac:dyDescent="0.4">
      <c r="A1512" s="100">
        <v>2199</v>
      </c>
      <c r="B1512" s="75" t="s">
        <v>1558</v>
      </c>
      <c r="C1512" s="75" t="s">
        <v>1667</v>
      </c>
      <c r="D1512" s="75" t="s">
        <v>1674</v>
      </c>
      <c r="E1512" s="75" t="s">
        <v>243</v>
      </c>
      <c r="F1512" s="75" t="s">
        <v>2205</v>
      </c>
    </row>
    <row r="1513" spans="1:6" x14ac:dyDescent="0.4">
      <c r="A1513" s="100">
        <v>2200</v>
      </c>
      <c r="B1513" s="75" t="s">
        <v>1558</v>
      </c>
      <c r="C1513" s="75" t="s">
        <v>1667</v>
      </c>
      <c r="D1513" s="75" t="s">
        <v>1677</v>
      </c>
      <c r="E1513" s="75" t="s">
        <v>1678</v>
      </c>
      <c r="F1513" s="75" t="s">
        <v>2206</v>
      </c>
    </row>
    <row r="1514" spans="1:6" x14ac:dyDescent="0.4">
      <c r="A1514" s="100">
        <v>2201</v>
      </c>
      <c r="B1514" s="75" t="s">
        <v>1558</v>
      </c>
      <c r="C1514" s="75" t="s">
        <v>1667</v>
      </c>
      <c r="D1514" s="75" t="s">
        <v>1677</v>
      </c>
      <c r="E1514" s="75" t="s">
        <v>1679</v>
      </c>
      <c r="F1514" s="75" t="s">
        <v>2205</v>
      </c>
    </row>
    <row r="1515" spans="1:6" x14ac:dyDescent="0.4">
      <c r="A1515" s="100">
        <v>2202</v>
      </c>
      <c r="B1515" s="75" t="s">
        <v>1558</v>
      </c>
      <c r="C1515" s="75" t="s">
        <v>1667</v>
      </c>
      <c r="D1515" s="75" t="s">
        <v>1677</v>
      </c>
      <c r="E1515" s="75" t="s">
        <v>243</v>
      </c>
      <c r="F1515" s="75" t="s">
        <v>2205</v>
      </c>
    </row>
    <row r="1516" spans="1:6" x14ac:dyDescent="0.4">
      <c r="A1516" s="100">
        <v>2203</v>
      </c>
      <c r="B1516" s="75" t="s">
        <v>1558</v>
      </c>
      <c r="C1516" s="75" t="s">
        <v>1667</v>
      </c>
      <c r="D1516" s="75" t="s">
        <v>1680</v>
      </c>
      <c r="E1516" s="75" t="s">
        <v>1681</v>
      </c>
      <c r="F1516" s="75" t="s">
        <v>2206</v>
      </c>
    </row>
    <row r="1517" spans="1:6" x14ac:dyDescent="0.4">
      <c r="A1517" s="100">
        <v>2204</v>
      </c>
      <c r="B1517" s="75" t="s">
        <v>1558</v>
      </c>
      <c r="C1517" s="75" t="s">
        <v>1667</v>
      </c>
      <c r="D1517" s="75" t="s">
        <v>1680</v>
      </c>
      <c r="E1517" s="75" t="s">
        <v>1682</v>
      </c>
      <c r="F1517" s="75" t="s">
        <v>2205</v>
      </c>
    </row>
    <row r="1518" spans="1:6" x14ac:dyDescent="0.4">
      <c r="A1518" s="100">
        <v>2205</v>
      </c>
      <c r="B1518" s="75" t="s">
        <v>1558</v>
      </c>
      <c r="C1518" s="75" t="s">
        <v>1667</v>
      </c>
      <c r="D1518" s="75" t="s">
        <v>1680</v>
      </c>
      <c r="E1518" s="75" t="s">
        <v>243</v>
      </c>
      <c r="F1518" s="75" t="s">
        <v>2205</v>
      </c>
    </row>
    <row r="1519" spans="1:6" x14ac:dyDescent="0.4">
      <c r="A1519" s="100">
        <v>2206</v>
      </c>
      <c r="B1519" s="75" t="s">
        <v>1558</v>
      </c>
      <c r="C1519" s="75" t="s">
        <v>1667</v>
      </c>
      <c r="D1519" s="75" t="s">
        <v>1683</v>
      </c>
      <c r="E1519" s="75" t="s">
        <v>1684</v>
      </c>
      <c r="F1519" s="75" t="s">
        <v>2206</v>
      </c>
    </row>
    <row r="1520" spans="1:6" x14ac:dyDescent="0.4">
      <c r="A1520" s="100">
        <v>2207</v>
      </c>
      <c r="B1520" s="75" t="s">
        <v>1558</v>
      </c>
      <c r="C1520" s="75" t="s">
        <v>1667</v>
      </c>
      <c r="D1520" s="75" t="s">
        <v>1683</v>
      </c>
      <c r="E1520" s="75" t="s">
        <v>1685</v>
      </c>
      <c r="F1520" s="75" t="s">
        <v>2205</v>
      </c>
    </row>
    <row r="1521" spans="1:6" x14ac:dyDescent="0.4">
      <c r="A1521" s="100">
        <v>2208</v>
      </c>
      <c r="B1521" s="75" t="s">
        <v>1558</v>
      </c>
      <c r="C1521" s="75" t="s">
        <v>1667</v>
      </c>
      <c r="D1521" s="75" t="s">
        <v>1683</v>
      </c>
      <c r="E1521" s="75" t="s">
        <v>243</v>
      </c>
      <c r="F1521" s="75" t="s">
        <v>2205</v>
      </c>
    </row>
    <row r="1522" spans="1:6" x14ac:dyDescent="0.4">
      <c r="A1522" s="100">
        <v>2209</v>
      </c>
      <c r="B1522" s="75" t="s">
        <v>1558</v>
      </c>
      <c r="C1522" s="75" t="s">
        <v>1667</v>
      </c>
      <c r="D1522" s="75" t="s">
        <v>243</v>
      </c>
      <c r="E1522" s="75" t="s">
        <v>243</v>
      </c>
      <c r="F1522" s="75" t="s">
        <v>2205</v>
      </c>
    </row>
    <row r="1523" spans="1:6" x14ac:dyDescent="0.4">
      <c r="A1523" s="100">
        <v>2210</v>
      </c>
      <c r="B1523" s="75" t="s">
        <v>1558</v>
      </c>
      <c r="C1523" s="75" t="s">
        <v>1686</v>
      </c>
      <c r="D1523" s="75" t="s">
        <v>1686</v>
      </c>
      <c r="E1523" s="75" t="s">
        <v>1687</v>
      </c>
      <c r="F1523" s="75" t="s">
        <v>2206</v>
      </c>
    </row>
    <row r="1524" spans="1:6" x14ac:dyDescent="0.4">
      <c r="A1524" s="100">
        <v>2211</v>
      </c>
      <c r="B1524" s="75" t="s">
        <v>1558</v>
      </c>
      <c r="C1524" s="75" t="s">
        <v>1686</v>
      </c>
      <c r="D1524" s="75" t="s">
        <v>1686</v>
      </c>
      <c r="E1524" s="75" t="s">
        <v>1688</v>
      </c>
      <c r="F1524" s="75" t="s">
        <v>2205</v>
      </c>
    </row>
    <row r="1525" spans="1:6" x14ac:dyDescent="0.4">
      <c r="A1525" s="100">
        <v>2212</v>
      </c>
      <c r="B1525" s="75" t="s">
        <v>1558</v>
      </c>
      <c r="C1525" s="75" t="s">
        <v>1686</v>
      </c>
      <c r="D1525" s="75" t="s">
        <v>1686</v>
      </c>
      <c r="E1525" s="75" t="s">
        <v>243</v>
      </c>
      <c r="F1525" s="75" t="s">
        <v>2205</v>
      </c>
    </row>
    <row r="1526" spans="1:6" x14ac:dyDescent="0.4">
      <c r="A1526" s="100">
        <v>2213</v>
      </c>
      <c r="B1526" s="75" t="s">
        <v>1558</v>
      </c>
      <c r="C1526" s="75" t="s">
        <v>1686</v>
      </c>
      <c r="D1526" s="75" t="s">
        <v>243</v>
      </c>
      <c r="E1526" s="75" t="s">
        <v>243</v>
      </c>
      <c r="F1526" s="75" t="s">
        <v>2205</v>
      </c>
    </row>
    <row r="1527" spans="1:6" x14ac:dyDescent="0.4">
      <c r="A1527" s="100">
        <v>2214</v>
      </c>
      <c r="B1527" s="75" t="s">
        <v>1558</v>
      </c>
      <c r="C1527" s="75" t="s">
        <v>1689</v>
      </c>
      <c r="D1527" s="75" t="s">
        <v>1689</v>
      </c>
      <c r="E1527" s="75" t="s">
        <v>1690</v>
      </c>
      <c r="F1527" s="75" t="s">
        <v>2206</v>
      </c>
    </row>
    <row r="1528" spans="1:6" x14ac:dyDescent="0.4">
      <c r="A1528" s="100">
        <v>2215</v>
      </c>
      <c r="B1528" s="75" t="s">
        <v>1558</v>
      </c>
      <c r="C1528" s="75" t="s">
        <v>1689</v>
      </c>
      <c r="D1528" s="75" t="s">
        <v>1689</v>
      </c>
      <c r="E1528" s="75" t="s">
        <v>1691</v>
      </c>
      <c r="F1528" s="75" t="s">
        <v>2205</v>
      </c>
    </row>
    <row r="1529" spans="1:6" x14ac:dyDescent="0.4">
      <c r="A1529" s="100">
        <v>2216</v>
      </c>
      <c r="B1529" s="75" t="s">
        <v>1558</v>
      </c>
      <c r="C1529" s="75" t="s">
        <v>1689</v>
      </c>
      <c r="D1529" s="75" t="s">
        <v>1689</v>
      </c>
      <c r="E1529" s="75" t="s">
        <v>243</v>
      </c>
      <c r="F1529" s="75" t="s">
        <v>2205</v>
      </c>
    </row>
    <row r="1530" spans="1:6" x14ac:dyDescent="0.4">
      <c r="A1530" s="100">
        <v>2217</v>
      </c>
      <c r="B1530" s="75" t="s">
        <v>1558</v>
      </c>
      <c r="C1530" s="75" t="s">
        <v>1689</v>
      </c>
      <c r="D1530" s="75" t="s">
        <v>243</v>
      </c>
      <c r="E1530" s="75" t="s">
        <v>243</v>
      </c>
      <c r="F1530" s="75" t="s">
        <v>2205</v>
      </c>
    </row>
    <row r="1531" spans="1:6" x14ac:dyDescent="0.4">
      <c r="A1531" s="100">
        <v>2218</v>
      </c>
      <c r="B1531" s="75" t="s">
        <v>1558</v>
      </c>
      <c r="C1531" s="75" t="s">
        <v>1692</v>
      </c>
      <c r="D1531" s="75" t="s">
        <v>1692</v>
      </c>
      <c r="E1531" s="75" t="s">
        <v>1693</v>
      </c>
      <c r="F1531" s="75" t="s">
        <v>2206</v>
      </c>
    </row>
    <row r="1532" spans="1:6" x14ac:dyDescent="0.4">
      <c r="A1532" s="100">
        <v>2219</v>
      </c>
      <c r="B1532" s="75" t="s">
        <v>1558</v>
      </c>
      <c r="C1532" s="75" t="s">
        <v>1692</v>
      </c>
      <c r="D1532" s="75" t="s">
        <v>1692</v>
      </c>
      <c r="E1532" s="75" t="s">
        <v>1694</v>
      </c>
      <c r="F1532" s="75" t="s">
        <v>2205</v>
      </c>
    </row>
    <row r="1533" spans="1:6" x14ac:dyDescent="0.4">
      <c r="A1533" s="100">
        <v>2220</v>
      </c>
      <c r="B1533" s="75" t="s">
        <v>1558</v>
      </c>
      <c r="C1533" s="75" t="s">
        <v>1692</v>
      </c>
      <c r="D1533" s="75" t="s">
        <v>1692</v>
      </c>
      <c r="E1533" s="75" t="s">
        <v>243</v>
      </c>
      <c r="F1533" s="75" t="s">
        <v>2205</v>
      </c>
    </row>
    <row r="1534" spans="1:6" x14ac:dyDescent="0.4">
      <c r="A1534" s="100">
        <v>2221</v>
      </c>
      <c r="B1534" s="75" t="s">
        <v>1558</v>
      </c>
      <c r="C1534" s="75" t="s">
        <v>1692</v>
      </c>
      <c r="D1534" s="75" t="s">
        <v>243</v>
      </c>
      <c r="E1534" s="75" t="s">
        <v>243</v>
      </c>
      <c r="F1534" s="75" t="s">
        <v>2205</v>
      </c>
    </row>
    <row r="1535" spans="1:6" x14ac:dyDescent="0.4">
      <c r="A1535" s="100">
        <v>2222</v>
      </c>
      <c r="B1535" s="75" t="s">
        <v>1558</v>
      </c>
      <c r="C1535" s="75" t="s">
        <v>1695</v>
      </c>
      <c r="D1535" s="75" t="s">
        <v>1696</v>
      </c>
      <c r="E1535" s="75" t="s">
        <v>1697</v>
      </c>
      <c r="F1535" s="75" t="s">
        <v>2206</v>
      </c>
    </row>
    <row r="1536" spans="1:6" x14ac:dyDescent="0.4">
      <c r="A1536" s="100">
        <v>2223</v>
      </c>
      <c r="B1536" s="75" t="s">
        <v>1558</v>
      </c>
      <c r="C1536" s="75" t="s">
        <v>1695</v>
      </c>
      <c r="D1536" s="75" t="s">
        <v>1696</v>
      </c>
      <c r="E1536" s="75" t="s">
        <v>1698</v>
      </c>
      <c r="F1536" s="75" t="s">
        <v>2205</v>
      </c>
    </row>
    <row r="1537" spans="1:6" x14ac:dyDescent="0.4">
      <c r="A1537" s="100">
        <v>2224</v>
      </c>
      <c r="B1537" s="75" t="s">
        <v>1558</v>
      </c>
      <c r="C1537" s="75" t="s">
        <v>1695</v>
      </c>
      <c r="D1537" s="75" t="s">
        <v>1696</v>
      </c>
      <c r="E1537" s="75" t="s">
        <v>243</v>
      </c>
      <c r="F1537" s="75" t="s">
        <v>2205</v>
      </c>
    </row>
    <row r="1538" spans="1:6" x14ac:dyDescent="0.4">
      <c r="A1538" s="100">
        <v>2225</v>
      </c>
      <c r="B1538" s="75" t="s">
        <v>1558</v>
      </c>
      <c r="C1538" s="75" t="s">
        <v>1695</v>
      </c>
      <c r="D1538" s="75" t="s">
        <v>243</v>
      </c>
      <c r="E1538" s="75" t="s">
        <v>243</v>
      </c>
      <c r="F1538" s="75" t="s">
        <v>2205</v>
      </c>
    </row>
    <row r="1539" spans="1:6" x14ac:dyDescent="0.4">
      <c r="A1539" s="100">
        <v>2226</v>
      </c>
      <c r="B1539" s="75" t="s">
        <v>1558</v>
      </c>
      <c r="C1539" s="75" t="s">
        <v>1699</v>
      </c>
      <c r="D1539" s="75" t="s">
        <v>1699</v>
      </c>
      <c r="E1539" s="75" t="s">
        <v>1700</v>
      </c>
      <c r="F1539" s="75" t="s">
        <v>2206</v>
      </c>
    </row>
    <row r="1540" spans="1:6" x14ac:dyDescent="0.4">
      <c r="A1540" s="100">
        <v>2227</v>
      </c>
      <c r="B1540" s="75" t="s">
        <v>1558</v>
      </c>
      <c r="C1540" s="75" t="s">
        <v>1699</v>
      </c>
      <c r="D1540" s="75" t="s">
        <v>1699</v>
      </c>
      <c r="E1540" s="75" t="s">
        <v>1701</v>
      </c>
      <c r="F1540" s="75" t="s">
        <v>2206</v>
      </c>
    </row>
    <row r="1541" spans="1:6" x14ac:dyDescent="0.4">
      <c r="A1541" s="100">
        <v>2228</v>
      </c>
      <c r="B1541" s="75" t="s">
        <v>1558</v>
      </c>
      <c r="C1541" s="75" t="s">
        <v>1699</v>
      </c>
      <c r="D1541" s="75" t="s">
        <v>1699</v>
      </c>
      <c r="E1541" s="75" t="s">
        <v>1702</v>
      </c>
      <c r="F1541" s="75" t="s">
        <v>2206</v>
      </c>
    </row>
    <row r="1542" spans="1:6" x14ac:dyDescent="0.4">
      <c r="A1542" s="100">
        <v>2229</v>
      </c>
      <c r="B1542" s="75" t="s">
        <v>1558</v>
      </c>
      <c r="C1542" s="75" t="s">
        <v>1699</v>
      </c>
      <c r="D1542" s="75" t="s">
        <v>1699</v>
      </c>
      <c r="E1542" s="75" t="s">
        <v>1703</v>
      </c>
      <c r="F1542" s="75" t="s">
        <v>2206</v>
      </c>
    </row>
    <row r="1543" spans="1:6" x14ac:dyDescent="0.4">
      <c r="A1543" s="100">
        <v>2230</v>
      </c>
      <c r="B1543" s="75" t="s">
        <v>1558</v>
      </c>
      <c r="C1543" s="75" t="s">
        <v>1699</v>
      </c>
      <c r="D1543" s="75" t="s">
        <v>1699</v>
      </c>
      <c r="E1543" s="75" t="s">
        <v>1704</v>
      </c>
      <c r="F1543" s="75" t="s">
        <v>2205</v>
      </c>
    </row>
    <row r="1544" spans="1:6" x14ac:dyDescent="0.4">
      <c r="A1544" s="100">
        <v>2231</v>
      </c>
      <c r="B1544" s="75" t="s">
        <v>1558</v>
      </c>
      <c r="C1544" s="75" t="s">
        <v>1699</v>
      </c>
      <c r="D1544" s="75" t="s">
        <v>1699</v>
      </c>
      <c r="E1544" s="75" t="s">
        <v>243</v>
      </c>
      <c r="F1544" s="75" t="s">
        <v>2206</v>
      </c>
    </row>
    <row r="1545" spans="1:6" x14ac:dyDescent="0.4">
      <c r="A1545" s="100">
        <v>2232</v>
      </c>
      <c r="B1545" s="75" t="s">
        <v>1558</v>
      </c>
      <c r="C1545" s="75" t="s">
        <v>1699</v>
      </c>
      <c r="D1545" s="75" t="s">
        <v>243</v>
      </c>
      <c r="E1545" s="75" t="s">
        <v>243</v>
      </c>
      <c r="F1545" s="75" t="s">
        <v>2205</v>
      </c>
    </row>
    <row r="1546" spans="1:6" x14ac:dyDescent="0.4">
      <c r="A1546" s="100">
        <v>2233</v>
      </c>
      <c r="B1546" s="75" t="s">
        <v>1558</v>
      </c>
      <c r="C1546" s="75" t="s">
        <v>1705</v>
      </c>
      <c r="D1546" s="75" t="s">
        <v>1705</v>
      </c>
      <c r="E1546" s="75" t="s">
        <v>1706</v>
      </c>
      <c r="F1546" s="75" t="s">
        <v>2205</v>
      </c>
    </row>
    <row r="1547" spans="1:6" x14ac:dyDescent="0.4">
      <c r="A1547" s="100">
        <v>2234</v>
      </c>
      <c r="B1547" s="75" t="s">
        <v>1558</v>
      </c>
      <c r="C1547" s="75" t="s">
        <v>1705</v>
      </c>
      <c r="D1547" s="75" t="s">
        <v>1705</v>
      </c>
      <c r="E1547" s="75" t="s">
        <v>1707</v>
      </c>
      <c r="F1547" s="75" t="s">
        <v>2205</v>
      </c>
    </row>
    <row r="1548" spans="1:6" x14ac:dyDescent="0.4">
      <c r="A1548" s="100">
        <v>2235</v>
      </c>
      <c r="B1548" s="75" t="s">
        <v>1558</v>
      </c>
      <c r="C1548" s="75" t="s">
        <v>1705</v>
      </c>
      <c r="D1548" s="75" t="s">
        <v>1705</v>
      </c>
      <c r="E1548" s="75" t="s">
        <v>1708</v>
      </c>
      <c r="F1548" s="75" t="s">
        <v>2205</v>
      </c>
    </row>
    <row r="1549" spans="1:6" x14ac:dyDescent="0.4">
      <c r="A1549" s="100">
        <v>2236</v>
      </c>
      <c r="B1549" s="75" t="s">
        <v>1558</v>
      </c>
      <c r="C1549" s="75" t="s">
        <v>1705</v>
      </c>
      <c r="D1549" s="75" t="s">
        <v>1705</v>
      </c>
      <c r="E1549" s="75" t="s">
        <v>1709</v>
      </c>
      <c r="F1549" s="75" t="s">
        <v>2205</v>
      </c>
    </row>
    <row r="1550" spans="1:6" x14ac:dyDescent="0.4">
      <c r="A1550" s="100">
        <v>2237</v>
      </c>
      <c r="B1550" s="75" t="s">
        <v>1558</v>
      </c>
      <c r="C1550" s="75" t="s">
        <v>1705</v>
      </c>
      <c r="D1550" s="75" t="s">
        <v>1705</v>
      </c>
      <c r="E1550" s="75" t="s">
        <v>1710</v>
      </c>
      <c r="F1550" s="75" t="s">
        <v>2205</v>
      </c>
    </row>
    <row r="1551" spans="1:6" x14ac:dyDescent="0.4">
      <c r="A1551" s="100">
        <v>2238</v>
      </c>
      <c r="B1551" s="75" t="s">
        <v>1558</v>
      </c>
      <c r="C1551" s="75" t="s">
        <v>1705</v>
      </c>
      <c r="D1551" s="75" t="s">
        <v>1705</v>
      </c>
      <c r="E1551" s="75" t="s">
        <v>1711</v>
      </c>
      <c r="F1551" s="75" t="s">
        <v>2205</v>
      </c>
    </row>
    <row r="1552" spans="1:6" x14ac:dyDescent="0.4">
      <c r="A1552" s="100">
        <v>2239</v>
      </c>
      <c r="B1552" s="75" t="s">
        <v>1558</v>
      </c>
      <c r="C1552" s="75" t="s">
        <v>1705</v>
      </c>
      <c r="D1552" s="75" t="s">
        <v>1705</v>
      </c>
      <c r="E1552" s="75" t="s">
        <v>1712</v>
      </c>
      <c r="F1552" s="75" t="s">
        <v>2205</v>
      </c>
    </row>
    <row r="1553" spans="1:6" x14ac:dyDescent="0.4">
      <c r="A1553" s="100">
        <v>2240</v>
      </c>
      <c r="B1553" s="75" t="s">
        <v>1558</v>
      </c>
      <c r="C1553" s="75" t="s">
        <v>1705</v>
      </c>
      <c r="D1553" s="75" t="s">
        <v>1705</v>
      </c>
      <c r="E1553" s="75" t="s">
        <v>1713</v>
      </c>
      <c r="F1553" s="75" t="s">
        <v>2205</v>
      </c>
    </row>
    <row r="1554" spans="1:6" x14ac:dyDescent="0.4">
      <c r="A1554" s="100">
        <v>2241</v>
      </c>
      <c r="B1554" s="75" t="s">
        <v>1558</v>
      </c>
      <c r="C1554" s="75" t="s">
        <v>1705</v>
      </c>
      <c r="D1554" s="75" t="s">
        <v>1705</v>
      </c>
      <c r="E1554" s="75" t="s">
        <v>2184</v>
      </c>
      <c r="F1554" s="75" t="s">
        <v>2205</v>
      </c>
    </row>
    <row r="1555" spans="1:6" x14ac:dyDescent="0.4">
      <c r="A1555" s="100">
        <v>2242</v>
      </c>
      <c r="B1555" s="75" t="s">
        <v>1558</v>
      </c>
      <c r="C1555" s="75" t="s">
        <v>1705</v>
      </c>
      <c r="D1555" s="75" t="s">
        <v>1705</v>
      </c>
      <c r="E1555" s="75" t="s">
        <v>243</v>
      </c>
      <c r="F1555" s="75" t="s">
        <v>2205</v>
      </c>
    </row>
    <row r="1556" spans="1:6" x14ac:dyDescent="0.4">
      <c r="A1556" s="100">
        <v>2243</v>
      </c>
      <c r="B1556" s="75" t="s">
        <v>1558</v>
      </c>
      <c r="C1556" s="75" t="s">
        <v>1705</v>
      </c>
      <c r="D1556" s="75" t="s">
        <v>243</v>
      </c>
      <c r="E1556" s="75" t="s">
        <v>243</v>
      </c>
      <c r="F1556" s="75" t="s">
        <v>2205</v>
      </c>
    </row>
    <row r="1557" spans="1:6" x14ac:dyDescent="0.4">
      <c r="A1557" s="100">
        <v>2244</v>
      </c>
      <c r="B1557" s="75" t="s">
        <v>1558</v>
      </c>
      <c r="C1557" s="75" t="s">
        <v>2185</v>
      </c>
      <c r="D1557" s="75" t="s">
        <v>1714</v>
      </c>
      <c r="E1557" s="75" t="s">
        <v>1714</v>
      </c>
      <c r="F1557" s="75" t="s">
        <v>2205</v>
      </c>
    </row>
    <row r="1558" spans="1:6" x14ac:dyDescent="0.4">
      <c r="A1558" s="100">
        <v>2245</v>
      </c>
      <c r="B1558" s="75" t="s">
        <v>1558</v>
      </c>
      <c r="C1558" s="75" t="s">
        <v>2185</v>
      </c>
      <c r="D1558" s="75" t="s">
        <v>1714</v>
      </c>
      <c r="E1558" s="75" t="s">
        <v>243</v>
      </c>
      <c r="F1558" s="75" t="s">
        <v>2205</v>
      </c>
    </row>
    <row r="1559" spans="1:6" x14ac:dyDescent="0.4">
      <c r="A1559" s="100">
        <v>2246</v>
      </c>
      <c r="B1559" s="75" t="s">
        <v>1558</v>
      </c>
      <c r="C1559" s="75" t="s">
        <v>2185</v>
      </c>
      <c r="D1559" s="75" t="s">
        <v>1715</v>
      </c>
      <c r="E1559" s="75" t="s">
        <v>1715</v>
      </c>
      <c r="F1559" s="75" t="s">
        <v>2205</v>
      </c>
    </row>
    <row r="1560" spans="1:6" x14ac:dyDescent="0.4">
      <c r="A1560" s="100">
        <v>2247</v>
      </c>
      <c r="B1560" s="75" t="s">
        <v>1558</v>
      </c>
      <c r="C1560" s="75" t="s">
        <v>2185</v>
      </c>
      <c r="D1560" s="75" t="s">
        <v>1715</v>
      </c>
      <c r="E1560" s="75" t="s">
        <v>243</v>
      </c>
      <c r="F1560" s="75" t="s">
        <v>2205</v>
      </c>
    </row>
    <row r="1561" spans="1:6" x14ac:dyDescent="0.4">
      <c r="A1561" s="100">
        <v>2248</v>
      </c>
      <c r="B1561" s="75" t="s">
        <v>1558</v>
      </c>
      <c r="C1561" s="75" t="s">
        <v>2185</v>
      </c>
      <c r="D1561" s="75" t="s">
        <v>243</v>
      </c>
      <c r="E1561" s="75" t="s">
        <v>243</v>
      </c>
      <c r="F1561" s="75" t="s">
        <v>2205</v>
      </c>
    </row>
    <row r="1562" spans="1:6" x14ac:dyDescent="0.4">
      <c r="A1562" s="100">
        <v>2249</v>
      </c>
      <c r="B1562" s="75" t="s">
        <v>1558</v>
      </c>
      <c r="C1562" s="75" t="s">
        <v>1716</v>
      </c>
      <c r="D1562" s="75" t="s">
        <v>1716</v>
      </c>
      <c r="E1562" s="75" t="s">
        <v>1717</v>
      </c>
      <c r="F1562" s="75" t="s">
        <v>2206</v>
      </c>
    </row>
    <row r="1563" spans="1:6" x14ac:dyDescent="0.4">
      <c r="A1563" s="100">
        <v>2250</v>
      </c>
      <c r="B1563" s="75" t="s">
        <v>1558</v>
      </c>
      <c r="C1563" s="75" t="s">
        <v>1716</v>
      </c>
      <c r="D1563" s="75" t="s">
        <v>1716</v>
      </c>
      <c r="E1563" s="75" t="s">
        <v>1718</v>
      </c>
      <c r="F1563" s="75" t="s">
        <v>2205</v>
      </c>
    </row>
    <row r="1564" spans="1:6" x14ac:dyDescent="0.4">
      <c r="A1564" s="100">
        <v>2251</v>
      </c>
      <c r="B1564" s="75" t="s">
        <v>1558</v>
      </c>
      <c r="C1564" s="75" t="s">
        <v>1716</v>
      </c>
      <c r="D1564" s="75" t="s">
        <v>1716</v>
      </c>
      <c r="E1564" s="75" t="s">
        <v>243</v>
      </c>
      <c r="F1564" s="75" t="s">
        <v>2205</v>
      </c>
    </row>
    <row r="1565" spans="1:6" x14ac:dyDescent="0.4">
      <c r="A1565" s="100">
        <v>2252</v>
      </c>
      <c r="B1565" s="75" t="s">
        <v>1558</v>
      </c>
      <c r="C1565" s="75" t="s">
        <v>1716</v>
      </c>
      <c r="D1565" s="75" t="s">
        <v>243</v>
      </c>
      <c r="E1565" s="75" t="s">
        <v>243</v>
      </c>
      <c r="F1565" s="75" t="s">
        <v>2205</v>
      </c>
    </row>
    <row r="1566" spans="1:6" x14ac:dyDescent="0.4">
      <c r="A1566" s="100">
        <v>2253</v>
      </c>
      <c r="B1566" s="75" t="s">
        <v>1558</v>
      </c>
      <c r="C1566" s="75" t="s">
        <v>1719</v>
      </c>
      <c r="D1566" s="75" t="s">
        <v>1719</v>
      </c>
      <c r="E1566" s="75" t="s">
        <v>1720</v>
      </c>
      <c r="F1566" s="75" t="s">
        <v>2206</v>
      </c>
    </row>
    <row r="1567" spans="1:6" x14ac:dyDescent="0.4">
      <c r="A1567" s="100">
        <v>2254</v>
      </c>
      <c r="B1567" s="75" t="s">
        <v>1558</v>
      </c>
      <c r="C1567" s="75" t="s">
        <v>1719</v>
      </c>
      <c r="D1567" s="75" t="s">
        <v>1719</v>
      </c>
      <c r="E1567" s="75" t="s">
        <v>1721</v>
      </c>
      <c r="F1567" s="75" t="s">
        <v>2205</v>
      </c>
    </row>
    <row r="1568" spans="1:6" x14ac:dyDescent="0.4">
      <c r="A1568" s="100">
        <v>2255</v>
      </c>
      <c r="B1568" s="75" t="s">
        <v>1558</v>
      </c>
      <c r="C1568" s="75" t="s">
        <v>1719</v>
      </c>
      <c r="D1568" s="75" t="s">
        <v>1719</v>
      </c>
      <c r="E1568" s="75" t="s">
        <v>243</v>
      </c>
      <c r="F1568" s="75" t="s">
        <v>2205</v>
      </c>
    </row>
    <row r="1569" spans="1:6" x14ac:dyDescent="0.4">
      <c r="A1569" s="100">
        <v>2256</v>
      </c>
      <c r="B1569" s="75" t="s">
        <v>1558</v>
      </c>
      <c r="C1569" s="75" t="s">
        <v>1719</v>
      </c>
      <c r="D1569" s="75" t="s">
        <v>243</v>
      </c>
      <c r="E1569" s="75" t="s">
        <v>243</v>
      </c>
      <c r="F1569" s="75" t="s">
        <v>2205</v>
      </c>
    </row>
    <row r="1570" spans="1:6" x14ac:dyDescent="0.4">
      <c r="A1570" s="100">
        <v>2257</v>
      </c>
      <c r="B1570" s="75" t="s">
        <v>1558</v>
      </c>
      <c r="C1570" s="75" t="s">
        <v>1722</v>
      </c>
      <c r="D1570" s="75" t="s">
        <v>1722</v>
      </c>
      <c r="E1570" s="75" t="s">
        <v>1723</v>
      </c>
      <c r="F1570" s="75" t="s">
        <v>2206</v>
      </c>
    </row>
    <row r="1571" spans="1:6" x14ac:dyDescent="0.4">
      <c r="A1571" s="100">
        <v>2258</v>
      </c>
      <c r="B1571" s="75" t="s">
        <v>1558</v>
      </c>
      <c r="C1571" s="75" t="s">
        <v>1722</v>
      </c>
      <c r="D1571" s="75" t="s">
        <v>1722</v>
      </c>
      <c r="E1571" s="75" t="s">
        <v>1724</v>
      </c>
      <c r="F1571" s="75" t="s">
        <v>2205</v>
      </c>
    </row>
    <row r="1572" spans="1:6" x14ac:dyDescent="0.4">
      <c r="A1572" s="100">
        <v>2259</v>
      </c>
      <c r="B1572" s="75" t="s">
        <v>1558</v>
      </c>
      <c r="C1572" s="75" t="s">
        <v>1722</v>
      </c>
      <c r="D1572" s="75" t="s">
        <v>1722</v>
      </c>
      <c r="E1572" s="75" t="s">
        <v>243</v>
      </c>
      <c r="F1572" s="75" t="s">
        <v>2205</v>
      </c>
    </row>
    <row r="1573" spans="1:6" x14ac:dyDescent="0.4">
      <c r="A1573" s="100">
        <v>2260</v>
      </c>
      <c r="B1573" s="75" t="s">
        <v>1558</v>
      </c>
      <c r="C1573" s="75" t="s">
        <v>1722</v>
      </c>
      <c r="D1573" s="75" t="s">
        <v>243</v>
      </c>
      <c r="E1573" s="75" t="s">
        <v>243</v>
      </c>
      <c r="F1573" s="75" t="s">
        <v>2205</v>
      </c>
    </row>
    <row r="1574" spans="1:6" x14ac:dyDescent="0.4">
      <c r="A1574" s="100">
        <v>2261</v>
      </c>
      <c r="B1574" s="75" t="s">
        <v>1558</v>
      </c>
      <c r="C1574" s="75" t="s">
        <v>1725</v>
      </c>
      <c r="D1574" s="75" t="s">
        <v>1725</v>
      </c>
      <c r="E1574" s="75" t="s">
        <v>1726</v>
      </c>
      <c r="F1574" s="75" t="s">
        <v>2206</v>
      </c>
    </row>
    <row r="1575" spans="1:6" x14ac:dyDescent="0.4">
      <c r="A1575" s="100">
        <v>2262</v>
      </c>
      <c r="B1575" s="75" t="s">
        <v>1558</v>
      </c>
      <c r="C1575" s="75" t="s">
        <v>1725</v>
      </c>
      <c r="D1575" s="75" t="s">
        <v>1725</v>
      </c>
      <c r="E1575" s="75" t="s">
        <v>1727</v>
      </c>
      <c r="F1575" s="75" t="s">
        <v>2205</v>
      </c>
    </row>
    <row r="1576" spans="1:6" x14ac:dyDescent="0.4">
      <c r="A1576" s="100">
        <v>2263</v>
      </c>
      <c r="B1576" s="75" t="s">
        <v>1558</v>
      </c>
      <c r="C1576" s="75" t="s">
        <v>1725</v>
      </c>
      <c r="D1576" s="75" t="s">
        <v>1725</v>
      </c>
      <c r="E1576" s="75" t="s">
        <v>243</v>
      </c>
      <c r="F1576" s="75" t="s">
        <v>2205</v>
      </c>
    </row>
    <row r="1577" spans="1:6" x14ac:dyDescent="0.4">
      <c r="A1577" s="100">
        <v>2264</v>
      </c>
      <c r="B1577" s="75" t="s">
        <v>1558</v>
      </c>
      <c r="C1577" s="75" t="s">
        <v>1725</v>
      </c>
      <c r="D1577" s="75" t="s">
        <v>243</v>
      </c>
      <c r="E1577" s="75" t="s">
        <v>243</v>
      </c>
      <c r="F1577" s="75" t="s">
        <v>2205</v>
      </c>
    </row>
    <row r="1578" spans="1:6" x14ac:dyDescent="0.4">
      <c r="A1578" s="100">
        <v>2265</v>
      </c>
      <c r="B1578" s="75" t="s">
        <v>1558</v>
      </c>
      <c r="C1578" s="75" t="s">
        <v>1728</v>
      </c>
      <c r="D1578" s="75" t="s">
        <v>1728</v>
      </c>
      <c r="E1578" s="75" t="s">
        <v>1729</v>
      </c>
      <c r="F1578" s="75" t="s">
        <v>2206</v>
      </c>
    </row>
    <row r="1579" spans="1:6" x14ac:dyDescent="0.4">
      <c r="A1579" s="100">
        <v>2266</v>
      </c>
      <c r="B1579" s="75" t="s">
        <v>1558</v>
      </c>
      <c r="C1579" s="75" t="s">
        <v>1728</v>
      </c>
      <c r="D1579" s="75" t="s">
        <v>1728</v>
      </c>
      <c r="E1579" s="75" t="s">
        <v>1730</v>
      </c>
      <c r="F1579" s="75" t="s">
        <v>2205</v>
      </c>
    </row>
    <row r="1580" spans="1:6" x14ac:dyDescent="0.4">
      <c r="A1580" s="100">
        <v>2267</v>
      </c>
      <c r="B1580" s="75" t="s">
        <v>1558</v>
      </c>
      <c r="C1580" s="75" t="s">
        <v>1728</v>
      </c>
      <c r="D1580" s="75" t="s">
        <v>1728</v>
      </c>
      <c r="E1580" s="75" t="s">
        <v>243</v>
      </c>
      <c r="F1580" s="75" t="s">
        <v>2205</v>
      </c>
    </row>
    <row r="1581" spans="1:6" x14ac:dyDescent="0.4">
      <c r="A1581" s="100">
        <v>2268</v>
      </c>
      <c r="B1581" s="75" t="s">
        <v>1558</v>
      </c>
      <c r="C1581" s="75" t="s">
        <v>1728</v>
      </c>
      <c r="D1581" s="75" t="s">
        <v>243</v>
      </c>
      <c r="E1581" s="75" t="s">
        <v>243</v>
      </c>
      <c r="F1581" s="75" t="s">
        <v>2205</v>
      </c>
    </row>
    <row r="1582" spans="1:6" x14ac:dyDescent="0.4">
      <c r="A1582" s="100">
        <v>2269</v>
      </c>
      <c r="B1582" s="75" t="s">
        <v>1558</v>
      </c>
      <c r="C1582" s="75" t="s">
        <v>1731</v>
      </c>
      <c r="D1582" s="75" t="s">
        <v>1731</v>
      </c>
      <c r="E1582" s="75" t="s">
        <v>1732</v>
      </c>
      <c r="F1582" s="75" t="s">
        <v>2206</v>
      </c>
    </row>
    <row r="1583" spans="1:6" x14ac:dyDescent="0.4">
      <c r="A1583" s="100">
        <v>2270</v>
      </c>
      <c r="B1583" s="75" t="s">
        <v>1558</v>
      </c>
      <c r="C1583" s="75" t="s">
        <v>1731</v>
      </c>
      <c r="D1583" s="75" t="s">
        <v>1731</v>
      </c>
      <c r="E1583" s="75" t="s">
        <v>1733</v>
      </c>
      <c r="F1583" s="75" t="s">
        <v>2205</v>
      </c>
    </row>
    <row r="1584" spans="1:6" x14ac:dyDescent="0.4">
      <c r="A1584" s="100">
        <v>2271</v>
      </c>
      <c r="B1584" s="75" t="s">
        <v>1558</v>
      </c>
      <c r="C1584" s="75" t="s">
        <v>1731</v>
      </c>
      <c r="D1584" s="75" t="s">
        <v>1731</v>
      </c>
      <c r="E1584" s="75" t="s">
        <v>243</v>
      </c>
      <c r="F1584" s="75" t="s">
        <v>2205</v>
      </c>
    </row>
    <row r="1585" spans="1:6" x14ac:dyDescent="0.4">
      <c r="A1585" s="100">
        <v>2272</v>
      </c>
      <c r="B1585" s="75" t="s">
        <v>1558</v>
      </c>
      <c r="C1585" s="75" t="s">
        <v>1731</v>
      </c>
      <c r="D1585" s="75" t="s">
        <v>243</v>
      </c>
      <c r="E1585" s="75" t="s">
        <v>243</v>
      </c>
      <c r="F1585" s="75" t="s">
        <v>2205</v>
      </c>
    </row>
    <row r="1586" spans="1:6" x14ac:dyDescent="0.4">
      <c r="A1586" s="100">
        <v>2273</v>
      </c>
      <c r="B1586" s="75" t="s">
        <v>1558</v>
      </c>
      <c r="C1586" s="75" t="s">
        <v>1734</v>
      </c>
      <c r="D1586" s="75" t="s">
        <v>1735</v>
      </c>
      <c r="E1586" s="75" t="s">
        <v>1736</v>
      </c>
      <c r="F1586" s="75" t="s">
        <v>2206</v>
      </c>
    </row>
    <row r="1587" spans="1:6" x14ac:dyDescent="0.4">
      <c r="A1587" s="100">
        <v>2274</v>
      </c>
      <c r="B1587" s="75" t="s">
        <v>1558</v>
      </c>
      <c r="C1587" s="75" t="s">
        <v>1734</v>
      </c>
      <c r="D1587" s="75" t="s">
        <v>1735</v>
      </c>
      <c r="E1587" s="75" t="s">
        <v>1737</v>
      </c>
      <c r="F1587" s="75" t="s">
        <v>2205</v>
      </c>
    </row>
    <row r="1588" spans="1:6" x14ac:dyDescent="0.4">
      <c r="A1588" s="100">
        <v>2275</v>
      </c>
      <c r="B1588" s="75" t="s">
        <v>1558</v>
      </c>
      <c r="C1588" s="75" t="s">
        <v>1734</v>
      </c>
      <c r="D1588" s="75" t="s">
        <v>1735</v>
      </c>
      <c r="E1588" s="75" t="s">
        <v>243</v>
      </c>
      <c r="F1588" s="75" t="s">
        <v>2205</v>
      </c>
    </row>
    <row r="1589" spans="1:6" x14ac:dyDescent="0.4">
      <c r="A1589" s="100">
        <v>2276</v>
      </c>
      <c r="B1589" s="75" t="s">
        <v>1558</v>
      </c>
      <c r="C1589" s="75" t="s">
        <v>1734</v>
      </c>
      <c r="D1589" s="75" t="s">
        <v>243</v>
      </c>
      <c r="E1589" s="75" t="s">
        <v>243</v>
      </c>
      <c r="F1589" s="75" t="s">
        <v>2205</v>
      </c>
    </row>
    <row r="1590" spans="1:6" x14ac:dyDescent="0.4">
      <c r="A1590" s="100">
        <v>2277</v>
      </c>
      <c r="B1590" s="75" t="s">
        <v>1558</v>
      </c>
      <c r="C1590" s="75" t="s">
        <v>1738</v>
      </c>
      <c r="D1590" s="75" t="s">
        <v>1739</v>
      </c>
      <c r="E1590" s="75" t="s">
        <v>1740</v>
      </c>
      <c r="F1590" s="75" t="s">
        <v>2206</v>
      </c>
    </row>
    <row r="1591" spans="1:6" x14ac:dyDescent="0.4">
      <c r="A1591" s="100">
        <v>2278</v>
      </c>
      <c r="B1591" s="75" t="s">
        <v>1558</v>
      </c>
      <c r="C1591" s="75" t="s">
        <v>1738</v>
      </c>
      <c r="D1591" s="75" t="s">
        <v>1739</v>
      </c>
      <c r="E1591" s="75" t="s">
        <v>1741</v>
      </c>
      <c r="F1591" s="75" t="s">
        <v>2205</v>
      </c>
    </row>
    <row r="1592" spans="1:6" x14ac:dyDescent="0.4">
      <c r="A1592" s="100">
        <v>2279</v>
      </c>
      <c r="B1592" s="75" t="s">
        <v>1558</v>
      </c>
      <c r="C1592" s="75" t="s">
        <v>1738</v>
      </c>
      <c r="D1592" s="75" t="s">
        <v>1739</v>
      </c>
      <c r="E1592" s="75" t="s">
        <v>243</v>
      </c>
      <c r="F1592" s="75" t="s">
        <v>2205</v>
      </c>
    </row>
    <row r="1593" spans="1:6" x14ac:dyDescent="0.4">
      <c r="A1593" s="100">
        <v>2280</v>
      </c>
      <c r="B1593" s="75" t="s">
        <v>1558</v>
      </c>
      <c r="C1593" s="75" t="s">
        <v>1738</v>
      </c>
      <c r="D1593" s="75" t="s">
        <v>243</v>
      </c>
      <c r="E1593" s="75" t="s">
        <v>243</v>
      </c>
      <c r="F1593" s="75" t="s">
        <v>2205</v>
      </c>
    </row>
    <row r="1594" spans="1:6" x14ac:dyDescent="0.4">
      <c r="A1594" s="100">
        <v>2281</v>
      </c>
      <c r="B1594" s="75" t="s">
        <v>1558</v>
      </c>
      <c r="C1594" s="75" t="s">
        <v>1742</v>
      </c>
      <c r="D1594" s="75" t="s">
        <v>243</v>
      </c>
      <c r="E1594" s="75" t="s">
        <v>243</v>
      </c>
      <c r="F1594" s="75" t="s">
        <v>2205</v>
      </c>
    </row>
    <row r="1595" spans="1:6" x14ac:dyDescent="0.4">
      <c r="A1595" s="100">
        <v>2282</v>
      </c>
      <c r="B1595" s="75" t="s">
        <v>1558</v>
      </c>
      <c r="C1595" s="75" t="s">
        <v>1480</v>
      </c>
      <c r="D1595" s="75" t="s">
        <v>1743</v>
      </c>
      <c r="E1595" s="75" t="s">
        <v>1560</v>
      </c>
      <c r="F1595" s="75" t="s">
        <v>2206</v>
      </c>
    </row>
    <row r="1596" spans="1:6" x14ac:dyDescent="0.4">
      <c r="A1596" s="100">
        <v>2283</v>
      </c>
      <c r="B1596" s="75" t="s">
        <v>1558</v>
      </c>
      <c r="C1596" s="75" t="s">
        <v>1480</v>
      </c>
      <c r="D1596" s="75" t="s">
        <v>1743</v>
      </c>
      <c r="E1596" s="75" t="s">
        <v>1562</v>
      </c>
      <c r="F1596" s="75" t="s">
        <v>2206</v>
      </c>
    </row>
    <row r="1597" spans="1:6" x14ac:dyDescent="0.4">
      <c r="A1597" s="100">
        <v>2284</v>
      </c>
      <c r="B1597" s="75" t="s">
        <v>1558</v>
      </c>
      <c r="C1597" s="75" t="s">
        <v>1480</v>
      </c>
      <c r="D1597" s="75" t="s">
        <v>1743</v>
      </c>
      <c r="E1597" s="75" t="s">
        <v>243</v>
      </c>
      <c r="F1597" s="75" t="s">
        <v>2205</v>
      </c>
    </row>
    <row r="1598" spans="1:6" x14ac:dyDescent="0.4">
      <c r="A1598" s="100">
        <v>2285</v>
      </c>
      <c r="B1598" s="75" t="s">
        <v>1558</v>
      </c>
      <c r="C1598" s="75" t="s">
        <v>1480</v>
      </c>
      <c r="D1598" s="75" t="s">
        <v>1744</v>
      </c>
      <c r="E1598" s="75" t="s">
        <v>1744</v>
      </c>
      <c r="F1598" s="75" t="s">
        <v>2206</v>
      </c>
    </row>
    <row r="1599" spans="1:6" x14ac:dyDescent="0.4">
      <c r="A1599" s="100">
        <v>2286</v>
      </c>
      <c r="B1599" s="75" t="s">
        <v>1558</v>
      </c>
      <c r="C1599" s="75" t="s">
        <v>1480</v>
      </c>
      <c r="D1599" s="75" t="s">
        <v>1744</v>
      </c>
      <c r="E1599" s="75" t="s">
        <v>243</v>
      </c>
      <c r="F1599" s="75" t="s">
        <v>2205</v>
      </c>
    </row>
    <row r="1600" spans="1:6" x14ac:dyDescent="0.4">
      <c r="A1600" s="100">
        <v>2287</v>
      </c>
      <c r="B1600" s="75" t="s">
        <v>1558</v>
      </c>
      <c r="C1600" s="75" t="s">
        <v>1480</v>
      </c>
      <c r="D1600" s="75" t="s">
        <v>1745</v>
      </c>
      <c r="E1600" s="75" t="s">
        <v>1746</v>
      </c>
      <c r="F1600" s="75" t="s">
        <v>2206</v>
      </c>
    </row>
    <row r="1601" spans="1:6" x14ac:dyDescent="0.4">
      <c r="A1601" s="100">
        <v>2288</v>
      </c>
      <c r="B1601" s="75" t="s">
        <v>1558</v>
      </c>
      <c r="C1601" s="75" t="s">
        <v>1480</v>
      </c>
      <c r="D1601" s="75" t="s">
        <v>1745</v>
      </c>
      <c r="E1601" s="75" t="s">
        <v>243</v>
      </c>
      <c r="F1601" s="75" t="s">
        <v>2205</v>
      </c>
    </row>
    <row r="1602" spans="1:6" x14ac:dyDescent="0.4">
      <c r="A1602" s="100">
        <v>2289</v>
      </c>
      <c r="B1602" s="75" t="s">
        <v>1558</v>
      </c>
      <c r="C1602" s="75" t="s">
        <v>1480</v>
      </c>
      <c r="D1602" s="75" t="s">
        <v>1571</v>
      </c>
      <c r="E1602" s="75" t="s">
        <v>1571</v>
      </c>
      <c r="F1602" s="75" t="s">
        <v>2206</v>
      </c>
    </row>
    <row r="1603" spans="1:6" x14ac:dyDescent="0.4">
      <c r="A1603" s="100">
        <v>2290</v>
      </c>
      <c r="B1603" s="75" t="s">
        <v>1558</v>
      </c>
      <c r="C1603" s="75" t="s">
        <v>1480</v>
      </c>
      <c r="D1603" s="75" t="s">
        <v>1747</v>
      </c>
      <c r="E1603" s="75" t="s">
        <v>1747</v>
      </c>
      <c r="F1603" s="75" t="s">
        <v>2206</v>
      </c>
    </row>
    <row r="1604" spans="1:6" x14ac:dyDescent="0.4">
      <c r="A1604" s="100">
        <v>2291</v>
      </c>
      <c r="B1604" s="75" t="s">
        <v>1558</v>
      </c>
      <c r="C1604" s="75" t="s">
        <v>1480</v>
      </c>
      <c r="D1604" s="75" t="s">
        <v>1747</v>
      </c>
      <c r="E1604" s="75" t="s">
        <v>243</v>
      </c>
      <c r="F1604" s="75" t="s">
        <v>2205</v>
      </c>
    </row>
    <row r="1605" spans="1:6" x14ac:dyDescent="0.4">
      <c r="A1605" s="100">
        <v>2292</v>
      </c>
      <c r="B1605" s="75" t="s">
        <v>1558</v>
      </c>
      <c r="C1605" s="75" t="s">
        <v>1480</v>
      </c>
      <c r="D1605" s="75" t="s">
        <v>1748</v>
      </c>
      <c r="E1605" s="75" t="s">
        <v>1748</v>
      </c>
      <c r="F1605" s="75" t="s">
        <v>2206</v>
      </c>
    </row>
    <row r="1606" spans="1:6" x14ac:dyDescent="0.4">
      <c r="A1606" s="100">
        <v>2293</v>
      </c>
      <c r="B1606" s="75" t="s">
        <v>1558</v>
      </c>
      <c r="C1606" s="75" t="s">
        <v>1480</v>
      </c>
      <c r="D1606" s="75" t="s">
        <v>1748</v>
      </c>
      <c r="E1606" s="75" t="s">
        <v>243</v>
      </c>
      <c r="F1606" s="75" t="s">
        <v>2205</v>
      </c>
    </row>
    <row r="1607" spans="1:6" x14ac:dyDescent="0.4">
      <c r="A1607" s="100">
        <v>2294</v>
      </c>
      <c r="B1607" s="75" t="s">
        <v>1558</v>
      </c>
      <c r="C1607" s="75" t="s">
        <v>1480</v>
      </c>
      <c r="D1607" s="75" t="s">
        <v>1749</v>
      </c>
      <c r="E1607" s="75" t="s">
        <v>1581</v>
      </c>
      <c r="F1607" s="75" t="s">
        <v>2206</v>
      </c>
    </row>
    <row r="1608" spans="1:6" x14ac:dyDescent="0.4">
      <c r="A1608" s="100">
        <v>2295</v>
      </c>
      <c r="B1608" s="75" t="s">
        <v>1558</v>
      </c>
      <c r="C1608" s="75" t="s">
        <v>1480</v>
      </c>
      <c r="D1608" s="75" t="s">
        <v>1749</v>
      </c>
      <c r="E1608" s="75" t="s">
        <v>1750</v>
      </c>
      <c r="F1608" s="75" t="s">
        <v>2206</v>
      </c>
    </row>
    <row r="1609" spans="1:6" x14ac:dyDescent="0.4">
      <c r="A1609" s="100">
        <v>2296</v>
      </c>
      <c r="B1609" s="75" t="s">
        <v>1558</v>
      </c>
      <c r="C1609" s="75" t="s">
        <v>1480</v>
      </c>
      <c r="D1609" s="75" t="s">
        <v>1749</v>
      </c>
      <c r="E1609" s="75" t="s">
        <v>243</v>
      </c>
      <c r="F1609" s="75" t="s">
        <v>2205</v>
      </c>
    </row>
    <row r="1610" spans="1:6" x14ac:dyDescent="0.4">
      <c r="A1610" s="100">
        <v>2297</v>
      </c>
      <c r="B1610" s="75" t="s">
        <v>1558</v>
      </c>
      <c r="C1610" s="75" t="s">
        <v>1480</v>
      </c>
      <c r="D1610" s="75" t="s">
        <v>1587</v>
      </c>
      <c r="E1610" s="75" t="s">
        <v>1587</v>
      </c>
      <c r="F1610" s="75" t="s">
        <v>2206</v>
      </c>
    </row>
    <row r="1611" spans="1:6" x14ac:dyDescent="0.4">
      <c r="A1611" s="100">
        <v>2298</v>
      </c>
      <c r="B1611" s="75" t="s">
        <v>1558</v>
      </c>
      <c r="C1611" s="75" t="s">
        <v>1480</v>
      </c>
      <c r="D1611" s="75" t="s">
        <v>1590</v>
      </c>
      <c r="E1611" s="75" t="s">
        <v>1591</v>
      </c>
      <c r="F1611" s="75" t="s">
        <v>2206</v>
      </c>
    </row>
    <row r="1612" spans="1:6" x14ac:dyDescent="0.4">
      <c r="A1612" s="100">
        <v>2299</v>
      </c>
      <c r="B1612" s="75" t="s">
        <v>1558</v>
      </c>
      <c r="C1612" s="75" t="s">
        <v>1480</v>
      </c>
      <c r="D1612" s="75" t="s">
        <v>1590</v>
      </c>
      <c r="E1612" s="75" t="s">
        <v>1594</v>
      </c>
      <c r="F1612" s="75" t="s">
        <v>2206</v>
      </c>
    </row>
    <row r="1613" spans="1:6" x14ac:dyDescent="0.4">
      <c r="A1613" s="100">
        <v>2300</v>
      </c>
      <c r="B1613" s="75" t="s">
        <v>1558</v>
      </c>
      <c r="C1613" s="75" t="s">
        <v>1480</v>
      </c>
      <c r="D1613" s="75" t="s">
        <v>1590</v>
      </c>
      <c r="E1613" s="75" t="s">
        <v>1597</v>
      </c>
      <c r="F1613" s="75" t="s">
        <v>2206</v>
      </c>
    </row>
    <row r="1614" spans="1:6" x14ac:dyDescent="0.4">
      <c r="A1614" s="100">
        <v>2301</v>
      </c>
      <c r="B1614" s="75" t="s">
        <v>1558</v>
      </c>
      <c r="C1614" s="75" t="s">
        <v>1480</v>
      </c>
      <c r="D1614" s="75" t="s">
        <v>1590</v>
      </c>
      <c r="E1614" s="75" t="s">
        <v>243</v>
      </c>
      <c r="F1614" s="75" t="s">
        <v>2205</v>
      </c>
    </row>
    <row r="1615" spans="1:6" x14ac:dyDescent="0.4">
      <c r="A1615" s="100">
        <v>2302</v>
      </c>
      <c r="B1615" s="75" t="s">
        <v>1558</v>
      </c>
      <c r="C1615" s="75" t="s">
        <v>1480</v>
      </c>
      <c r="D1615" s="75" t="s">
        <v>1600</v>
      </c>
      <c r="E1615" s="75" t="s">
        <v>1751</v>
      </c>
      <c r="F1615" s="75" t="s">
        <v>2206</v>
      </c>
    </row>
    <row r="1616" spans="1:6" x14ac:dyDescent="0.4">
      <c r="A1616" s="100">
        <v>2303</v>
      </c>
      <c r="B1616" s="75" t="s">
        <v>1558</v>
      </c>
      <c r="C1616" s="75" t="s">
        <v>1480</v>
      </c>
      <c r="D1616" s="75" t="s">
        <v>1600</v>
      </c>
      <c r="E1616" s="75" t="s">
        <v>1752</v>
      </c>
      <c r="F1616" s="75" t="s">
        <v>2206</v>
      </c>
    </row>
    <row r="1617" spans="1:6" x14ac:dyDescent="0.4">
      <c r="A1617" s="100">
        <v>2304</v>
      </c>
      <c r="B1617" s="75" t="s">
        <v>1558</v>
      </c>
      <c r="C1617" s="75" t="s">
        <v>1480</v>
      </c>
      <c r="D1617" s="75" t="s">
        <v>1600</v>
      </c>
      <c r="E1617" s="75" t="s">
        <v>243</v>
      </c>
      <c r="F1617" s="75" t="s">
        <v>2205</v>
      </c>
    </row>
    <row r="1618" spans="1:6" x14ac:dyDescent="0.4">
      <c r="A1618" s="100">
        <v>2305</v>
      </c>
      <c r="B1618" s="75" t="s">
        <v>1558</v>
      </c>
      <c r="C1618" s="75" t="s">
        <v>1480</v>
      </c>
      <c r="D1618" s="75" t="s">
        <v>1753</v>
      </c>
      <c r="E1618" s="75" t="s">
        <v>1608</v>
      </c>
      <c r="F1618" s="75" t="s">
        <v>2206</v>
      </c>
    </row>
    <row r="1619" spans="1:6" x14ac:dyDescent="0.4">
      <c r="A1619" s="100">
        <v>2306</v>
      </c>
      <c r="B1619" s="75" t="s">
        <v>1558</v>
      </c>
      <c r="C1619" s="75" t="s">
        <v>1480</v>
      </c>
      <c r="D1619" s="75" t="s">
        <v>1753</v>
      </c>
      <c r="E1619" s="75" t="s">
        <v>1754</v>
      </c>
      <c r="F1619" s="75" t="s">
        <v>2206</v>
      </c>
    </row>
    <row r="1620" spans="1:6" x14ac:dyDescent="0.4">
      <c r="A1620" s="100">
        <v>2307</v>
      </c>
      <c r="B1620" s="75" t="s">
        <v>1558</v>
      </c>
      <c r="C1620" s="75" t="s">
        <v>1480</v>
      </c>
      <c r="D1620" s="75" t="s">
        <v>1753</v>
      </c>
      <c r="E1620" s="75" t="s">
        <v>243</v>
      </c>
      <c r="F1620" s="75" t="s">
        <v>2205</v>
      </c>
    </row>
    <row r="1621" spans="1:6" x14ac:dyDescent="0.4">
      <c r="A1621" s="100">
        <v>2308</v>
      </c>
      <c r="B1621" s="75" t="s">
        <v>1558</v>
      </c>
      <c r="C1621" s="75" t="s">
        <v>1480</v>
      </c>
      <c r="D1621" s="75" t="s">
        <v>1614</v>
      </c>
      <c r="E1621" s="75" t="s">
        <v>1614</v>
      </c>
      <c r="F1621" s="75" t="s">
        <v>2206</v>
      </c>
    </row>
    <row r="1622" spans="1:6" x14ac:dyDescent="0.4">
      <c r="A1622" s="100">
        <v>2309</v>
      </c>
      <c r="B1622" s="75" t="s">
        <v>1558</v>
      </c>
      <c r="C1622" s="75" t="s">
        <v>1480</v>
      </c>
      <c r="D1622" s="75" t="s">
        <v>1614</v>
      </c>
      <c r="E1622" s="75" t="s">
        <v>243</v>
      </c>
      <c r="F1622" s="75" t="s">
        <v>2205</v>
      </c>
    </row>
    <row r="1623" spans="1:6" x14ac:dyDescent="0.4">
      <c r="A1623" s="100">
        <v>2310</v>
      </c>
      <c r="B1623" s="75" t="s">
        <v>1558</v>
      </c>
      <c r="C1623" s="75" t="s">
        <v>1480</v>
      </c>
      <c r="D1623" s="75" t="s">
        <v>1617</v>
      </c>
      <c r="E1623" s="75" t="s">
        <v>1755</v>
      </c>
      <c r="F1623" s="75" t="s">
        <v>2206</v>
      </c>
    </row>
    <row r="1624" spans="1:6" x14ac:dyDescent="0.4">
      <c r="A1624" s="100">
        <v>2311</v>
      </c>
      <c r="B1624" s="75" t="s">
        <v>1558</v>
      </c>
      <c r="C1624" s="75" t="s">
        <v>1480</v>
      </c>
      <c r="D1624" s="75" t="s">
        <v>1617</v>
      </c>
      <c r="E1624" s="75" t="s">
        <v>1756</v>
      </c>
      <c r="F1624" s="75" t="s">
        <v>2206</v>
      </c>
    </row>
    <row r="1625" spans="1:6" x14ac:dyDescent="0.4">
      <c r="A1625" s="100">
        <v>2312</v>
      </c>
      <c r="B1625" s="75" t="s">
        <v>1558</v>
      </c>
      <c r="C1625" s="75" t="s">
        <v>1480</v>
      </c>
      <c r="D1625" s="75" t="s">
        <v>1617</v>
      </c>
      <c r="E1625" s="75" t="s">
        <v>1757</v>
      </c>
      <c r="F1625" s="75" t="s">
        <v>2206</v>
      </c>
    </row>
    <row r="1626" spans="1:6" x14ac:dyDescent="0.4">
      <c r="A1626" s="100">
        <v>2313</v>
      </c>
      <c r="B1626" s="75" t="s">
        <v>1558</v>
      </c>
      <c r="C1626" s="75" t="s">
        <v>1480</v>
      </c>
      <c r="D1626" s="75" t="s">
        <v>1617</v>
      </c>
      <c r="E1626" s="75" t="s">
        <v>243</v>
      </c>
      <c r="F1626" s="75" t="s">
        <v>2206</v>
      </c>
    </row>
    <row r="1627" spans="1:6" x14ac:dyDescent="0.4">
      <c r="A1627" s="100">
        <v>2314</v>
      </c>
      <c r="B1627" s="75" t="s">
        <v>1558</v>
      </c>
      <c r="C1627" s="75" t="s">
        <v>1480</v>
      </c>
      <c r="D1627" s="75" t="s">
        <v>1758</v>
      </c>
      <c r="E1627" s="75" t="s">
        <v>1759</v>
      </c>
      <c r="F1627" s="75" t="s">
        <v>2206</v>
      </c>
    </row>
    <row r="1628" spans="1:6" x14ac:dyDescent="0.4">
      <c r="A1628" s="100">
        <v>2315</v>
      </c>
      <c r="B1628" s="75" t="s">
        <v>1558</v>
      </c>
      <c r="C1628" s="75" t="s">
        <v>1480</v>
      </c>
      <c r="D1628" s="75" t="s">
        <v>1758</v>
      </c>
      <c r="E1628" s="75" t="s">
        <v>1760</v>
      </c>
      <c r="F1628" s="75" t="s">
        <v>2206</v>
      </c>
    </row>
    <row r="1629" spans="1:6" x14ac:dyDescent="0.4">
      <c r="A1629" s="100">
        <v>2316</v>
      </c>
      <c r="B1629" s="75" t="s">
        <v>1558</v>
      </c>
      <c r="C1629" s="75" t="s">
        <v>1480</v>
      </c>
      <c r="D1629" s="75" t="s">
        <v>1758</v>
      </c>
      <c r="E1629" s="75" t="s">
        <v>243</v>
      </c>
      <c r="F1629" s="75" t="s">
        <v>2205</v>
      </c>
    </row>
    <row r="1630" spans="1:6" x14ac:dyDescent="0.4">
      <c r="A1630" s="100">
        <v>2317</v>
      </c>
      <c r="B1630" s="75" t="s">
        <v>1558</v>
      </c>
      <c r="C1630" s="75" t="s">
        <v>1480</v>
      </c>
      <c r="D1630" s="75" t="s">
        <v>1636</v>
      </c>
      <c r="E1630" s="75" t="s">
        <v>1636</v>
      </c>
      <c r="F1630" s="75" t="s">
        <v>2206</v>
      </c>
    </row>
    <row r="1631" spans="1:6" x14ac:dyDescent="0.4">
      <c r="A1631" s="100">
        <v>2318</v>
      </c>
      <c r="B1631" s="75" t="s">
        <v>1558</v>
      </c>
      <c r="C1631" s="75" t="s">
        <v>1480</v>
      </c>
      <c r="D1631" s="75" t="s">
        <v>1761</v>
      </c>
      <c r="E1631" s="75" t="s">
        <v>1761</v>
      </c>
      <c r="F1631" s="75" t="s">
        <v>2206</v>
      </c>
    </row>
    <row r="1632" spans="1:6" x14ac:dyDescent="0.4">
      <c r="A1632" s="100">
        <v>2319</v>
      </c>
      <c r="B1632" s="75" t="s">
        <v>1558</v>
      </c>
      <c r="C1632" s="75" t="s">
        <v>1480</v>
      </c>
      <c r="D1632" s="75" t="s">
        <v>1761</v>
      </c>
      <c r="E1632" s="75" t="s">
        <v>243</v>
      </c>
      <c r="F1632" s="75" t="s">
        <v>2205</v>
      </c>
    </row>
    <row r="1633" spans="1:6" x14ac:dyDescent="0.4">
      <c r="A1633" s="100">
        <v>2320</v>
      </c>
      <c r="B1633" s="75" t="s">
        <v>1558</v>
      </c>
      <c r="C1633" s="75" t="s">
        <v>1480</v>
      </c>
      <c r="D1633" s="75" t="s">
        <v>1642</v>
      </c>
      <c r="E1633" s="75" t="s">
        <v>1642</v>
      </c>
      <c r="F1633" s="75" t="s">
        <v>2206</v>
      </c>
    </row>
    <row r="1634" spans="1:6" x14ac:dyDescent="0.4">
      <c r="A1634" s="100">
        <v>2321</v>
      </c>
      <c r="B1634" s="75" t="s">
        <v>1558</v>
      </c>
      <c r="C1634" s="75" t="s">
        <v>1480</v>
      </c>
      <c r="D1634" s="75" t="s">
        <v>1642</v>
      </c>
      <c r="E1634" s="75" t="s">
        <v>243</v>
      </c>
      <c r="F1634" s="75" t="s">
        <v>2205</v>
      </c>
    </row>
    <row r="1635" spans="1:6" x14ac:dyDescent="0.4">
      <c r="A1635" s="100">
        <v>2322</v>
      </c>
      <c r="B1635" s="75" t="s">
        <v>1558</v>
      </c>
      <c r="C1635" s="75" t="s">
        <v>1480</v>
      </c>
      <c r="D1635" s="75" t="s">
        <v>1762</v>
      </c>
      <c r="E1635" s="75" t="s">
        <v>1763</v>
      </c>
      <c r="F1635" s="75" t="s">
        <v>2206</v>
      </c>
    </row>
    <row r="1636" spans="1:6" x14ac:dyDescent="0.4">
      <c r="A1636" s="100">
        <v>2323</v>
      </c>
      <c r="B1636" s="75" t="s">
        <v>1558</v>
      </c>
      <c r="C1636" s="75" t="s">
        <v>1480</v>
      </c>
      <c r="D1636" s="75" t="s">
        <v>1762</v>
      </c>
      <c r="E1636" s="75" t="s">
        <v>243</v>
      </c>
      <c r="F1636" s="75" t="s">
        <v>2206</v>
      </c>
    </row>
    <row r="1637" spans="1:6" x14ac:dyDescent="0.4">
      <c r="A1637" s="100">
        <v>2324</v>
      </c>
      <c r="B1637" s="75" t="s">
        <v>1558</v>
      </c>
      <c r="C1637" s="75" t="s">
        <v>1480</v>
      </c>
      <c r="D1637" s="75" t="s">
        <v>1764</v>
      </c>
      <c r="E1637" s="75" t="s">
        <v>1764</v>
      </c>
      <c r="F1637" s="75" t="s">
        <v>2206</v>
      </c>
    </row>
    <row r="1638" spans="1:6" x14ac:dyDescent="0.4">
      <c r="A1638" s="100">
        <v>2325</v>
      </c>
      <c r="B1638" s="75" t="s">
        <v>1558</v>
      </c>
      <c r="C1638" s="75" t="s">
        <v>1480</v>
      </c>
      <c r="D1638" s="75" t="s">
        <v>1764</v>
      </c>
      <c r="E1638" s="75" t="s">
        <v>243</v>
      </c>
      <c r="F1638" s="75" t="s">
        <v>2205</v>
      </c>
    </row>
    <row r="1639" spans="1:6" x14ac:dyDescent="0.4">
      <c r="A1639" s="100">
        <v>2326</v>
      </c>
      <c r="B1639" s="75" t="s">
        <v>1558</v>
      </c>
      <c r="C1639" s="75" t="s">
        <v>1480</v>
      </c>
      <c r="D1639" s="75" t="s">
        <v>1765</v>
      </c>
      <c r="E1639" s="75" t="s">
        <v>1766</v>
      </c>
      <c r="F1639" s="75" t="s">
        <v>2206</v>
      </c>
    </row>
    <row r="1640" spans="1:6" x14ac:dyDescent="0.4">
      <c r="A1640" s="100">
        <v>2327</v>
      </c>
      <c r="B1640" s="75" t="s">
        <v>1558</v>
      </c>
      <c r="C1640" s="75" t="s">
        <v>1480</v>
      </c>
      <c r="D1640" s="75" t="s">
        <v>1765</v>
      </c>
      <c r="E1640" s="75" t="s">
        <v>1655</v>
      </c>
      <c r="F1640" s="75" t="s">
        <v>2206</v>
      </c>
    </row>
    <row r="1641" spans="1:6" x14ac:dyDescent="0.4">
      <c r="A1641" s="100">
        <v>2328</v>
      </c>
      <c r="B1641" s="75" t="s">
        <v>1558</v>
      </c>
      <c r="C1641" s="75" t="s">
        <v>1480</v>
      </c>
      <c r="D1641" s="75" t="s">
        <v>1765</v>
      </c>
      <c r="E1641" s="75" t="s">
        <v>1767</v>
      </c>
      <c r="F1641" s="75" t="s">
        <v>2206</v>
      </c>
    </row>
    <row r="1642" spans="1:6" x14ac:dyDescent="0.4">
      <c r="A1642" s="100">
        <v>2329</v>
      </c>
      <c r="B1642" s="75" t="s">
        <v>1558</v>
      </c>
      <c r="C1642" s="75" t="s">
        <v>1480</v>
      </c>
      <c r="D1642" s="75" t="s">
        <v>1765</v>
      </c>
      <c r="E1642" s="75" t="s">
        <v>1659</v>
      </c>
      <c r="F1642" s="75" t="s">
        <v>2206</v>
      </c>
    </row>
    <row r="1643" spans="1:6" x14ac:dyDescent="0.4">
      <c r="A1643" s="100">
        <v>2330</v>
      </c>
      <c r="B1643" s="75" t="s">
        <v>1558</v>
      </c>
      <c r="C1643" s="75" t="s">
        <v>1480</v>
      </c>
      <c r="D1643" s="75" t="s">
        <v>1765</v>
      </c>
      <c r="E1643" s="75" t="s">
        <v>1768</v>
      </c>
      <c r="F1643" s="75" t="s">
        <v>2206</v>
      </c>
    </row>
    <row r="1644" spans="1:6" x14ac:dyDescent="0.4">
      <c r="A1644" s="100">
        <v>2331</v>
      </c>
      <c r="B1644" s="75" t="s">
        <v>1558</v>
      </c>
      <c r="C1644" s="75" t="s">
        <v>1480</v>
      </c>
      <c r="D1644" s="75" t="s">
        <v>1765</v>
      </c>
      <c r="E1644" s="75" t="s">
        <v>1769</v>
      </c>
      <c r="F1644" s="75" t="s">
        <v>2206</v>
      </c>
    </row>
    <row r="1645" spans="1:6" x14ac:dyDescent="0.4">
      <c r="A1645" s="100">
        <v>2332</v>
      </c>
      <c r="B1645" s="75" t="s">
        <v>1558</v>
      </c>
      <c r="C1645" s="75" t="s">
        <v>1480</v>
      </c>
      <c r="D1645" s="75" t="s">
        <v>1765</v>
      </c>
      <c r="E1645" s="75" t="s">
        <v>1770</v>
      </c>
      <c r="F1645" s="75" t="s">
        <v>2206</v>
      </c>
    </row>
    <row r="1646" spans="1:6" x14ac:dyDescent="0.4">
      <c r="A1646" s="100">
        <v>2333</v>
      </c>
      <c r="B1646" s="75" t="s">
        <v>1558</v>
      </c>
      <c r="C1646" s="75" t="s">
        <v>1480</v>
      </c>
      <c r="D1646" s="75" t="s">
        <v>1765</v>
      </c>
      <c r="E1646" s="75" t="s">
        <v>243</v>
      </c>
      <c r="F1646" s="75" t="s">
        <v>2206</v>
      </c>
    </row>
    <row r="1647" spans="1:6" x14ac:dyDescent="0.4">
      <c r="A1647" s="100">
        <v>2334</v>
      </c>
      <c r="B1647" s="75" t="s">
        <v>1558</v>
      </c>
      <c r="C1647" s="75" t="s">
        <v>1480</v>
      </c>
      <c r="D1647" s="75" t="s">
        <v>1771</v>
      </c>
      <c r="E1647" s="75" t="s">
        <v>1668</v>
      </c>
      <c r="F1647" s="75" t="s">
        <v>2206</v>
      </c>
    </row>
    <row r="1648" spans="1:6" x14ac:dyDescent="0.4">
      <c r="A1648" s="100">
        <v>2335</v>
      </c>
      <c r="B1648" s="75" t="s">
        <v>1558</v>
      </c>
      <c r="C1648" s="75" t="s">
        <v>1480</v>
      </c>
      <c r="D1648" s="75" t="s">
        <v>1771</v>
      </c>
      <c r="E1648" s="75" t="s">
        <v>1671</v>
      </c>
      <c r="F1648" s="75" t="s">
        <v>2206</v>
      </c>
    </row>
    <row r="1649" spans="1:6" x14ac:dyDescent="0.4">
      <c r="A1649" s="100">
        <v>2336</v>
      </c>
      <c r="B1649" s="75" t="s">
        <v>1558</v>
      </c>
      <c r="C1649" s="75" t="s">
        <v>1480</v>
      </c>
      <c r="D1649" s="75" t="s">
        <v>1771</v>
      </c>
      <c r="E1649" s="75" t="s">
        <v>1675</v>
      </c>
      <c r="F1649" s="75" t="s">
        <v>2206</v>
      </c>
    </row>
    <row r="1650" spans="1:6" x14ac:dyDescent="0.4">
      <c r="A1650" s="100">
        <v>2337</v>
      </c>
      <c r="B1650" s="75" t="s">
        <v>1558</v>
      </c>
      <c r="C1650" s="75" t="s">
        <v>1480</v>
      </c>
      <c r="D1650" s="75" t="s">
        <v>1771</v>
      </c>
      <c r="E1650" s="75" t="s">
        <v>1677</v>
      </c>
      <c r="F1650" s="75" t="s">
        <v>2206</v>
      </c>
    </row>
    <row r="1651" spans="1:6" x14ac:dyDescent="0.4">
      <c r="A1651" s="100">
        <v>2338</v>
      </c>
      <c r="B1651" s="75" t="s">
        <v>1558</v>
      </c>
      <c r="C1651" s="75" t="s">
        <v>1480</v>
      </c>
      <c r="D1651" s="75" t="s">
        <v>1771</v>
      </c>
      <c r="E1651" s="75" t="s">
        <v>1680</v>
      </c>
      <c r="F1651" s="75" t="s">
        <v>2206</v>
      </c>
    </row>
    <row r="1652" spans="1:6" x14ac:dyDescent="0.4">
      <c r="A1652" s="100">
        <v>2339</v>
      </c>
      <c r="B1652" s="75" t="s">
        <v>1558</v>
      </c>
      <c r="C1652" s="75" t="s">
        <v>1480</v>
      </c>
      <c r="D1652" s="75" t="s">
        <v>1771</v>
      </c>
      <c r="E1652" s="75" t="s">
        <v>1683</v>
      </c>
      <c r="F1652" s="75" t="s">
        <v>2206</v>
      </c>
    </row>
    <row r="1653" spans="1:6" x14ac:dyDescent="0.4">
      <c r="A1653" s="100">
        <v>2340</v>
      </c>
      <c r="B1653" s="75" t="s">
        <v>1558</v>
      </c>
      <c r="C1653" s="75" t="s">
        <v>1480</v>
      </c>
      <c r="D1653" s="75" t="s">
        <v>1771</v>
      </c>
      <c r="E1653" s="75" t="s">
        <v>243</v>
      </c>
      <c r="F1653" s="75" t="s">
        <v>2205</v>
      </c>
    </row>
    <row r="1654" spans="1:6" x14ac:dyDescent="0.4">
      <c r="A1654" s="100">
        <v>2341</v>
      </c>
      <c r="B1654" s="75" t="s">
        <v>1558</v>
      </c>
      <c r="C1654" s="75" t="s">
        <v>1480</v>
      </c>
      <c r="D1654" s="75" t="s">
        <v>1686</v>
      </c>
      <c r="E1654" s="75" t="s">
        <v>1686</v>
      </c>
      <c r="F1654" s="75" t="s">
        <v>2206</v>
      </c>
    </row>
    <row r="1655" spans="1:6" x14ac:dyDescent="0.4">
      <c r="A1655" s="100">
        <v>2342</v>
      </c>
      <c r="B1655" s="75" t="s">
        <v>1558</v>
      </c>
      <c r="C1655" s="75" t="s">
        <v>1480</v>
      </c>
      <c r="D1655" s="75" t="s">
        <v>1686</v>
      </c>
      <c r="E1655" s="75" t="s">
        <v>243</v>
      </c>
      <c r="F1655" s="75" t="s">
        <v>2205</v>
      </c>
    </row>
    <row r="1656" spans="1:6" x14ac:dyDescent="0.4">
      <c r="A1656" s="100">
        <v>2343</v>
      </c>
      <c r="B1656" s="75" t="s">
        <v>1558</v>
      </c>
      <c r="C1656" s="75" t="s">
        <v>1480</v>
      </c>
      <c r="D1656" s="75" t="s">
        <v>1772</v>
      </c>
      <c r="E1656" s="75" t="s">
        <v>1773</v>
      </c>
      <c r="F1656" s="75" t="s">
        <v>2206</v>
      </c>
    </row>
    <row r="1657" spans="1:6" x14ac:dyDescent="0.4">
      <c r="A1657" s="100">
        <v>2344</v>
      </c>
      <c r="B1657" s="75" t="s">
        <v>1558</v>
      </c>
      <c r="C1657" s="75" t="s">
        <v>1480</v>
      </c>
      <c r="D1657" s="75" t="s">
        <v>1772</v>
      </c>
      <c r="E1657" s="75" t="s">
        <v>243</v>
      </c>
      <c r="F1657" s="75" t="s">
        <v>2205</v>
      </c>
    </row>
    <row r="1658" spans="1:6" x14ac:dyDescent="0.4">
      <c r="A1658" s="100">
        <v>2345</v>
      </c>
      <c r="B1658" s="75" t="s">
        <v>1558</v>
      </c>
      <c r="C1658" s="75" t="s">
        <v>1480</v>
      </c>
      <c r="D1658" s="75" t="s">
        <v>1689</v>
      </c>
      <c r="E1658" s="75" t="s">
        <v>1689</v>
      </c>
      <c r="F1658" s="75" t="s">
        <v>2206</v>
      </c>
    </row>
    <row r="1659" spans="1:6" x14ac:dyDescent="0.4">
      <c r="A1659" s="100">
        <v>2346</v>
      </c>
      <c r="B1659" s="75" t="s">
        <v>1558</v>
      </c>
      <c r="C1659" s="75" t="s">
        <v>1480</v>
      </c>
      <c r="D1659" s="75" t="s">
        <v>1692</v>
      </c>
      <c r="E1659" s="75" t="s">
        <v>1692</v>
      </c>
      <c r="F1659" s="75" t="s">
        <v>2206</v>
      </c>
    </row>
    <row r="1660" spans="1:6" x14ac:dyDescent="0.4">
      <c r="A1660" s="100">
        <v>2347</v>
      </c>
      <c r="B1660" s="75" t="s">
        <v>1558</v>
      </c>
      <c r="C1660" s="75" t="s">
        <v>1480</v>
      </c>
      <c r="D1660" s="75" t="s">
        <v>1716</v>
      </c>
      <c r="E1660" s="75" t="s">
        <v>1716</v>
      </c>
      <c r="F1660" s="75" t="s">
        <v>2206</v>
      </c>
    </row>
    <row r="1661" spans="1:6" x14ac:dyDescent="0.4">
      <c r="A1661" s="100">
        <v>2348</v>
      </c>
      <c r="B1661" s="75" t="s">
        <v>1558</v>
      </c>
      <c r="C1661" s="75" t="s">
        <v>1480</v>
      </c>
      <c r="D1661" s="75" t="s">
        <v>1774</v>
      </c>
      <c r="E1661" s="75" t="s">
        <v>1774</v>
      </c>
      <c r="F1661" s="75" t="s">
        <v>2206</v>
      </c>
    </row>
    <row r="1662" spans="1:6" x14ac:dyDescent="0.4">
      <c r="A1662" s="100">
        <v>2349</v>
      </c>
      <c r="B1662" s="75" t="s">
        <v>1558</v>
      </c>
      <c r="C1662" s="75" t="s">
        <v>1480</v>
      </c>
      <c r="D1662" s="75" t="s">
        <v>1774</v>
      </c>
      <c r="E1662" s="75" t="s">
        <v>243</v>
      </c>
      <c r="F1662" s="75" t="s">
        <v>2205</v>
      </c>
    </row>
    <row r="1663" spans="1:6" x14ac:dyDescent="0.4">
      <c r="A1663" s="100">
        <v>2350</v>
      </c>
      <c r="B1663" s="75" t="s">
        <v>1558</v>
      </c>
      <c r="C1663" s="75" t="s">
        <v>1480</v>
      </c>
      <c r="D1663" s="75" t="s">
        <v>1775</v>
      </c>
      <c r="E1663" s="75" t="s">
        <v>1775</v>
      </c>
      <c r="F1663" s="75" t="s">
        <v>2206</v>
      </c>
    </row>
    <row r="1664" spans="1:6" x14ac:dyDescent="0.4">
      <c r="A1664" s="100">
        <v>2351</v>
      </c>
      <c r="B1664" s="75" t="s">
        <v>1558</v>
      </c>
      <c r="C1664" s="75" t="s">
        <v>1480</v>
      </c>
      <c r="D1664" s="75" t="s">
        <v>1775</v>
      </c>
      <c r="E1664" s="75" t="s">
        <v>243</v>
      </c>
      <c r="F1664" s="75" t="s">
        <v>2205</v>
      </c>
    </row>
    <row r="1665" spans="1:6" x14ac:dyDescent="0.4">
      <c r="A1665" s="100">
        <v>2352</v>
      </c>
      <c r="B1665" s="75" t="s">
        <v>1558</v>
      </c>
      <c r="C1665" s="75" t="s">
        <v>1480</v>
      </c>
      <c r="D1665" s="75" t="s">
        <v>1731</v>
      </c>
      <c r="E1665" s="75" t="s">
        <v>1731</v>
      </c>
      <c r="F1665" s="75" t="s">
        <v>2206</v>
      </c>
    </row>
    <row r="1666" spans="1:6" x14ac:dyDescent="0.4">
      <c r="A1666" s="100">
        <v>2353</v>
      </c>
      <c r="B1666" s="75" t="s">
        <v>1558</v>
      </c>
      <c r="C1666" s="75" t="s">
        <v>1480</v>
      </c>
      <c r="D1666" s="75" t="s">
        <v>1734</v>
      </c>
      <c r="E1666" s="75" t="s">
        <v>1734</v>
      </c>
      <c r="F1666" s="75" t="s">
        <v>2206</v>
      </c>
    </row>
    <row r="1667" spans="1:6" x14ac:dyDescent="0.4">
      <c r="A1667" s="100">
        <v>2354</v>
      </c>
      <c r="B1667" s="75" t="s">
        <v>1558</v>
      </c>
      <c r="C1667" s="75" t="s">
        <v>1480</v>
      </c>
      <c r="D1667" s="75" t="s">
        <v>1734</v>
      </c>
      <c r="E1667" s="75" t="s">
        <v>243</v>
      </c>
      <c r="F1667" s="75" t="s">
        <v>2205</v>
      </c>
    </row>
    <row r="1668" spans="1:6" x14ac:dyDescent="0.4">
      <c r="A1668" s="100">
        <v>2355</v>
      </c>
      <c r="B1668" s="75" t="s">
        <v>1558</v>
      </c>
      <c r="C1668" s="75" t="s">
        <v>1480</v>
      </c>
      <c r="D1668" s="75" t="s">
        <v>1738</v>
      </c>
      <c r="E1668" s="75" t="s">
        <v>1738</v>
      </c>
      <c r="F1668" s="75" t="s">
        <v>2206</v>
      </c>
    </row>
    <row r="1669" spans="1:6" x14ac:dyDescent="0.4">
      <c r="A1669" s="100">
        <v>2356</v>
      </c>
      <c r="B1669" s="75" t="s">
        <v>1558</v>
      </c>
      <c r="C1669" s="75" t="s">
        <v>1480</v>
      </c>
      <c r="D1669" s="75" t="s">
        <v>1738</v>
      </c>
      <c r="E1669" s="75" t="s">
        <v>243</v>
      </c>
      <c r="F1669" s="75" t="s">
        <v>2205</v>
      </c>
    </row>
    <row r="1670" spans="1:6" x14ac:dyDescent="0.4">
      <c r="A1670" s="100">
        <v>2357</v>
      </c>
      <c r="B1670" s="75" t="s">
        <v>1558</v>
      </c>
      <c r="C1670" s="75" t="s">
        <v>1480</v>
      </c>
      <c r="D1670" s="75" t="s">
        <v>1776</v>
      </c>
      <c r="E1670" s="75" t="s">
        <v>1776</v>
      </c>
      <c r="F1670" s="75" t="s">
        <v>2206</v>
      </c>
    </row>
    <row r="1671" spans="1:6" x14ac:dyDescent="0.4">
      <c r="A1671" s="100">
        <v>2358</v>
      </c>
      <c r="B1671" s="75" t="s">
        <v>1558</v>
      </c>
      <c r="C1671" s="75" t="s">
        <v>1480</v>
      </c>
      <c r="D1671" s="75" t="s">
        <v>1776</v>
      </c>
      <c r="E1671" s="75" t="s">
        <v>243</v>
      </c>
      <c r="F1671" s="75" t="s">
        <v>2205</v>
      </c>
    </row>
    <row r="1672" spans="1:6" x14ac:dyDescent="0.4">
      <c r="A1672" s="100">
        <v>2359</v>
      </c>
      <c r="B1672" s="75" t="s">
        <v>1558</v>
      </c>
      <c r="C1672" s="75" t="s">
        <v>1480</v>
      </c>
      <c r="D1672" s="75" t="s">
        <v>1695</v>
      </c>
      <c r="E1672" s="75" t="s">
        <v>1695</v>
      </c>
      <c r="F1672" s="75" t="s">
        <v>2206</v>
      </c>
    </row>
    <row r="1673" spans="1:6" x14ac:dyDescent="0.4">
      <c r="A1673" s="100">
        <v>2360</v>
      </c>
      <c r="B1673" s="75" t="s">
        <v>1558</v>
      </c>
      <c r="C1673" s="75" t="s">
        <v>1480</v>
      </c>
      <c r="D1673" s="75" t="s">
        <v>1695</v>
      </c>
      <c r="E1673" s="75" t="s">
        <v>243</v>
      </c>
      <c r="F1673" s="75" t="s">
        <v>2205</v>
      </c>
    </row>
    <row r="1674" spans="1:6" x14ac:dyDescent="0.4">
      <c r="A1674" s="100">
        <v>2361</v>
      </c>
      <c r="B1674" s="75" t="s">
        <v>1558</v>
      </c>
      <c r="C1674" s="75" t="s">
        <v>1480</v>
      </c>
      <c r="D1674" s="75" t="s">
        <v>1699</v>
      </c>
      <c r="E1674" s="75" t="s">
        <v>1699</v>
      </c>
      <c r="F1674" s="75" t="s">
        <v>2206</v>
      </c>
    </row>
    <row r="1675" spans="1:6" x14ac:dyDescent="0.4">
      <c r="A1675" s="100">
        <v>2362</v>
      </c>
      <c r="B1675" s="75" t="s">
        <v>1558</v>
      </c>
      <c r="C1675" s="75" t="s">
        <v>1480</v>
      </c>
      <c r="D1675" s="75" t="s">
        <v>1742</v>
      </c>
      <c r="E1675" s="75" t="s">
        <v>243</v>
      </c>
      <c r="F1675" s="75" t="s">
        <v>2206</v>
      </c>
    </row>
    <row r="1676" spans="1:6" x14ac:dyDescent="0.4">
      <c r="A1676" s="100">
        <v>2363</v>
      </c>
      <c r="B1676" s="75" t="s">
        <v>1558</v>
      </c>
      <c r="C1676" s="75" t="s">
        <v>1480</v>
      </c>
      <c r="D1676" s="75" t="s">
        <v>1777</v>
      </c>
      <c r="E1676" s="75" t="s">
        <v>1777</v>
      </c>
      <c r="F1676" s="75" t="s">
        <v>2206</v>
      </c>
    </row>
    <row r="1677" spans="1:6" x14ac:dyDescent="0.4">
      <c r="A1677" s="100">
        <v>2364</v>
      </c>
      <c r="B1677" s="75" t="s">
        <v>1558</v>
      </c>
      <c r="C1677" s="75" t="s">
        <v>1480</v>
      </c>
      <c r="D1677" s="75" t="s">
        <v>1777</v>
      </c>
      <c r="E1677" s="75" t="s">
        <v>243</v>
      </c>
      <c r="F1677" s="75" t="s">
        <v>2205</v>
      </c>
    </row>
    <row r="1678" spans="1:6" x14ac:dyDescent="0.4">
      <c r="A1678" s="100">
        <v>2365</v>
      </c>
      <c r="B1678" s="75" t="s">
        <v>1558</v>
      </c>
      <c r="C1678" s="75" t="s">
        <v>1480</v>
      </c>
      <c r="D1678" s="75" t="s">
        <v>2185</v>
      </c>
      <c r="E1678" s="75" t="s">
        <v>1714</v>
      </c>
      <c r="F1678" s="75" t="s">
        <v>2206</v>
      </c>
    </row>
    <row r="1679" spans="1:6" x14ac:dyDescent="0.4">
      <c r="A1679" s="100">
        <v>2366</v>
      </c>
      <c r="B1679" s="75" t="s">
        <v>1558</v>
      </c>
      <c r="C1679" s="75" t="s">
        <v>1480</v>
      </c>
      <c r="D1679" s="75" t="s">
        <v>2185</v>
      </c>
      <c r="E1679" s="75" t="s">
        <v>1715</v>
      </c>
      <c r="F1679" s="75" t="s">
        <v>2206</v>
      </c>
    </row>
    <row r="1680" spans="1:6" x14ac:dyDescent="0.4">
      <c r="A1680" s="100">
        <v>2367</v>
      </c>
      <c r="B1680" s="75" t="s">
        <v>1558</v>
      </c>
      <c r="C1680" s="75" t="s">
        <v>1480</v>
      </c>
      <c r="D1680" s="75" t="s">
        <v>2185</v>
      </c>
      <c r="E1680" s="75" t="s">
        <v>243</v>
      </c>
      <c r="F1680" s="75" t="s">
        <v>2205</v>
      </c>
    </row>
    <row r="1681" spans="1:6" x14ac:dyDescent="0.4">
      <c r="A1681" s="100">
        <v>2368</v>
      </c>
      <c r="B1681" s="75" t="s">
        <v>1558</v>
      </c>
      <c r="C1681" s="75" t="s">
        <v>1480</v>
      </c>
      <c r="D1681" s="75" t="s">
        <v>243</v>
      </c>
      <c r="E1681" s="75" t="s">
        <v>243</v>
      </c>
      <c r="F1681" s="75" t="s">
        <v>2205</v>
      </c>
    </row>
    <row r="1682" spans="1:6" x14ac:dyDescent="0.4">
      <c r="A1682" s="100">
        <v>2369</v>
      </c>
      <c r="B1682" s="75" t="s">
        <v>1778</v>
      </c>
      <c r="C1682" s="75" t="s">
        <v>1779</v>
      </c>
      <c r="D1682" s="75" t="s">
        <v>1780</v>
      </c>
      <c r="E1682" s="75" t="s">
        <v>1781</v>
      </c>
      <c r="F1682" s="75" t="s">
        <v>2206</v>
      </c>
    </row>
    <row r="1683" spans="1:6" x14ac:dyDescent="0.4">
      <c r="A1683" s="100">
        <v>2370</v>
      </c>
      <c r="B1683" s="75" t="s">
        <v>1778</v>
      </c>
      <c r="C1683" s="75" t="s">
        <v>1779</v>
      </c>
      <c r="D1683" s="75" t="s">
        <v>1780</v>
      </c>
      <c r="E1683" s="75" t="s">
        <v>1782</v>
      </c>
      <c r="F1683" s="75" t="s">
        <v>2206</v>
      </c>
    </row>
    <row r="1684" spans="1:6" x14ac:dyDescent="0.4">
      <c r="A1684" s="100">
        <v>2371</v>
      </c>
      <c r="B1684" s="75" t="s">
        <v>1778</v>
      </c>
      <c r="C1684" s="75" t="s">
        <v>1779</v>
      </c>
      <c r="D1684" s="75" t="s">
        <v>1780</v>
      </c>
      <c r="E1684" s="75" t="s">
        <v>1783</v>
      </c>
      <c r="F1684" s="75" t="s">
        <v>2206</v>
      </c>
    </row>
    <row r="1685" spans="1:6" x14ac:dyDescent="0.4">
      <c r="A1685" s="100">
        <v>2372</v>
      </c>
      <c r="B1685" s="75" t="s">
        <v>1778</v>
      </c>
      <c r="C1685" s="75" t="s">
        <v>1779</v>
      </c>
      <c r="D1685" s="75" t="s">
        <v>1780</v>
      </c>
      <c r="E1685" s="75" t="s">
        <v>1784</v>
      </c>
      <c r="F1685" s="75" t="s">
        <v>2206</v>
      </c>
    </row>
    <row r="1686" spans="1:6" x14ac:dyDescent="0.4">
      <c r="A1686" s="100">
        <v>2373</v>
      </c>
      <c r="B1686" s="75" t="s">
        <v>1778</v>
      </c>
      <c r="C1686" s="75" t="s">
        <v>1779</v>
      </c>
      <c r="D1686" s="75" t="s">
        <v>1780</v>
      </c>
      <c r="E1686" s="75" t="s">
        <v>1785</v>
      </c>
      <c r="F1686" s="75" t="s">
        <v>2206</v>
      </c>
    </row>
    <row r="1687" spans="1:6" x14ac:dyDescent="0.4">
      <c r="A1687" s="100">
        <v>2374</v>
      </c>
      <c r="B1687" s="75" t="s">
        <v>1778</v>
      </c>
      <c r="C1687" s="75" t="s">
        <v>1779</v>
      </c>
      <c r="D1687" s="75" t="s">
        <v>1780</v>
      </c>
      <c r="E1687" s="75" t="s">
        <v>1786</v>
      </c>
      <c r="F1687" s="75" t="s">
        <v>2206</v>
      </c>
    </row>
    <row r="1688" spans="1:6" x14ac:dyDescent="0.4">
      <c r="A1688" s="100">
        <v>2375</v>
      </c>
      <c r="B1688" s="75" t="s">
        <v>1778</v>
      </c>
      <c r="C1688" s="75" t="s">
        <v>1779</v>
      </c>
      <c r="D1688" s="75" t="s">
        <v>1780</v>
      </c>
      <c r="E1688" s="75" t="s">
        <v>1787</v>
      </c>
      <c r="F1688" s="75" t="s">
        <v>2206</v>
      </c>
    </row>
    <row r="1689" spans="1:6" x14ac:dyDescent="0.4">
      <c r="A1689" s="100">
        <v>2376</v>
      </c>
      <c r="B1689" s="75" t="s">
        <v>1778</v>
      </c>
      <c r="C1689" s="75" t="s">
        <v>1779</v>
      </c>
      <c r="D1689" s="75" t="s">
        <v>1780</v>
      </c>
      <c r="E1689" s="75" t="s">
        <v>243</v>
      </c>
      <c r="F1689" s="75" t="s">
        <v>2206</v>
      </c>
    </row>
    <row r="1690" spans="1:6" x14ac:dyDescent="0.4">
      <c r="A1690" s="100">
        <v>2377</v>
      </c>
      <c r="B1690" s="75" t="s">
        <v>1778</v>
      </c>
      <c r="C1690" s="75" t="s">
        <v>1779</v>
      </c>
      <c r="D1690" s="75" t="s">
        <v>1788</v>
      </c>
      <c r="E1690" s="75" t="s">
        <v>1789</v>
      </c>
      <c r="F1690" s="75" t="s">
        <v>2206</v>
      </c>
    </row>
    <row r="1691" spans="1:6" x14ac:dyDescent="0.4">
      <c r="A1691" s="100">
        <v>2378</v>
      </c>
      <c r="B1691" s="75" t="s">
        <v>1778</v>
      </c>
      <c r="C1691" s="75" t="s">
        <v>1779</v>
      </c>
      <c r="D1691" s="75" t="s">
        <v>1788</v>
      </c>
      <c r="E1691" s="75" t="s">
        <v>1790</v>
      </c>
      <c r="F1691" s="75" t="s">
        <v>2206</v>
      </c>
    </row>
    <row r="1692" spans="1:6" x14ac:dyDescent="0.4">
      <c r="A1692" s="100">
        <v>2379</v>
      </c>
      <c r="B1692" s="75" t="s">
        <v>1778</v>
      </c>
      <c r="C1692" s="75" t="s">
        <v>1779</v>
      </c>
      <c r="D1692" s="75" t="s">
        <v>1788</v>
      </c>
      <c r="E1692" s="75" t="s">
        <v>1791</v>
      </c>
      <c r="F1692" s="75" t="s">
        <v>2206</v>
      </c>
    </row>
    <row r="1693" spans="1:6" x14ac:dyDescent="0.4">
      <c r="A1693" s="100">
        <v>2380</v>
      </c>
      <c r="B1693" s="75" t="s">
        <v>1778</v>
      </c>
      <c r="C1693" s="75" t="s">
        <v>1779</v>
      </c>
      <c r="D1693" s="75" t="s">
        <v>1788</v>
      </c>
      <c r="E1693" s="75" t="s">
        <v>1792</v>
      </c>
      <c r="F1693" s="75" t="s">
        <v>2206</v>
      </c>
    </row>
    <row r="1694" spans="1:6" x14ac:dyDescent="0.4">
      <c r="A1694" s="100">
        <v>2381</v>
      </c>
      <c r="B1694" s="75" t="s">
        <v>1778</v>
      </c>
      <c r="C1694" s="75" t="s">
        <v>1779</v>
      </c>
      <c r="D1694" s="75" t="s">
        <v>1788</v>
      </c>
      <c r="E1694" s="75" t="s">
        <v>243</v>
      </c>
      <c r="F1694" s="75" t="s">
        <v>2206</v>
      </c>
    </row>
    <row r="1695" spans="1:6" x14ac:dyDescent="0.4">
      <c r="A1695" s="100">
        <v>2382</v>
      </c>
      <c r="B1695" s="75" t="s">
        <v>1778</v>
      </c>
      <c r="C1695" s="75" t="s">
        <v>1779</v>
      </c>
      <c r="D1695" s="75" t="s">
        <v>1793</v>
      </c>
      <c r="E1695" s="75" t="s">
        <v>1794</v>
      </c>
      <c r="F1695" s="75" t="s">
        <v>2206</v>
      </c>
    </row>
    <row r="1696" spans="1:6" x14ac:dyDescent="0.4">
      <c r="A1696" s="100">
        <v>2383</v>
      </c>
      <c r="B1696" s="75" t="s">
        <v>1778</v>
      </c>
      <c r="C1696" s="75" t="s">
        <v>1779</v>
      </c>
      <c r="D1696" s="75" t="s">
        <v>1793</v>
      </c>
      <c r="E1696" s="75" t="s">
        <v>1795</v>
      </c>
      <c r="F1696" s="75" t="s">
        <v>2206</v>
      </c>
    </row>
    <row r="1697" spans="1:6" x14ac:dyDescent="0.4">
      <c r="A1697" s="100">
        <v>2384</v>
      </c>
      <c r="B1697" s="75" t="s">
        <v>1778</v>
      </c>
      <c r="C1697" s="75" t="s">
        <v>1779</v>
      </c>
      <c r="D1697" s="75" t="s">
        <v>1793</v>
      </c>
      <c r="E1697" s="75" t="s">
        <v>1796</v>
      </c>
      <c r="F1697" s="75" t="s">
        <v>2206</v>
      </c>
    </row>
    <row r="1698" spans="1:6" x14ac:dyDescent="0.4">
      <c r="A1698" s="100">
        <v>2385</v>
      </c>
      <c r="B1698" s="75" t="s">
        <v>1778</v>
      </c>
      <c r="C1698" s="75" t="s">
        <v>1779</v>
      </c>
      <c r="D1698" s="75" t="s">
        <v>1793</v>
      </c>
      <c r="E1698" s="75" t="s">
        <v>1797</v>
      </c>
      <c r="F1698" s="75" t="s">
        <v>2206</v>
      </c>
    </row>
    <row r="1699" spans="1:6" x14ac:dyDescent="0.4">
      <c r="A1699" s="100">
        <v>2386</v>
      </c>
      <c r="B1699" s="75" t="s">
        <v>1778</v>
      </c>
      <c r="C1699" s="75" t="s">
        <v>1779</v>
      </c>
      <c r="D1699" s="75" t="s">
        <v>1793</v>
      </c>
      <c r="E1699" s="75" t="s">
        <v>1798</v>
      </c>
      <c r="F1699" s="75" t="s">
        <v>2206</v>
      </c>
    </row>
    <row r="1700" spans="1:6" x14ac:dyDescent="0.4">
      <c r="A1700" s="100">
        <v>2387</v>
      </c>
      <c r="B1700" s="75" t="s">
        <v>1778</v>
      </c>
      <c r="C1700" s="75" t="s">
        <v>1779</v>
      </c>
      <c r="D1700" s="75" t="s">
        <v>1793</v>
      </c>
      <c r="E1700" s="75" t="s">
        <v>1799</v>
      </c>
      <c r="F1700" s="75" t="s">
        <v>2206</v>
      </c>
    </row>
    <row r="1701" spans="1:6" x14ac:dyDescent="0.4">
      <c r="A1701" s="100">
        <v>2388</v>
      </c>
      <c r="B1701" s="75" t="s">
        <v>1778</v>
      </c>
      <c r="C1701" s="75" t="s">
        <v>1779</v>
      </c>
      <c r="D1701" s="75" t="s">
        <v>1793</v>
      </c>
      <c r="E1701" s="75" t="s">
        <v>1800</v>
      </c>
      <c r="F1701" s="75" t="s">
        <v>2206</v>
      </c>
    </row>
    <row r="1702" spans="1:6" x14ac:dyDescent="0.4">
      <c r="A1702" s="100">
        <v>2389</v>
      </c>
      <c r="B1702" s="75" t="s">
        <v>1778</v>
      </c>
      <c r="C1702" s="75" t="s">
        <v>1779</v>
      </c>
      <c r="D1702" s="75" t="s">
        <v>1793</v>
      </c>
      <c r="E1702" s="75" t="s">
        <v>1801</v>
      </c>
      <c r="F1702" s="75" t="s">
        <v>2206</v>
      </c>
    </row>
    <row r="1703" spans="1:6" x14ac:dyDescent="0.4">
      <c r="A1703" s="100">
        <v>2390</v>
      </c>
      <c r="B1703" s="75" t="s">
        <v>1778</v>
      </c>
      <c r="C1703" s="75" t="s">
        <v>1779</v>
      </c>
      <c r="D1703" s="75" t="s">
        <v>1793</v>
      </c>
      <c r="E1703" s="75" t="s">
        <v>1802</v>
      </c>
      <c r="F1703" s="75" t="s">
        <v>2206</v>
      </c>
    </row>
    <row r="1704" spans="1:6" x14ac:dyDescent="0.4">
      <c r="A1704" s="100">
        <v>2391</v>
      </c>
      <c r="B1704" s="75" t="s">
        <v>1778</v>
      </c>
      <c r="C1704" s="75" t="s">
        <v>1779</v>
      </c>
      <c r="D1704" s="75" t="s">
        <v>1793</v>
      </c>
      <c r="E1704" s="75" t="s">
        <v>1803</v>
      </c>
      <c r="F1704" s="75" t="s">
        <v>2206</v>
      </c>
    </row>
    <row r="1705" spans="1:6" x14ac:dyDescent="0.4">
      <c r="A1705" s="100">
        <v>2392</v>
      </c>
      <c r="B1705" s="75" t="s">
        <v>1778</v>
      </c>
      <c r="C1705" s="75" t="s">
        <v>1779</v>
      </c>
      <c r="D1705" s="75" t="s">
        <v>1793</v>
      </c>
      <c r="E1705" s="75" t="s">
        <v>243</v>
      </c>
      <c r="F1705" s="75" t="s">
        <v>2206</v>
      </c>
    </row>
    <row r="1706" spans="1:6" x14ac:dyDescent="0.4">
      <c r="A1706" s="100">
        <v>2393</v>
      </c>
      <c r="B1706" s="75" t="s">
        <v>1778</v>
      </c>
      <c r="C1706" s="75" t="s">
        <v>1779</v>
      </c>
      <c r="D1706" s="75" t="s">
        <v>1804</v>
      </c>
      <c r="E1706" s="75" t="s">
        <v>1805</v>
      </c>
      <c r="F1706" s="75" t="s">
        <v>2206</v>
      </c>
    </row>
    <row r="1707" spans="1:6" x14ac:dyDescent="0.4">
      <c r="A1707" s="100">
        <v>2394</v>
      </c>
      <c r="B1707" s="75" t="s">
        <v>1778</v>
      </c>
      <c r="C1707" s="75" t="s">
        <v>1779</v>
      </c>
      <c r="D1707" s="75" t="s">
        <v>1804</v>
      </c>
      <c r="E1707" s="75" t="s">
        <v>1806</v>
      </c>
      <c r="F1707" s="75" t="s">
        <v>2206</v>
      </c>
    </row>
    <row r="1708" spans="1:6" x14ac:dyDescent="0.4">
      <c r="A1708" s="100">
        <v>2395</v>
      </c>
      <c r="B1708" s="75" t="s">
        <v>1778</v>
      </c>
      <c r="C1708" s="75" t="s">
        <v>1779</v>
      </c>
      <c r="D1708" s="75" t="s">
        <v>1804</v>
      </c>
      <c r="E1708" s="75" t="s">
        <v>1807</v>
      </c>
      <c r="F1708" s="75" t="s">
        <v>2206</v>
      </c>
    </row>
    <row r="1709" spans="1:6" x14ac:dyDescent="0.4">
      <c r="A1709" s="100">
        <v>2396</v>
      </c>
      <c r="B1709" s="75" t="s">
        <v>1778</v>
      </c>
      <c r="C1709" s="75" t="s">
        <v>1779</v>
      </c>
      <c r="D1709" s="75" t="s">
        <v>1804</v>
      </c>
      <c r="E1709" s="75" t="s">
        <v>243</v>
      </c>
      <c r="F1709" s="75" t="s">
        <v>2206</v>
      </c>
    </row>
    <row r="1710" spans="1:6" x14ac:dyDescent="0.4">
      <c r="A1710" s="100">
        <v>2397</v>
      </c>
      <c r="B1710" s="75" t="s">
        <v>1778</v>
      </c>
      <c r="C1710" s="75" t="s">
        <v>1779</v>
      </c>
      <c r="D1710" s="75" t="s">
        <v>243</v>
      </c>
      <c r="E1710" s="75" t="s">
        <v>243</v>
      </c>
      <c r="F1710" s="75" t="s">
        <v>2206</v>
      </c>
    </row>
    <row r="1711" spans="1:6" x14ac:dyDescent="0.4">
      <c r="A1711" s="100">
        <v>2398</v>
      </c>
      <c r="B1711" s="75" t="s">
        <v>1778</v>
      </c>
      <c r="C1711" s="75" t="s">
        <v>1808</v>
      </c>
      <c r="D1711" s="75" t="s">
        <v>1809</v>
      </c>
      <c r="E1711" s="75" t="s">
        <v>1810</v>
      </c>
      <c r="F1711" s="75" t="s">
        <v>2206</v>
      </c>
    </row>
    <row r="1712" spans="1:6" x14ac:dyDescent="0.4">
      <c r="A1712" s="100">
        <v>2399</v>
      </c>
      <c r="B1712" s="75" t="s">
        <v>1778</v>
      </c>
      <c r="C1712" s="75" t="s">
        <v>1808</v>
      </c>
      <c r="D1712" s="75" t="s">
        <v>1809</v>
      </c>
      <c r="E1712" s="75" t="s">
        <v>435</v>
      </c>
      <c r="F1712" s="75" t="s">
        <v>2206</v>
      </c>
    </row>
    <row r="1713" spans="1:6" x14ac:dyDescent="0.4">
      <c r="A1713" s="100">
        <v>2400</v>
      </c>
      <c r="B1713" s="75" t="s">
        <v>1778</v>
      </c>
      <c r="C1713" s="75" t="s">
        <v>1808</v>
      </c>
      <c r="D1713" s="75" t="s">
        <v>1809</v>
      </c>
      <c r="E1713" s="75" t="s">
        <v>1811</v>
      </c>
      <c r="F1713" s="75" t="s">
        <v>2206</v>
      </c>
    </row>
    <row r="1714" spans="1:6" x14ac:dyDescent="0.4">
      <c r="A1714" s="100">
        <v>2401</v>
      </c>
      <c r="B1714" s="75" t="s">
        <v>1778</v>
      </c>
      <c r="C1714" s="75" t="s">
        <v>1808</v>
      </c>
      <c r="D1714" s="75" t="s">
        <v>1809</v>
      </c>
      <c r="E1714" s="75" t="s">
        <v>1812</v>
      </c>
      <c r="F1714" s="75" t="s">
        <v>2206</v>
      </c>
    </row>
    <row r="1715" spans="1:6" x14ac:dyDescent="0.4">
      <c r="A1715" s="100">
        <v>2402</v>
      </c>
      <c r="B1715" s="75" t="s">
        <v>1778</v>
      </c>
      <c r="C1715" s="75" t="s">
        <v>1808</v>
      </c>
      <c r="D1715" s="75" t="s">
        <v>1809</v>
      </c>
      <c r="E1715" s="75" t="s">
        <v>1813</v>
      </c>
      <c r="F1715" s="75" t="s">
        <v>2206</v>
      </c>
    </row>
    <row r="1716" spans="1:6" x14ac:dyDescent="0.4">
      <c r="A1716" s="100">
        <v>2403</v>
      </c>
      <c r="B1716" s="75" t="s">
        <v>1778</v>
      </c>
      <c r="C1716" s="75" t="s">
        <v>1808</v>
      </c>
      <c r="D1716" s="75" t="s">
        <v>1809</v>
      </c>
      <c r="E1716" s="75" t="s">
        <v>1814</v>
      </c>
      <c r="F1716" s="75" t="s">
        <v>2206</v>
      </c>
    </row>
    <row r="1717" spans="1:6" x14ac:dyDescent="0.4">
      <c r="A1717" s="100">
        <v>2404</v>
      </c>
      <c r="B1717" s="75" t="s">
        <v>1778</v>
      </c>
      <c r="C1717" s="75" t="s">
        <v>1808</v>
      </c>
      <c r="D1717" s="75" t="s">
        <v>1809</v>
      </c>
      <c r="E1717" s="75" t="s">
        <v>1815</v>
      </c>
      <c r="F1717" s="75" t="s">
        <v>2206</v>
      </c>
    </row>
    <row r="1718" spans="1:6" x14ac:dyDescent="0.4">
      <c r="A1718" s="100">
        <v>2405</v>
      </c>
      <c r="B1718" s="75" t="s">
        <v>1778</v>
      </c>
      <c r="C1718" s="75" t="s">
        <v>1808</v>
      </c>
      <c r="D1718" s="75" t="s">
        <v>1809</v>
      </c>
      <c r="E1718" s="75" t="s">
        <v>1816</v>
      </c>
      <c r="F1718" s="75" t="s">
        <v>2206</v>
      </c>
    </row>
    <row r="1719" spans="1:6" x14ac:dyDescent="0.4">
      <c r="A1719" s="100">
        <v>2406</v>
      </c>
      <c r="B1719" s="75" t="s">
        <v>1778</v>
      </c>
      <c r="C1719" s="75" t="s">
        <v>1808</v>
      </c>
      <c r="D1719" s="75" t="s">
        <v>1809</v>
      </c>
      <c r="E1719" s="75" t="s">
        <v>1817</v>
      </c>
      <c r="F1719" s="75" t="s">
        <v>2206</v>
      </c>
    </row>
    <row r="1720" spans="1:6" x14ac:dyDescent="0.4">
      <c r="A1720" s="100">
        <v>2407</v>
      </c>
      <c r="B1720" s="75" t="s">
        <v>1778</v>
      </c>
      <c r="C1720" s="75" t="s">
        <v>1808</v>
      </c>
      <c r="D1720" s="75" t="s">
        <v>1809</v>
      </c>
      <c r="E1720" s="75" t="s">
        <v>1818</v>
      </c>
      <c r="F1720" s="75" t="s">
        <v>2206</v>
      </c>
    </row>
    <row r="1721" spans="1:6" x14ac:dyDescent="0.4">
      <c r="A1721" s="100">
        <v>2408</v>
      </c>
      <c r="B1721" s="75" t="s">
        <v>1778</v>
      </c>
      <c r="C1721" s="75" t="s">
        <v>1808</v>
      </c>
      <c r="D1721" s="75" t="s">
        <v>1809</v>
      </c>
      <c r="E1721" s="75" t="s">
        <v>1819</v>
      </c>
      <c r="F1721" s="75" t="s">
        <v>2206</v>
      </c>
    </row>
    <row r="1722" spans="1:6" x14ac:dyDescent="0.4">
      <c r="A1722" s="100">
        <v>2409</v>
      </c>
      <c r="B1722" s="75" t="s">
        <v>1778</v>
      </c>
      <c r="C1722" s="75" t="s">
        <v>1808</v>
      </c>
      <c r="D1722" s="75" t="s">
        <v>1809</v>
      </c>
      <c r="E1722" s="75" t="s">
        <v>1820</v>
      </c>
      <c r="F1722" s="75" t="s">
        <v>2206</v>
      </c>
    </row>
    <row r="1723" spans="1:6" x14ac:dyDescent="0.4">
      <c r="A1723" s="100">
        <v>2410</v>
      </c>
      <c r="B1723" s="75" t="s">
        <v>1778</v>
      </c>
      <c r="C1723" s="75" t="s">
        <v>1808</v>
      </c>
      <c r="D1723" s="75" t="s">
        <v>1809</v>
      </c>
      <c r="E1723" s="75" t="s">
        <v>1821</v>
      </c>
      <c r="F1723" s="75" t="s">
        <v>2206</v>
      </c>
    </row>
    <row r="1724" spans="1:6" x14ac:dyDescent="0.4">
      <c r="A1724" s="100">
        <v>2411</v>
      </c>
      <c r="B1724" s="75" t="s">
        <v>1778</v>
      </c>
      <c r="C1724" s="75" t="s">
        <v>1808</v>
      </c>
      <c r="D1724" s="75" t="s">
        <v>1809</v>
      </c>
      <c r="E1724" s="75" t="s">
        <v>1822</v>
      </c>
      <c r="F1724" s="75" t="s">
        <v>2206</v>
      </c>
    </row>
    <row r="1725" spans="1:6" x14ac:dyDescent="0.4">
      <c r="A1725" s="100">
        <v>2412</v>
      </c>
      <c r="B1725" s="75" t="s">
        <v>1778</v>
      </c>
      <c r="C1725" s="75" t="s">
        <v>1808</v>
      </c>
      <c r="D1725" s="75" t="s">
        <v>1809</v>
      </c>
      <c r="E1725" s="75" t="s">
        <v>1823</v>
      </c>
      <c r="F1725" s="75" t="s">
        <v>2206</v>
      </c>
    </row>
    <row r="1726" spans="1:6" x14ac:dyDescent="0.4">
      <c r="A1726" s="100">
        <v>2413</v>
      </c>
      <c r="B1726" s="75" t="s">
        <v>1778</v>
      </c>
      <c r="C1726" s="75" t="s">
        <v>1808</v>
      </c>
      <c r="D1726" s="75" t="s">
        <v>1809</v>
      </c>
      <c r="E1726" s="75" t="s">
        <v>1824</v>
      </c>
      <c r="F1726" s="75" t="s">
        <v>2206</v>
      </c>
    </row>
    <row r="1727" spans="1:6" x14ac:dyDescent="0.4">
      <c r="A1727" s="100">
        <v>2414</v>
      </c>
      <c r="B1727" s="75" t="s">
        <v>1778</v>
      </c>
      <c r="C1727" s="75" t="s">
        <v>1808</v>
      </c>
      <c r="D1727" s="75" t="s">
        <v>1809</v>
      </c>
      <c r="E1727" s="75" t="s">
        <v>1825</v>
      </c>
      <c r="F1727" s="75" t="s">
        <v>2206</v>
      </c>
    </row>
    <row r="1728" spans="1:6" x14ac:dyDescent="0.4">
      <c r="A1728" s="100">
        <v>2415</v>
      </c>
      <c r="B1728" s="75" t="s">
        <v>1778</v>
      </c>
      <c r="C1728" s="75" t="s">
        <v>1808</v>
      </c>
      <c r="D1728" s="75" t="s">
        <v>1809</v>
      </c>
      <c r="E1728" s="75" t="s">
        <v>1826</v>
      </c>
      <c r="F1728" s="75" t="s">
        <v>2206</v>
      </c>
    </row>
    <row r="1729" spans="1:6" x14ac:dyDescent="0.4">
      <c r="A1729" s="100">
        <v>2416</v>
      </c>
      <c r="B1729" s="75" t="s">
        <v>1778</v>
      </c>
      <c r="C1729" s="75" t="s">
        <v>1808</v>
      </c>
      <c r="D1729" s="75" t="s">
        <v>1809</v>
      </c>
      <c r="E1729" s="75" t="s">
        <v>1827</v>
      </c>
      <c r="F1729" s="75" t="s">
        <v>2206</v>
      </c>
    </row>
    <row r="1730" spans="1:6" x14ac:dyDescent="0.4">
      <c r="A1730" s="100">
        <v>2417</v>
      </c>
      <c r="B1730" s="75" t="s">
        <v>1778</v>
      </c>
      <c r="C1730" s="75" t="s">
        <v>1808</v>
      </c>
      <c r="D1730" s="75" t="s">
        <v>1809</v>
      </c>
      <c r="E1730" s="75" t="s">
        <v>1828</v>
      </c>
      <c r="F1730" s="75" t="s">
        <v>2206</v>
      </c>
    </row>
    <row r="1731" spans="1:6" x14ac:dyDescent="0.4">
      <c r="A1731" s="100">
        <v>2418</v>
      </c>
      <c r="B1731" s="75" t="s">
        <v>1778</v>
      </c>
      <c r="C1731" s="75" t="s">
        <v>1808</v>
      </c>
      <c r="D1731" s="75" t="s">
        <v>1809</v>
      </c>
      <c r="E1731" s="75" t="s">
        <v>1829</v>
      </c>
      <c r="F1731" s="75" t="s">
        <v>2206</v>
      </c>
    </row>
    <row r="1732" spans="1:6" x14ac:dyDescent="0.4">
      <c r="A1732" s="100">
        <v>2419</v>
      </c>
      <c r="B1732" s="75" t="s">
        <v>1778</v>
      </c>
      <c r="C1732" s="75" t="s">
        <v>1808</v>
      </c>
      <c r="D1732" s="75" t="s">
        <v>1809</v>
      </c>
      <c r="E1732" s="75" t="s">
        <v>1830</v>
      </c>
      <c r="F1732" s="75" t="s">
        <v>2206</v>
      </c>
    </row>
    <row r="1733" spans="1:6" x14ac:dyDescent="0.4">
      <c r="A1733" s="100">
        <v>2420</v>
      </c>
      <c r="B1733" s="75" t="s">
        <v>1778</v>
      </c>
      <c r="C1733" s="75" t="s">
        <v>1808</v>
      </c>
      <c r="D1733" s="75" t="s">
        <v>1809</v>
      </c>
      <c r="E1733" s="75" t="s">
        <v>1831</v>
      </c>
      <c r="F1733" s="75" t="s">
        <v>2206</v>
      </c>
    </row>
    <row r="1734" spans="1:6" x14ac:dyDescent="0.4">
      <c r="A1734" s="100">
        <v>2421</v>
      </c>
      <c r="B1734" s="75" t="s">
        <v>1778</v>
      </c>
      <c r="C1734" s="75" t="s">
        <v>1808</v>
      </c>
      <c r="D1734" s="75" t="s">
        <v>1809</v>
      </c>
      <c r="E1734" s="75" t="s">
        <v>243</v>
      </c>
      <c r="F1734" s="75" t="s">
        <v>2206</v>
      </c>
    </row>
    <row r="1735" spans="1:6" x14ac:dyDescent="0.4">
      <c r="A1735" s="100">
        <v>2422</v>
      </c>
      <c r="B1735" s="75" t="s">
        <v>1778</v>
      </c>
      <c r="C1735" s="75" t="s">
        <v>1808</v>
      </c>
      <c r="D1735" s="75" t="s">
        <v>1832</v>
      </c>
      <c r="E1735" s="75" t="s">
        <v>1833</v>
      </c>
      <c r="F1735" s="75" t="s">
        <v>2206</v>
      </c>
    </row>
    <row r="1736" spans="1:6" x14ac:dyDescent="0.4">
      <c r="A1736" s="100">
        <v>2423</v>
      </c>
      <c r="B1736" s="75" t="s">
        <v>1778</v>
      </c>
      <c r="C1736" s="75" t="s">
        <v>1808</v>
      </c>
      <c r="D1736" s="75" t="s">
        <v>1832</v>
      </c>
      <c r="E1736" s="75" t="s">
        <v>1834</v>
      </c>
      <c r="F1736" s="75" t="s">
        <v>2206</v>
      </c>
    </row>
    <row r="1737" spans="1:6" x14ac:dyDescent="0.4">
      <c r="A1737" s="100">
        <v>2424</v>
      </c>
      <c r="B1737" s="75" t="s">
        <v>1778</v>
      </c>
      <c r="C1737" s="75" t="s">
        <v>1808</v>
      </c>
      <c r="D1737" s="75" t="s">
        <v>1832</v>
      </c>
      <c r="E1737" s="75" t="s">
        <v>1835</v>
      </c>
      <c r="F1737" s="75" t="s">
        <v>2206</v>
      </c>
    </row>
    <row r="1738" spans="1:6" x14ac:dyDescent="0.4">
      <c r="A1738" s="100">
        <v>2425</v>
      </c>
      <c r="B1738" s="75" t="s">
        <v>1778</v>
      </c>
      <c r="C1738" s="75" t="s">
        <v>1808</v>
      </c>
      <c r="D1738" s="75" t="s">
        <v>1832</v>
      </c>
      <c r="E1738" s="75" t="s">
        <v>1836</v>
      </c>
      <c r="F1738" s="75" t="s">
        <v>2206</v>
      </c>
    </row>
    <row r="1739" spans="1:6" x14ac:dyDescent="0.4">
      <c r="A1739" s="100">
        <v>2426</v>
      </c>
      <c r="B1739" s="75" t="s">
        <v>1778</v>
      </c>
      <c r="C1739" s="75" t="s">
        <v>1808</v>
      </c>
      <c r="D1739" s="75" t="s">
        <v>1832</v>
      </c>
      <c r="E1739" s="75" t="s">
        <v>1837</v>
      </c>
      <c r="F1739" s="75" t="s">
        <v>2206</v>
      </c>
    </row>
    <row r="1740" spans="1:6" x14ac:dyDescent="0.4">
      <c r="A1740" s="100">
        <v>2427</v>
      </c>
      <c r="B1740" s="75" t="s">
        <v>1778</v>
      </c>
      <c r="C1740" s="75" t="s">
        <v>1808</v>
      </c>
      <c r="D1740" s="75" t="s">
        <v>1832</v>
      </c>
      <c r="E1740" s="75" t="s">
        <v>1838</v>
      </c>
      <c r="F1740" s="75" t="s">
        <v>2206</v>
      </c>
    </row>
    <row r="1741" spans="1:6" x14ac:dyDescent="0.4">
      <c r="A1741" s="100">
        <v>2428</v>
      </c>
      <c r="B1741" s="75" t="s">
        <v>1778</v>
      </c>
      <c r="C1741" s="75" t="s">
        <v>1808</v>
      </c>
      <c r="D1741" s="75" t="s">
        <v>1832</v>
      </c>
      <c r="E1741" s="75" t="s">
        <v>1839</v>
      </c>
      <c r="F1741" s="75" t="s">
        <v>2206</v>
      </c>
    </row>
    <row r="1742" spans="1:6" x14ac:dyDescent="0.4">
      <c r="A1742" s="100">
        <v>2429</v>
      </c>
      <c r="B1742" s="75" t="s">
        <v>1778</v>
      </c>
      <c r="C1742" s="75" t="s">
        <v>1808</v>
      </c>
      <c r="D1742" s="75" t="s">
        <v>1832</v>
      </c>
      <c r="E1742" s="75" t="s">
        <v>1840</v>
      </c>
      <c r="F1742" s="75" t="s">
        <v>2206</v>
      </c>
    </row>
    <row r="1743" spans="1:6" x14ac:dyDescent="0.4">
      <c r="A1743" s="100">
        <v>2430</v>
      </c>
      <c r="B1743" s="75" t="s">
        <v>1778</v>
      </c>
      <c r="C1743" s="75" t="s">
        <v>1808</v>
      </c>
      <c r="D1743" s="75" t="s">
        <v>1832</v>
      </c>
      <c r="E1743" s="75" t="s">
        <v>1841</v>
      </c>
      <c r="F1743" s="75" t="s">
        <v>2206</v>
      </c>
    </row>
    <row r="1744" spans="1:6" x14ac:dyDescent="0.4">
      <c r="A1744" s="100">
        <v>2431</v>
      </c>
      <c r="B1744" s="75" t="s">
        <v>1778</v>
      </c>
      <c r="C1744" s="75" t="s">
        <v>1808</v>
      </c>
      <c r="D1744" s="75" t="s">
        <v>1832</v>
      </c>
      <c r="E1744" s="75" t="s">
        <v>1232</v>
      </c>
      <c r="F1744" s="75" t="s">
        <v>2206</v>
      </c>
    </row>
    <row r="1745" spans="1:6" x14ac:dyDescent="0.4">
      <c r="A1745" s="100">
        <v>2432</v>
      </c>
      <c r="B1745" s="75" t="s">
        <v>1778</v>
      </c>
      <c r="C1745" s="75" t="s">
        <v>1808</v>
      </c>
      <c r="D1745" s="75" t="s">
        <v>1832</v>
      </c>
      <c r="E1745" s="75" t="s">
        <v>1842</v>
      </c>
      <c r="F1745" s="75" t="s">
        <v>2206</v>
      </c>
    </row>
    <row r="1746" spans="1:6" x14ac:dyDescent="0.4">
      <c r="A1746" s="100">
        <v>2433</v>
      </c>
      <c r="B1746" s="75" t="s">
        <v>1778</v>
      </c>
      <c r="C1746" s="75" t="s">
        <v>1808</v>
      </c>
      <c r="D1746" s="75" t="s">
        <v>1832</v>
      </c>
      <c r="E1746" s="75" t="s">
        <v>1843</v>
      </c>
      <c r="F1746" s="75" t="s">
        <v>2206</v>
      </c>
    </row>
    <row r="1747" spans="1:6" x14ac:dyDescent="0.4">
      <c r="A1747" s="100">
        <v>2434</v>
      </c>
      <c r="B1747" s="75" t="s">
        <v>1778</v>
      </c>
      <c r="C1747" s="75" t="s">
        <v>1808</v>
      </c>
      <c r="D1747" s="75" t="s">
        <v>1832</v>
      </c>
      <c r="E1747" s="75" t="s">
        <v>243</v>
      </c>
      <c r="F1747" s="75" t="s">
        <v>2206</v>
      </c>
    </row>
    <row r="1748" spans="1:6" x14ac:dyDescent="0.4">
      <c r="A1748" s="100">
        <v>2435</v>
      </c>
      <c r="B1748" s="75" t="s">
        <v>1778</v>
      </c>
      <c r="C1748" s="75" t="s">
        <v>1808</v>
      </c>
      <c r="D1748" s="75" t="s">
        <v>243</v>
      </c>
      <c r="E1748" s="75" t="s">
        <v>243</v>
      </c>
      <c r="F1748" s="75" t="s">
        <v>2206</v>
      </c>
    </row>
    <row r="1749" spans="1:6" x14ac:dyDescent="0.4">
      <c r="A1749" s="100">
        <v>2436</v>
      </c>
      <c r="B1749" s="75" t="s">
        <v>1778</v>
      </c>
      <c r="C1749" s="75" t="s">
        <v>1844</v>
      </c>
      <c r="D1749" s="75" t="s">
        <v>1844</v>
      </c>
      <c r="E1749" s="75" t="s">
        <v>1845</v>
      </c>
      <c r="F1749" s="75" t="s">
        <v>2206</v>
      </c>
    </row>
    <row r="1750" spans="1:6" x14ac:dyDescent="0.4">
      <c r="A1750" s="100">
        <v>2437</v>
      </c>
      <c r="B1750" s="75" t="s">
        <v>1778</v>
      </c>
      <c r="C1750" s="75" t="s">
        <v>1844</v>
      </c>
      <c r="D1750" s="75" t="s">
        <v>1844</v>
      </c>
      <c r="E1750" s="75" t="s">
        <v>243</v>
      </c>
      <c r="F1750" s="75" t="s">
        <v>2206</v>
      </c>
    </row>
    <row r="1751" spans="1:6" x14ac:dyDescent="0.4">
      <c r="A1751" s="100">
        <v>2438</v>
      </c>
      <c r="B1751" s="75" t="s">
        <v>1778</v>
      </c>
      <c r="C1751" s="75" t="s">
        <v>1844</v>
      </c>
      <c r="D1751" s="75" t="s">
        <v>1846</v>
      </c>
      <c r="E1751" s="75" t="s">
        <v>1846</v>
      </c>
      <c r="F1751" s="75" t="s">
        <v>2206</v>
      </c>
    </row>
    <row r="1752" spans="1:6" x14ac:dyDescent="0.4">
      <c r="A1752" s="100">
        <v>2439</v>
      </c>
      <c r="B1752" s="75" t="s">
        <v>1778</v>
      </c>
      <c r="C1752" s="75" t="s">
        <v>1844</v>
      </c>
      <c r="D1752" s="75" t="s">
        <v>1846</v>
      </c>
      <c r="E1752" s="75" t="s">
        <v>243</v>
      </c>
      <c r="F1752" s="75" t="s">
        <v>2206</v>
      </c>
    </row>
    <row r="1753" spans="1:6" x14ac:dyDescent="0.4">
      <c r="A1753" s="100">
        <v>2440</v>
      </c>
      <c r="B1753" s="75" t="s">
        <v>1778</v>
      </c>
      <c r="C1753" s="75" t="s">
        <v>1844</v>
      </c>
      <c r="D1753" s="75" t="s">
        <v>243</v>
      </c>
      <c r="E1753" s="75" t="s">
        <v>243</v>
      </c>
      <c r="F1753" s="75" t="s">
        <v>2206</v>
      </c>
    </row>
    <row r="1754" spans="1:6" x14ac:dyDescent="0.4">
      <c r="A1754" s="100">
        <v>2441</v>
      </c>
      <c r="B1754" s="75" t="s">
        <v>713</v>
      </c>
      <c r="C1754" s="75" t="s">
        <v>714</v>
      </c>
      <c r="D1754" s="75" t="s">
        <v>715</v>
      </c>
      <c r="E1754" s="75" t="s">
        <v>716</v>
      </c>
      <c r="F1754" s="75" t="s">
        <v>435</v>
      </c>
    </row>
    <row r="1755" spans="1:6" x14ac:dyDescent="0.4">
      <c r="A1755" s="100">
        <v>2442</v>
      </c>
      <c r="B1755" s="75" t="s">
        <v>713</v>
      </c>
      <c r="C1755" s="75" t="s">
        <v>714</v>
      </c>
      <c r="D1755" s="75" t="s">
        <v>715</v>
      </c>
      <c r="E1755" s="75" t="s">
        <v>717</v>
      </c>
      <c r="F1755" s="75" t="s">
        <v>435</v>
      </c>
    </row>
    <row r="1756" spans="1:6" x14ac:dyDescent="0.4">
      <c r="A1756" s="100">
        <v>2443</v>
      </c>
      <c r="B1756" s="75" t="s">
        <v>713</v>
      </c>
      <c r="C1756" s="75" t="s">
        <v>714</v>
      </c>
      <c r="D1756" s="75" t="s">
        <v>715</v>
      </c>
      <c r="E1756" s="75" t="s">
        <v>718</v>
      </c>
      <c r="F1756" s="75" t="s">
        <v>435</v>
      </c>
    </row>
    <row r="1757" spans="1:6" x14ac:dyDescent="0.4">
      <c r="A1757" s="100">
        <v>2444</v>
      </c>
      <c r="B1757" s="75" t="s">
        <v>713</v>
      </c>
      <c r="C1757" s="75" t="s">
        <v>714</v>
      </c>
      <c r="D1757" s="75" t="s">
        <v>715</v>
      </c>
      <c r="E1757" s="75" t="s">
        <v>719</v>
      </c>
      <c r="F1757" s="75" t="s">
        <v>435</v>
      </c>
    </row>
    <row r="1758" spans="1:6" x14ac:dyDescent="0.4">
      <c r="A1758" s="100">
        <v>2445</v>
      </c>
      <c r="B1758" s="75" t="s">
        <v>713</v>
      </c>
      <c r="C1758" s="75" t="s">
        <v>714</v>
      </c>
      <c r="D1758" s="75" t="s">
        <v>715</v>
      </c>
      <c r="E1758" s="75" t="s">
        <v>720</v>
      </c>
      <c r="F1758" s="75" t="s">
        <v>435</v>
      </c>
    </row>
    <row r="1759" spans="1:6" x14ac:dyDescent="0.4">
      <c r="A1759" s="100">
        <v>2446</v>
      </c>
      <c r="B1759" s="75" t="s">
        <v>713</v>
      </c>
      <c r="C1759" s="75" t="s">
        <v>714</v>
      </c>
      <c r="D1759" s="75" t="s">
        <v>715</v>
      </c>
      <c r="E1759" s="75" t="s">
        <v>721</v>
      </c>
      <c r="F1759" s="75" t="s">
        <v>435</v>
      </c>
    </row>
    <row r="1760" spans="1:6" x14ac:dyDescent="0.4">
      <c r="A1760" s="100">
        <v>2447</v>
      </c>
      <c r="B1760" s="75" t="s">
        <v>713</v>
      </c>
      <c r="C1760" s="75" t="s">
        <v>714</v>
      </c>
      <c r="D1760" s="75" t="s">
        <v>715</v>
      </c>
      <c r="E1760" s="75" t="s">
        <v>722</v>
      </c>
      <c r="F1760" s="75" t="s">
        <v>435</v>
      </c>
    </row>
    <row r="1761" spans="1:6" x14ac:dyDescent="0.4">
      <c r="A1761" s="100">
        <v>2448</v>
      </c>
      <c r="B1761" s="75" t="s">
        <v>713</v>
      </c>
      <c r="C1761" s="75" t="s">
        <v>714</v>
      </c>
      <c r="D1761" s="75" t="s">
        <v>715</v>
      </c>
      <c r="E1761" s="75" t="s">
        <v>243</v>
      </c>
      <c r="F1761" s="75" t="s">
        <v>435</v>
      </c>
    </row>
    <row r="1762" spans="1:6" x14ac:dyDescent="0.4">
      <c r="A1762" s="100">
        <v>2449</v>
      </c>
      <c r="B1762" s="75" t="s">
        <v>713</v>
      </c>
      <c r="C1762" s="75" t="s">
        <v>714</v>
      </c>
      <c r="D1762" s="75" t="s">
        <v>723</v>
      </c>
      <c r="E1762" s="75" t="s">
        <v>724</v>
      </c>
      <c r="F1762" s="75" t="s">
        <v>435</v>
      </c>
    </row>
    <row r="1763" spans="1:6" x14ac:dyDescent="0.4">
      <c r="A1763" s="100">
        <v>2450</v>
      </c>
      <c r="B1763" s="75" t="s">
        <v>713</v>
      </c>
      <c r="C1763" s="75" t="s">
        <v>714</v>
      </c>
      <c r="D1763" s="75" t="s">
        <v>723</v>
      </c>
      <c r="E1763" s="75" t="s">
        <v>725</v>
      </c>
      <c r="F1763" s="75" t="s">
        <v>435</v>
      </c>
    </row>
    <row r="1764" spans="1:6" x14ac:dyDescent="0.4">
      <c r="A1764" s="100">
        <v>2451</v>
      </c>
      <c r="B1764" s="75" t="s">
        <v>713</v>
      </c>
      <c r="C1764" s="75" t="s">
        <v>714</v>
      </c>
      <c r="D1764" s="75" t="s">
        <v>723</v>
      </c>
      <c r="E1764" s="75" t="s">
        <v>243</v>
      </c>
      <c r="F1764" s="75" t="s">
        <v>435</v>
      </c>
    </row>
    <row r="1765" spans="1:6" x14ac:dyDescent="0.4">
      <c r="A1765" s="100">
        <v>2452</v>
      </c>
      <c r="B1765" s="75" t="s">
        <v>713</v>
      </c>
      <c r="C1765" s="75" t="s">
        <v>714</v>
      </c>
      <c r="D1765" s="75" t="s">
        <v>1847</v>
      </c>
      <c r="E1765" s="75" t="s">
        <v>1847</v>
      </c>
      <c r="F1765" s="75" t="s">
        <v>2205</v>
      </c>
    </row>
    <row r="1766" spans="1:6" x14ac:dyDescent="0.4">
      <c r="A1766" s="100">
        <v>2453</v>
      </c>
      <c r="B1766" s="75" t="s">
        <v>713</v>
      </c>
      <c r="C1766" s="75" t="s">
        <v>714</v>
      </c>
      <c r="D1766" s="75" t="s">
        <v>1847</v>
      </c>
      <c r="E1766" s="75" t="s">
        <v>1848</v>
      </c>
      <c r="F1766" s="75" t="s">
        <v>2205</v>
      </c>
    </row>
    <row r="1767" spans="1:6" x14ac:dyDescent="0.4">
      <c r="A1767" s="100">
        <v>2454</v>
      </c>
      <c r="B1767" s="75" t="s">
        <v>713</v>
      </c>
      <c r="C1767" s="75" t="s">
        <v>714</v>
      </c>
      <c r="D1767" s="75" t="s">
        <v>1847</v>
      </c>
      <c r="E1767" s="75" t="s">
        <v>1849</v>
      </c>
      <c r="F1767" s="75" t="s">
        <v>2205</v>
      </c>
    </row>
    <row r="1768" spans="1:6" x14ac:dyDescent="0.4">
      <c r="A1768" s="100">
        <v>2455</v>
      </c>
      <c r="B1768" s="75" t="s">
        <v>713</v>
      </c>
      <c r="C1768" s="75" t="s">
        <v>714</v>
      </c>
      <c r="D1768" s="75" t="s">
        <v>1847</v>
      </c>
      <c r="E1768" s="75" t="s">
        <v>243</v>
      </c>
      <c r="F1768" s="75" t="s">
        <v>2205</v>
      </c>
    </row>
    <row r="1769" spans="1:6" x14ac:dyDescent="0.4">
      <c r="A1769" s="100">
        <v>2456</v>
      </c>
      <c r="B1769" s="75" t="s">
        <v>713</v>
      </c>
      <c r="C1769" s="75" t="s">
        <v>714</v>
      </c>
      <c r="D1769" s="75" t="s">
        <v>1850</v>
      </c>
      <c r="E1769" s="75" t="s">
        <v>1851</v>
      </c>
      <c r="F1769" s="75" t="s">
        <v>2205</v>
      </c>
    </row>
    <row r="1770" spans="1:6" x14ac:dyDescent="0.4">
      <c r="A1770" s="100">
        <v>2457</v>
      </c>
      <c r="B1770" s="75" t="s">
        <v>713</v>
      </c>
      <c r="C1770" s="75" t="s">
        <v>714</v>
      </c>
      <c r="D1770" s="75" t="s">
        <v>1850</v>
      </c>
      <c r="E1770" s="75" t="s">
        <v>1852</v>
      </c>
      <c r="F1770" s="75" t="s">
        <v>2205</v>
      </c>
    </row>
    <row r="1771" spans="1:6" x14ac:dyDescent="0.4">
      <c r="A1771" s="100">
        <v>2458</v>
      </c>
      <c r="B1771" s="75" t="s">
        <v>713</v>
      </c>
      <c r="C1771" s="75" t="s">
        <v>714</v>
      </c>
      <c r="D1771" s="75" t="s">
        <v>1850</v>
      </c>
      <c r="E1771" s="75" t="s">
        <v>1853</v>
      </c>
      <c r="F1771" s="75" t="s">
        <v>2205</v>
      </c>
    </row>
    <row r="1772" spans="1:6" x14ac:dyDescent="0.4">
      <c r="A1772" s="100">
        <v>2459</v>
      </c>
      <c r="B1772" s="75" t="s">
        <v>713</v>
      </c>
      <c r="C1772" s="75" t="s">
        <v>714</v>
      </c>
      <c r="D1772" s="75" t="s">
        <v>1850</v>
      </c>
      <c r="E1772" s="75" t="s">
        <v>1854</v>
      </c>
      <c r="F1772" s="75" t="s">
        <v>2205</v>
      </c>
    </row>
    <row r="1773" spans="1:6" x14ac:dyDescent="0.4">
      <c r="A1773" s="100">
        <v>2460</v>
      </c>
      <c r="B1773" s="75" t="s">
        <v>713</v>
      </c>
      <c r="C1773" s="75" t="s">
        <v>714</v>
      </c>
      <c r="D1773" s="75" t="s">
        <v>1850</v>
      </c>
      <c r="E1773" s="75" t="s">
        <v>1855</v>
      </c>
      <c r="F1773" s="75" t="s">
        <v>2205</v>
      </c>
    </row>
    <row r="1774" spans="1:6" x14ac:dyDescent="0.4">
      <c r="A1774" s="100">
        <v>2461</v>
      </c>
      <c r="B1774" s="75" t="s">
        <v>713</v>
      </c>
      <c r="C1774" s="75" t="s">
        <v>714</v>
      </c>
      <c r="D1774" s="75" t="s">
        <v>1850</v>
      </c>
      <c r="E1774" s="75" t="s">
        <v>1856</v>
      </c>
      <c r="F1774" s="75" t="s">
        <v>2205</v>
      </c>
    </row>
    <row r="1775" spans="1:6" x14ac:dyDescent="0.4">
      <c r="A1775" s="100">
        <v>2462</v>
      </c>
      <c r="B1775" s="75" t="s">
        <v>713</v>
      </c>
      <c r="C1775" s="75" t="s">
        <v>714</v>
      </c>
      <c r="D1775" s="75" t="s">
        <v>1850</v>
      </c>
      <c r="E1775" s="75" t="s">
        <v>243</v>
      </c>
      <c r="F1775" s="75" t="s">
        <v>2205</v>
      </c>
    </row>
    <row r="1776" spans="1:6" x14ac:dyDescent="0.4">
      <c r="A1776" s="100">
        <v>2463</v>
      </c>
      <c r="B1776" s="75" t="s">
        <v>713</v>
      </c>
      <c r="C1776" s="75" t="s">
        <v>714</v>
      </c>
      <c r="D1776" s="75" t="s">
        <v>243</v>
      </c>
      <c r="E1776" s="75" t="s">
        <v>243</v>
      </c>
      <c r="F1776" s="75" t="s">
        <v>2205</v>
      </c>
    </row>
    <row r="1777" spans="1:6" x14ac:dyDescent="0.4">
      <c r="A1777" s="100">
        <v>2464</v>
      </c>
      <c r="B1777" s="75" t="s">
        <v>713</v>
      </c>
      <c r="C1777" s="75" t="s">
        <v>1857</v>
      </c>
      <c r="D1777" s="75" t="s">
        <v>1858</v>
      </c>
      <c r="E1777" s="75" t="s">
        <v>1858</v>
      </c>
      <c r="F1777" s="75" t="s">
        <v>2205</v>
      </c>
    </row>
    <row r="1778" spans="1:6" x14ac:dyDescent="0.4">
      <c r="A1778" s="100">
        <v>2465</v>
      </c>
      <c r="B1778" s="75" t="s">
        <v>713</v>
      </c>
      <c r="C1778" s="75" t="s">
        <v>1857</v>
      </c>
      <c r="D1778" s="75" t="s">
        <v>1858</v>
      </c>
      <c r="E1778" s="75" t="s">
        <v>1859</v>
      </c>
      <c r="F1778" s="75" t="s">
        <v>2205</v>
      </c>
    </row>
    <row r="1779" spans="1:6" x14ac:dyDescent="0.4">
      <c r="A1779" s="100">
        <v>2466</v>
      </c>
      <c r="B1779" s="75" t="s">
        <v>713</v>
      </c>
      <c r="C1779" s="75" t="s">
        <v>1857</v>
      </c>
      <c r="D1779" s="75" t="s">
        <v>1858</v>
      </c>
      <c r="E1779" s="75" t="s">
        <v>243</v>
      </c>
      <c r="F1779" s="75" t="s">
        <v>2205</v>
      </c>
    </row>
    <row r="1780" spans="1:6" x14ac:dyDescent="0.4">
      <c r="A1780" s="100">
        <v>2467</v>
      </c>
      <c r="B1780" s="75" t="s">
        <v>713</v>
      </c>
      <c r="C1780" s="75" t="s">
        <v>1857</v>
      </c>
      <c r="D1780" s="75" t="s">
        <v>1860</v>
      </c>
      <c r="E1780" s="75" t="s">
        <v>1861</v>
      </c>
      <c r="F1780" s="75" t="s">
        <v>2205</v>
      </c>
    </row>
    <row r="1781" spans="1:6" x14ac:dyDescent="0.4">
      <c r="A1781" s="100">
        <v>2468</v>
      </c>
      <c r="B1781" s="75" t="s">
        <v>713</v>
      </c>
      <c r="C1781" s="75" t="s">
        <v>1857</v>
      </c>
      <c r="D1781" s="75" t="s">
        <v>1860</v>
      </c>
      <c r="E1781" s="75" t="s">
        <v>243</v>
      </c>
      <c r="F1781" s="75" t="s">
        <v>2205</v>
      </c>
    </row>
    <row r="1782" spans="1:6" x14ac:dyDescent="0.4">
      <c r="A1782" s="100">
        <v>2469</v>
      </c>
      <c r="B1782" s="75" t="s">
        <v>713</v>
      </c>
      <c r="C1782" s="75" t="s">
        <v>1857</v>
      </c>
      <c r="D1782" s="75" t="s">
        <v>243</v>
      </c>
      <c r="E1782" s="75" t="s">
        <v>243</v>
      </c>
      <c r="F1782" s="75" t="s">
        <v>2205</v>
      </c>
    </row>
    <row r="1783" spans="1:6" x14ac:dyDescent="0.4">
      <c r="A1783" s="100">
        <v>2470</v>
      </c>
      <c r="B1783" s="75" t="s">
        <v>713</v>
      </c>
      <c r="C1783" s="75" t="s">
        <v>1862</v>
      </c>
      <c r="D1783" s="75" t="s">
        <v>1863</v>
      </c>
      <c r="E1783" s="75" t="s">
        <v>1864</v>
      </c>
      <c r="F1783" s="75" t="s">
        <v>2205</v>
      </c>
    </row>
    <row r="1784" spans="1:6" x14ac:dyDescent="0.4">
      <c r="A1784" s="100">
        <v>2471</v>
      </c>
      <c r="B1784" s="75" t="s">
        <v>713</v>
      </c>
      <c r="C1784" s="75" t="s">
        <v>1862</v>
      </c>
      <c r="D1784" s="75" t="s">
        <v>1863</v>
      </c>
      <c r="E1784" s="75" t="s">
        <v>1865</v>
      </c>
      <c r="F1784" s="75" t="s">
        <v>2205</v>
      </c>
    </row>
    <row r="1785" spans="1:6" x14ac:dyDescent="0.4">
      <c r="A1785" s="100">
        <v>2472</v>
      </c>
      <c r="B1785" s="75" t="s">
        <v>713</v>
      </c>
      <c r="C1785" s="75" t="s">
        <v>1862</v>
      </c>
      <c r="D1785" s="75" t="s">
        <v>1863</v>
      </c>
      <c r="E1785" s="75" t="s">
        <v>1866</v>
      </c>
      <c r="F1785" s="75" t="s">
        <v>2205</v>
      </c>
    </row>
    <row r="1786" spans="1:6" x14ac:dyDescent="0.4">
      <c r="A1786" s="100">
        <v>2473</v>
      </c>
      <c r="B1786" s="75" t="s">
        <v>713</v>
      </c>
      <c r="C1786" s="75" t="s">
        <v>1862</v>
      </c>
      <c r="D1786" s="75" t="s">
        <v>1863</v>
      </c>
      <c r="E1786" s="75" t="s">
        <v>1867</v>
      </c>
      <c r="F1786" s="75" t="s">
        <v>2205</v>
      </c>
    </row>
    <row r="1787" spans="1:6" x14ac:dyDescent="0.4">
      <c r="A1787" s="100">
        <v>2474</v>
      </c>
      <c r="B1787" s="75" t="s">
        <v>713</v>
      </c>
      <c r="C1787" s="75" t="s">
        <v>1862</v>
      </c>
      <c r="D1787" s="75" t="s">
        <v>1863</v>
      </c>
      <c r="E1787" s="75" t="s">
        <v>1868</v>
      </c>
      <c r="F1787" s="75" t="s">
        <v>2205</v>
      </c>
    </row>
    <row r="1788" spans="1:6" x14ac:dyDescent="0.4">
      <c r="A1788" s="100">
        <v>2475</v>
      </c>
      <c r="B1788" s="75" t="s">
        <v>713</v>
      </c>
      <c r="C1788" s="75" t="s">
        <v>1862</v>
      </c>
      <c r="D1788" s="75" t="s">
        <v>1863</v>
      </c>
      <c r="E1788" s="75" t="s">
        <v>243</v>
      </c>
      <c r="F1788" s="75" t="s">
        <v>2205</v>
      </c>
    </row>
    <row r="1789" spans="1:6" x14ac:dyDescent="0.4">
      <c r="A1789" s="100">
        <v>2476</v>
      </c>
      <c r="B1789" s="75" t="s">
        <v>713</v>
      </c>
      <c r="C1789" s="75" t="s">
        <v>1862</v>
      </c>
      <c r="D1789" s="75" t="s">
        <v>1869</v>
      </c>
      <c r="E1789" s="75" t="s">
        <v>1870</v>
      </c>
      <c r="F1789" s="75" t="s">
        <v>2205</v>
      </c>
    </row>
    <row r="1790" spans="1:6" x14ac:dyDescent="0.4">
      <c r="A1790" s="100">
        <v>2477</v>
      </c>
      <c r="B1790" s="75" t="s">
        <v>713</v>
      </c>
      <c r="C1790" s="75" t="s">
        <v>1862</v>
      </c>
      <c r="D1790" s="75" t="s">
        <v>1869</v>
      </c>
      <c r="E1790" s="75" t="s">
        <v>1871</v>
      </c>
      <c r="F1790" s="75" t="s">
        <v>2205</v>
      </c>
    </row>
    <row r="1791" spans="1:6" x14ac:dyDescent="0.4">
      <c r="A1791" s="100">
        <v>2478</v>
      </c>
      <c r="B1791" s="75" t="s">
        <v>713</v>
      </c>
      <c r="C1791" s="75" t="s">
        <v>1862</v>
      </c>
      <c r="D1791" s="75" t="s">
        <v>1869</v>
      </c>
      <c r="E1791" s="75" t="s">
        <v>1872</v>
      </c>
      <c r="F1791" s="75" t="s">
        <v>2205</v>
      </c>
    </row>
    <row r="1792" spans="1:6" x14ac:dyDescent="0.4">
      <c r="A1792" s="100">
        <v>2479</v>
      </c>
      <c r="B1792" s="75" t="s">
        <v>713</v>
      </c>
      <c r="C1792" s="75" t="s">
        <v>1862</v>
      </c>
      <c r="D1792" s="75" t="s">
        <v>1869</v>
      </c>
      <c r="E1792" s="75" t="s">
        <v>1873</v>
      </c>
      <c r="F1792" s="75" t="s">
        <v>2205</v>
      </c>
    </row>
    <row r="1793" spans="1:6" x14ac:dyDescent="0.4">
      <c r="A1793" s="100">
        <v>2480</v>
      </c>
      <c r="B1793" s="75" t="s">
        <v>713</v>
      </c>
      <c r="C1793" s="75" t="s">
        <v>1862</v>
      </c>
      <c r="D1793" s="75" t="s">
        <v>1869</v>
      </c>
      <c r="E1793" s="75" t="s">
        <v>1874</v>
      </c>
      <c r="F1793" s="75" t="s">
        <v>2205</v>
      </c>
    </row>
    <row r="1794" spans="1:6" x14ac:dyDescent="0.4">
      <c r="A1794" s="100">
        <v>2481</v>
      </c>
      <c r="B1794" s="75" t="s">
        <v>713</v>
      </c>
      <c r="C1794" s="75" t="s">
        <v>1862</v>
      </c>
      <c r="D1794" s="75" t="s">
        <v>1869</v>
      </c>
      <c r="E1794" s="75" t="s">
        <v>1875</v>
      </c>
      <c r="F1794" s="75" t="s">
        <v>2205</v>
      </c>
    </row>
    <row r="1795" spans="1:6" x14ac:dyDescent="0.4">
      <c r="A1795" s="100">
        <v>2482</v>
      </c>
      <c r="B1795" s="75" t="s">
        <v>713</v>
      </c>
      <c r="C1795" s="75" t="s">
        <v>1862</v>
      </c>
      <c r="D1795" s="75" t="s">
        <v>1869</v>
      </c>
      <c r="E1795" s="75" t="s">
        <v>1876</v>
      </c>
      <c r="F1795" s="75" t="s">
        <v>2205</v>
      </c>
    </row>
    <row r="1796" spans="1:6" x14ac:dyDescent="0.4">
      <c r="A1796" s="100">
        <v>2483</v>
      </c>
      <c r="B1796" s="75" t="s">
        <v>713</v>
      </c>
      <c r="C1796" s="75" t="s">
        <v>1862</v>
      </c>
      <c r="D1796" s="75" t="s">
        <v>1869</v>
      </c>
      <c r="E1796" s="75" t="s">
        <v>243</v>
      </c>
      <c r="F1796" s="75" t="s">
        <v>2205</v>
      </c>
    </row>
    <row r="1797" spans="1:6" x14ac:dyDescent="0.4">
      <c r="A1797" s="100">
        <v>2484</v>
      </c>
      <c r="B1797" s="75" t="s">
        <v>713</v>
      </c>
      <c r="C1797" s="75" t="s">
        <v>1862</v>
      </c>
      <c r="D1797" s="75" t="s">
        <v>1877</v>
      </c>
      <c r="E1797" s="75" t="s">
        <v>1878</v>
      </c>
      <c r="F1797" s="75" t="s">
        <v>2205</v>
      </c>
    </row>
    <row r="1798" spans="1:6" x14ac:dyDescent="0.4">
      <c r="A1798" s="100">
        <v>2485</v>
      </c>
      <c r="B1798" s="75" t="s">
        <v>713</v>
      </c>
      <c r="C1798" s="75" t="s">
        <v>1862</v>
      </c>
      <c r="D1798" s="75" t="s">
        <v>1877</v>
      </c>
      <c r="E1798" s="75" t="s">
        <v>1879</v>
      </c>
      <c r="F1798" s="75" t="s">
        <v>2205</v>
      </c>
    </row>
    <row r="1799" spans="1:6" x14ac:dyDescent="0.4">
      <c r="A1799" s="100">
        <v>2486</v>
      </c>
      <c r="B1799" s="75" t="s">
        <v>713</v>
      </c>
      <c r="C1799" s="75" t="s">
        <v>1862</v>
      </c>
      <c r="D1799" s="75" t="s">
        <v>1877</v>
      </c>
      <c r="E1799" s="75" t="s">
        <v>1880</v>
      </c>
      <c r="F1799" s="75" t="s">
        <v>2205</v>
      </c>
    </row>
    <row r="1800" spans="1:6" x14ac:dyDescent="0.4">
      <c r="A1800" s="100">
        <v>2487</v>
      </c>
      <c r="B1800" s="75" t="s">
        <v>713</v>
      </c>
      <c r="C1800" s="75" t="s">
        <v>1862</v>
      </c>
      <c r="D1800" s="75" t="s">
        <v>1877</v>
      </c>
      <c r="E1800" s="75" t="s">
        <v>243</v>
      </c>
      <c r="F1800" s="75" t="s">
        <v>2205</v>
      </c>
    </row>
    <row r="1801" spans="1:6" x14ac:dyDescent="0.4">
      <c r="A1801" s="100">
        <v>2488</v>
      </c>
      <c r="B1801" s="75" t="s">
        <v>713</v>
      </c>
      <c r="C1801" s="75" t="s">
        <v>1862</v>
      </c>
      <c r="D1801" s="75" t="s">
        <v>243</v>
      </c>
      <c r="E1801" s="75" t="s">
        <v>243</v>
      </c>
      <c r="F1801" s="75" t="s">
        <v>2205</v>
      </c>
    </row>
    <row r="1802" spans="1:6" x14ac:dyDescent="0.4">
      <c r="A1802" s="100">
        <v>2489</v>
      </c>
      <c r="B1802" s="75" t="s">
        <v>1881</v>
      </c>
      <c r="C1802" s="75" t="s">
        <v>1882</v>
      </c>
      <c r="D1802" s="75" t="s">
        <v>1883</v>
      </c>
      <c r="E1802" s="75" t="s">
        <v>1884</v>
      </c>
      <c r="F1802" s="75" t="s">
        <v>1881</v>
      </c>
    </row>
    <row r="1803" spans="1:6" x14ac:dyDescent="0.4">
      <c r="A1803" s="100">
        <v>2490</v>
      </c>
      <c r="B1803" s="75" t="s">
        <v>1881</v>
      </c>
      <c r="C1803" s="75" t="s">
        <v>1882</v>
      </c>
      <c r="D1803" s="75" t="s">
        <v>1883</v>
      </c>
      <c r="E1803" s="75" t="s">
        <v>1885</v>
      </c>
      <c r="F1803" s="75" t="s">
        <v>1881</v>
      </c>
    </row>
    <row r="1804" spans="1:6" x14ac:dyDescent="0.4">
      <c r="A1804" s="100">
        <v>2491</v>
      </c>
      <c r="B1804" s="75" t="s">
        <v>1881</v>
      </c>
      <c r="C1804" s="75" t="s">
        <v>1882</v>
      </c>
      <c r="D1804" s="75" t="s">
        <v>1883</v>
      </c>
      <c r="E1804" s="75" t="s">
        <v>1886</v>
      </c>
      <c r="F1804" s="75" t="s">
        <v>1881</v>
      </c>
    </row>
    <row r="1805" spans="1:6" x14ac:dyDescent="0.4">
      <c r="A1805" s="100">
        <v>2492</v>
      </c>
      <c r="B1805" s="75" t="s">
        <v>1881</v>
      </c>
      <c r="C1805" s="75" t="s">
        <v>1882</v>
      </c>
      <c r="D1805" s="75" t="s">
        <v>1883</v>
      </c>
      <c r="E1805" s="75" t="s">
        <v>1887</v>
      </c>
      <c r="F1805" s="75" t="s">
        <v>1881</v>
      </c>
    </row>
    <row r="1806" spans="1:6" x14ac:dyDescent="0.4">
      <c r="A1806" s="100">
        <v>2493</v>
      </c>
      <c r="B1806" s="75" t="s">
        <v>1881</v>
      </c>
      <c r="C1806" s="75" t="s">
        <v>1882</v>
      </c>
      <c r="D1806" s="75" t="s">
        <v>1883</v>
      </c>
      <c r="E1806" s="75" t="s">
        <v>1888</v>
      </c>
      <c r="F1806" s="75" t="s">
        <v>1881</v>
      </c>
    </row>
    <row r="1807" spans="1:6" x14ac:dyDescent="0.4">
      <c r="A1807" s="100">
        <v>2494</v>
      </c>
      <c r="B1807" s="75" t="s">
        <v>1881</v>
      </c>
      <c r="C1807" s="75" t="s">
        <v>1882</v>
      </c>
      <c r="D1807" s="75" t="s">
        <v>1883</v>
      </c>
      <c r="E1807" s="75" t="s">
        <v>1889</v>
      </c>
      <c r="F1807" s="75" t="s">
        <v>1881</v>
      </c>
    </row>
    <row r="1808" spans="1:6" x14ac:dyDescent="0.4">
      <c r="A1808" s="100">
        <v>2495</v>
      </c>
      <c r="B1808" s="75" t="s">
        <v>1881</v>
      </c>
      <c r="C1808" s="75" t="s">
        <v>1882</v>
      </c>
      <c r="D1808" s="75" t="s">
        <v>1883</v>
      </c>
      <c r="E1808" s="75" t="s">
        <v>1890</v>
      </c>
      <c r="F1808" s="75" t="s">
        <v>1881</v>
      </c>
    </row>
    <row r="1809" spans="1:6" x14ac:dyDescent="0.4">
      <c r="A1809" s="100">
        <v>2496</v>
      </c>
      <c r="B1809" s="75" t="s">
        <v>1881</v>
      </c>
      <c r="C1809" s="75" t="s">
        <v>1882</v>
      </c>
      <c r="D1809" s="75" t="s">
        <v>1883</v>
      </c>
      <c r="E1809" s="75" t="s">
        <v>1891</v>
      </c>
      <c r="F1809" s="75" t="s">
        <v>1881</v>
      </c>
    </row>
    <row r="1810" spans="1:6" x14ac:dyDescent="0.4">
      <c r="A1810" s="100">
        <v>2497</v>
      </c>
      <c r="B1810" s="75" t="s">
        <v>1881</v>
      </c>
      <c r="C1810" s="75" t="s">
        <v>1882</v>
      </c>
      <c r="D1810" s="75" t="s">
        <v>1883</v>
      </c>
      <c r="E1810" s="75" t="s">
        <v>1892</v>
      </c>
      <c r="F1810" s="75" t="s">
        <v>1881</v>
      </c>
    </row>
    <row r="1811" spans="1:6" x14ac:dyDescent="0.4">
      <c r="A1811" s="100">
        <v>2498</v>
      </c>
      <c r="B1811" s="75" t="s">
        <v>1881</v>
      </c>
      <c r="C1811" s="75" t="s">
        <v>1882</v>
      </c>
      <c r="D1811" s="75" t="s">
        <v>1883</v>
      </c>
      <c r="E1811" s="75" t="s">
        <v>1893</v>
      </c>
      <c r="F1811" s="75" t="s">
        <v>1881</v>
      </c>
    </row>
    <row r="1812" spans="1:6" x14ac:dyDescent="0.4">
      <c r="A1812" s="100">
        <v>2499</v>
      </c>
      <c r="B1812" s="75" t="s">
        <v>1881</v>
      </c>
      <c r="C1812" s="75" t="s">
        <v>1882</v>
      </c>
      <c r="D1812" s="75" t="s">
        <v>1883</v>
      </c>
      <c r="E1812" s="75" t="s">
        <v>1833</v>
      </c>
      <c r="F1812" s="75" t="s">
        <v>1881</v>
      </c>
    </row>
    <row r="1813" spans="1:6" x14ac:dyDescent="0.4">
      <c r="A1813" s="100">
        <v>2500</v>
      </c>
      <c r="B1813" s="75" t="s">
        <v>1881</v>
      </c>
      <c r="C1813" s="75" t="s">
        <v>1882</v>
      </c>
      <c r="D1813" s="75" t="s">
        <v>1883</v>
      </c>
      <c r="E1813" s="75" t="s">
        <v>1894</v>
      </c>
      <c r="F1813" s="75" t="s">
        <v>1881</v>
      </c>
    </row>
    <row r="1814" spans="1:6" x14ac:dyDescent="0.4">
      <c r="A1814" s="100">
        <v>2501</v>
      </c>
      <c r="B1814" s="75" t="s">
        <v>1881</v>
      </c>
      <c r="C1814" s="75" t="s">
        <v>1882</v>
      </c>
      <c r="D1814" s="75" t="s">
        <v>1883</v>
      </c>
      <c r="E1814" s="75" t="s">
        <v>1895</v>
      </c>
      <c r="F1814" s="75" t="s">
        <v>1881</v>
      </c>
    </row>
    <row r="1815" spans="1:6" x14ac:dyDescent="0.4">
      <c r="A1815" s="100">
        <v>2502</v>
      </c>
      <c r="B1815" s="75" t="s">
        <v>1881</v>
      </c>
      <c r="C1815" s="75" t="s">
        <v>1882</v>
      </c>
      <c r="D1815" s="75" t="s">
        <v>1883</v>
      </c>
      <c r="E1815" s="75" t="s">
        <v>1896</v>
      </c>
      <c r="F1815" s="75" t="s">
        <v>1881</v>
      </c>
    </row>
    <row r="1816" spans="1:6" x14ac:dyDescent="0.4">
      <c r="A1816" s="100">
        <v>2503</v>
      </c>
      <c r="B1816" s="75" t="s">
        <v>1881</v>
      </c>
      <c r="C1816" s="75" t="s">
        <v>1882</v>
      </c>
      <c r="D1816" s="75" t="s">
        <v>1883</v>
      </c>
      <c r="E1816" s="75" t="s">
        <v>1196</v>
      </c>
      <c r="F1816" s="75" t="s">
        <v>1881</v>
      </c>
    </row>
    <row r="1817" spans="1:6" x14ac:dyDescent="0.4">
      <c r="A1817" s="100">
        <v>2504</v>
      </c>
      <c r="B1817" s="75" t="s">
        <v>1881</v>
      </c>
      <c r="C1817" s="75" t="s">
        <v>1882</v>
      </c>
      <c r="D1817" s="75" t="s">
        <v>1883</v>
      </c>
      <c r="E1817" s="75" t="s">
        <v>1897</v>
      </c>
      <c r="F1817" s="75" t="s">
        <v>1881</v>
      </c>
    </row>
    <row r="1818" spans="1:6" x14ac:dyDescent="0.4">
      <c r="A1818" s="100">
        <v>2505</v>
      </c>
      <c r="B1818" s="75" t="s">
        <v>1881</v>
      </c>
      <c r="C1818" s="75" t="s">
        <v>1882</v>
      </c>
      <c r="D1818" s="75" t="s">
        <v>1883</v>
      </c>
      <c r="E1818" s="75" t="s">
        <v>1898</v>
      </c>
      <c r="F1818" s="75" t="s">
        <v>1881</v>
      </c>
    </row>
    <row r="1819" spans="1:6" x14ac:dyDescent="0.4">
      <c r="A1819" s="100">
        <v>2506</v>
      </c>
      <c r="B1819" s="75" t="s">
        <v>1881</v>
      </c>
      <c r="C1819" s="75" t="s">
        <v>1882</v>
      </c>
      <c r="D1819" s="75" t="s">
        <v>1883</v>
      </c>
      <c r="E1819" s="75" t="s">
        <v>1899</v>
      </c>
      <c r="F1819" s="75" t="s">
        <v>1881</v>
      </c>
    </row>
    <row r="1820" spans="1:6" x14ac:dyDescent="0.4">
      <c r="A1820" s="100">
        <v>2507</v>
      </c>
      <c r="B1820" s="75" t="s">
        <v>1881</v>
      </c>
      <c r="C1820" s="75" t="s">
        <v>1882</v>
      </c>
      <c r="D1820" s="75" t="s">
        <v>1883</v>
      </c>
      <c r="E1820" s="75" t="s">
        <v>1900</v>
      </c>
      <c r="F1820" s="75" t="s">
        <v>1881</v>
      </c>
    </row>
    <row r="1821" spans="1:6" x14ac:dyDescent="0.4">
      <c r="A1821" s="100">
        <v>2508</v>
      </c>
      <c r="B1821" s="75" t="s">
        <v>1881</v>
      </c>
      <c r="C1821" s="75" t="s">
        <v>1882</v>
      </c>
      <c r="D1821" s="75" t="s">
        <v>1883</v>
      </c>
      <c r="E1821" s="75" t="s">
        <v>1901</v>
      </c>
      <c r="F1821" s="75" t="s">
        <v>1881</v>
      </c>
    </row>
    <row r="1822" spans="1:6" x14ac:dyDescent="0.4">
      <c r="A1822" s="100">
        <v>2509</v>
      </c>
      <c r="B1822" s="75" t="s">
        <v>1881</v>
      </c>
      <c r="C1822" s="75" t="s">
        <v>1882</v>
      </c>
      <c r="D1822" s="75" t="s">
        <v>1883</v>
      </c>
      <c r="E1822" s="75" t="s">
        <v>1902</v>
      </c>
      <c r="F1822" s="75" t="s">
        <v>1881</v>
      </c>
    </row>
    <row r="1823" spans="1:6" x14ac:dyDescent="0.4">
      <c r="A1823" s="100">
        <v>2510</v>
      </c>
      <c r="B1823" s="75" t="s">
        <v>1881</v>
      </c>
      <c r="C1823" s="75" t="s">
        <v>1882</v>
      </c>
      <c r="D1823" s="75" t="s">
        <v>1883</v>
      </c>
      <c r="E1823" s="75" t="s">
        <v>243</v>
      </c>
      <c r="F1823" s="75" t="s">
        <v>1881</v>
      </c>
    </row>
    <row r="1824" spans="1:6" x14ac:dyDescent="0.4">
      <c r="A1824" s="100">
        <v>2511</v>
      </c>
      <c r="B1824" s="75" t="s">
        <v>1881</v>
      </c>
      <c r="C1824" s="75" t="s">
        <v>1882</v>
      </c>
      <c r="D1824" s="75" t="s">
        <v>1903</v>
      </c>
      <c r="E1824" s="75" t="s">
        <v>1884</v>
      </c>
      <c r="F1824" s="75" t="s">
        <v>1881</v>
      </c>
    </row>
    <row r="1825" spans="1:6" x14ac:dyDescent="0.4">
      <c r="A1825" s="100">
        <v>2512</v>
      </c>
      <c r="B1825" s="75" t="s">
        <v>1881</v>
      </c>
      <c r="C1825" s="75" t="s">
        <v>1882</v>
      </c>
      <c r="D1825" s="75" t="s">
        <v>1903</v>
      </c>
      <c r="E1825" s="75" t="s">
        <v>1885</v>
      </c>
      <c r="F1825" s="75" t="s">
        <v>1881</v>
      </c>
    </row>
    <row r="1826" spans="1:6" x14ac:dyDescent="0.4">
      <c r="A1826" s="100">
        <v>2513</v>
      </c>
      <c r="B1826" s="75" t="s">
        <v>1881</v>
      </c>
      <c r="C1826" s="75" t="s">
        <v>1882</v>
      </c>
      <c r="D1826" s="75" t="s">
        <v>1903</v>
      </c>
      <c r="E1826" s="75" t="s">
        <v>1886</v>
      </c>
      <c r="F1826" s="75" t="s">
        <v>1881</v>
      </c>
    </row>
    <row r="1827" spans="1:6" x14ac:dyDescent="0.4">
      <c r="A1827" s="100">
        <v>2514</v>
      </c>
      <c r="B1827" s="75" t="s">
        <v>1881</v>
      </c>
      <c r="C1827" s="75" t="s">
        <v>1882</v>
      </c>
      <c r="D1827" s="75" t="s">
        <v>1903</v>
      </c>
      <c r="E1827" s="75" t="s">
        <v>1887</v>
      </c>
      <c r="F1827" s="75" t="s">
        <v>1881</v>
      </c>
    </row>
    <row r="1828" spans="1:6" x14ac:dyDescent="0.4">
      <c r="A1828" s="100">
        <v>2515</v>
      </c>
      <c r="B1828" s="75" t="s">
        <v>1881</v>
      </c>
      <c r="C1828" s="75" t="s">
        <v>1882</v>
      </c>
      <c r="D1828" s="75" t="s">
        <v>1903</v>
      </c>
      <c r="E1828" s="75" t="s">
        <v>1888</v>
      </c>
      <c r="F1828" s="75" t="s">
        <v>1881</v>
      </c>
    </row>
    <row r="1829" spans="1:6" x14ac:dyDescent="0.4">
      <c r="A1829" s="100">
        <v>2516</v>
      </c>
      <c r="B1829" s="75" t="s">
        <v>1881</v>
      </c>
      <c r="C1829" s="75" t="s">
        <v>1882</v>
      </c>
      <c r="D1829" s="75" t="s">
        <v>1903</v>
      </c>
      <c r="E1829" s="75" t="s">
        <v>1889</v>
      </c>
      <c r="F1829" s="75" t="s">
        <v>1881</v>
      </c>
    </row>
    <row r="1830" spans="1:6" x14ac:dyDescent="0.4">
      <c r="A1830" s="100">
        <v>2517</v>
      </c>
      <c r="B1830" s="75" t="s">
        <v>1881</v>
      </c>
      <c r="C1830" s="75" t="s">
        <v>1882</v>
      </c>
      <c r="D1830" s="75" t="s">
        <v>1903</v>
      </c>
      <c r="E1830" s="75" t="s">
        <v>1890</v>
      </c>
      <c r="F1830" s="75" t="s">
        <v>1881</v>
      </c>
    </row>
    <row r="1831" spans="1:6" x14ac:dyDescent="0.4">
      <c r="A1831" s="100">
        <v>2518</v>
      </c>
      <c r="B1831" s="75" t="s">
        <v>1881</v>
      </c>
      <c r="C1831" s="75" t="s">
        <v>1882</v>
      </c>
      <c r="D1831" s="75" t="s">
        <v>1903</v>
      </c>
      <c r="E1831" s="75" t="s">
        <v>1891</v>
      </c>
      <c r="F1831" s="75" t="s">
        <v>1881</v>
      </c>
    </row>
    <row r="1832" spans="1:6" x14ac:dyDescent="0.4">
      <c r="A1832" s="100">
        <v>2519</v>
      </c>
      <c r="B1832" s="75" t="s">
        <v>1881</v>
      </c>
      <c r="C1832" s="75" t="s">
        <v>1882</v>
      </c>
      <c r="D1832" s="75" t="s">
        <v>1903</v>
      </c>
      <c r="E1832" s="75" t="s">
        <v>1892</v>
      </c>
      <c r="F1832" s="75" t="s">
        <v>1881</v>
      </c>
    </row>
    <row r="1833" spans="1:6" x14ac:dyDescent="0.4">
      <c r="A1833" s="100">
        <v>2520</v>
      </c>
      <c r="B1833" s="75" t="s">
        <v>1881</v>
      </c>
      <c r="C1833" s="75" t="s">
        <v>1882</v>
      </c>
      <c r="D1833" s="75" t="s">
        <v>1903</v>
      </c>
      <c r="E1833" s="75" t="s">
        <v>1893</v>
      </c>
      <c r="F1833" s="75" t="s">
        <v>1881</v>
      </c>
    </row>
    <row r="1834" spans="1:6" x14ac:dyDescent="0.4">
      <c r="A1834" s="100">
        <v>2521</v>
      </c>
      <c r="B1834" s="75" t="s">
        <v>1881</v>
      </c>
      <c r="C1834" s="75" t="s">
        <v>1882</v>
      </c>
      <c r="D1834" s="75" t="s">
        <v>1903</v>
      </c>
      <c r="E1834" s="75" t="s">
        <v>1833</v>
      </c>
      <c r="F1834" s="75" t="s">
        <v>1881</v>
      </c>
    </row>
    <row r="1835" spans="1:6" x14ac:dyDescent="0.4">
      <c r="A1835" s="100">
        <v>2522</v>
      </c>
      <c r="B1835" s="75" t="s">
        <v>1881</v>
      </c>
      <c r="C1835" s="75" t="s">
        <v>1882</v>
      </c>
      <c r="D1835" s="75" t="s">
        <v>1903</v>
      </c>
      <c r="E1835" s="75" t="s">
        <v>1894</v>
      </c>
      <c r="F1835" s="75" t="s">
        <v>1881</v>
      </c>
    </row>
    <row r="1836" spans="1:6" x14ac:dyDescent="0.4">
      <c r="A1836" s="100">
        <v>2523</v>
      </c>
      <c r="B1836" s="75" t="s">
        <v>1881</v>
      </c>
      <c r="C1836" s="75" t="s">
        <v>1882</v>
      </c>
      <c r="D1836" s="75" t="s">
        <v>1903</v>
      </c>
      <c r="E1836" s="75" t="s">
        <v>1895</v>
      </c>
      <c r="F1836" s="75" t="s">
        <v>1881</v>
      </c>
    </row>
    <row r="1837" spans="1:6" x14ac:dyDescent="0.4">
      <c r="A1837" s="100">
        <v>2524</v>
      </c>
      <c r="B1837" s="75" t="s">
        <v>1881</v>
      </c>
      <c r="C1837" s="75" t="s">
        <v>1882</v>
      </c>
      <c r="D1837" s="75" t="s">
        <v>1903</v>
      </c>
      <c r="E1837" s="75" t="s">
        <v>1896</v>
      </c>
      <c r="F1837" s="75" t="s">
        <v>1881</v>
      </c>
    </row>
    <row r="1838" spans="1:6" x14ac:dyDescent="0.4">
      <c r="A1838" s="100">
        <v>2525</v>
      </c>
      <c r="B1838" s="75" t="s">
        <v>1881</v>
      </c>
      <c r="C1838" s="75" t="s">
        <v>1882</v>
      </c>
      <c r="D1838" s="75" t="s">
        <v>1903</v>
      </c>
      <c r="E1838" s="75" t="s">
        <v>1196</v>
      </c>
      <c r="F1838" s="75" t="s">
        <v>1881</v>
      </c>
    </row>
    <row r="1839" spans="1:6" x14ac:dyDescent="0.4">
      <c r="A1839" s="100">
        <v>2526</v>
      </c>
      <c r="B1839" s="75" t="s">
        <v>1881</v>
      </c>
      <c r="C1839" s="75" t="s">
        <v>1882</v>
      </c>
      <c r="D1839" s="75" t="s">
        <v>1903</v>
      </c>
      <c r="E1839" s="75" t="s">
        <v>1897</v>
      </c>
      <c r="F1839" s="75" t="s">
        <v>1881</v>
      </c>
    </row>
    <row r="1840" spans="1:6" x14ac:dyDescent="0.4">
      <c r="A1840" s="100">
        <v>2527</v>
      </c>
      <c r="B1840" s="75" t="s">
        <v>1881</v>
      </c>
      <c r="C1840" s="75" t="s">
        <v>1882</v>
      </c>
      <c r="D1840" s="75" t="s">
        <v>1903</v>
      </c>
      <c r="E1840" s="75" t="s">
        <v>1904</v>
      </c>
      <c r="F1840" s="75" t="s">
        <v>1881</v>
      </c>
    </row>
    <row r="1841" spans="1:6" x14ac:dyDescent="0.4">
      <c r="A1841" s="100">
        <v>2528</v>
      </c>
      <c r="B1841" s="75" t="s">
        <v>1881</v>
      </c>
      <c r="C1841" s="75" t="s">
        <v>1882</v>
      </c>
      <c r="D1841" s="75" t="s">
        <v>1903</v>
      </c>
      <c r="E1841" s="75" t="s">
        <v>1900</v>
      </c>
      <c r="F1841" s="75" t="s">
        <v>1881</v>
      </c>
    </row>
    <row r="1842" spans="1:6" x14ac:dyDescent="0.4">
      <c r="A1842" s="100">
        <v>2529</v>
      </c>
      <c r="B1842" s="75" t="s">
        <v>1881</v>
      </c>
      <c r="C1842" s="75" t="s">
        <v>1882</v>
      </c>
      <c r="D1842" s="75" t="s">
        <v>1903</v>
      </c>
      <c r="E1842" s="75" t="s">
        <v>1901</v>
      </c>
      <c r="F1842" s="75" t="s">
        <v>1881</v>
      </c>
    </row>
    <row r="1843" spans="1:6" x14ac:dyDescent="0.4">
      <c r="A1843" s="100">
        <v>2530</v>
      </c>
      <c r="B1843" s="75" t="s">
        <v>1881</v>
      </c>
      <c r="C1843" s="75" t="s">
        <v>1882</v>
      </c>
      <c r="D1843" s="75" t="s">
        <v>1903</v>
      </c>
      <c r="E1843" s="75" t="s">
        <v>1902</v>
      </c>
      <c r="F1843" s="75" t="s">
        <v>1881</v>
      </c>
    </row>
    <row r="1844" spans="1:6" x14ac:dyDescent="0.4">
      <c r="A1844" s="100">
        <v>2531</v>
      </c>
      <c r="B1844" s="75" t="s">
        <v>1881</v>
      </c>
      <c r="C1844" s="75" t="s">
        <v>1882</v>
      </c>
      <c r="D1844" s="75" t="s">
        <v>1903</v>
      </c>
      <c r="E1844" s="75" t="s">
        <v>243</v>
      </c>
      <c r="F1844" s="75" t="s">
        <v>1881</v>
      </c>
    </row>
    <row r="1845" spans="1:6" x14ac:dyDescent="0.4">
      <c r="A1845" s="100">
        <v>2532</v>
      </c>
      <c r="B1845" s="75" t="s">
        <v>1881</v>
      </c>
      <c r="C1845" s="75" t="s">
        <v>1882</v>
      </c>
      <c r="D1845" s="75" t="s">
        <v>243</v>
      </c>
      <c r="E1845" s="75" t="s">
        <v>243</v>
      </c>
      <c r="F1845" s="75" t="s">
        <v>1881</v>
      </c>
    </row>
    <row r="1846" spans="1:6" x14ac:dyDescent="0.4">
      <c r="A1846" s="100">
        <v>2533</v>
      </c>
      <c r="B1846" s="75" t="s">
        <v>1881</v>
      </c>
      <c r="C1846" s="75" t="s">
        <v>1905</v>
      </c>
      <c r="D1846" s="75" t="s">
        <v>1883</v>
      </c>
      <c r="E1846" s="75" t="s">
        <v>1884</v>
      </c>
      <c r="F1846" s="75" t="s">
        <v>1881</v>
      </c>
    </row>
    <row r="1847" spans="1:6" x14ac:dyDescent="0.4">
      <c r="A1847" s="100">
        <v>2534</v>
      </c>
      <c r="B1847" s="75" t="s">
        <v>1881</v>
      </c>
      <c r="C1847" s="75" t="s">
        <v>1905</v>
      </c>
      <c r="D1847" s="75" t="s">
        <v>1883</v>
      </c>
      <c r="E1847" s="75" t="s">
        <v>1885</v>
      </c>
      <c r="F1847" s="75" t="s">
        <v>1881</v>
      </c>
    </row>
    <row r="1848" spans="1:6" x14ac:dyDescent="0.4">
      <c r="A1848" s="100">
        <v>2535</v>
      </c>
      <c r="B1848" s="75" t="s">
        <v>1881</v>
      </c>
      <c r="C1848" s="75" t="s">
        <v>1905</v>
      </c>
      <c r="D1848" s="75" t="s">
        <v>1883</v>
      </c>
      <c r="E1848" s="75" t="s">
        <v>1886</v>
      </c>
      <c r="F1848" s="75" t="s">
        <v>1881</v>
      </c>
    </row>
    <row r="1849" spans="1:6" x14ac:dyDescent="0.4">
      <c r="A1849" s="100">
        <v>2536</v>
      </c>
      <c r="B1849" s="75" t="s">
        <v>1881</v>
      </c>
      <c r="C1849" s="75" t="s">
        <v>1905</v>
      </c>
      <c r="D1849" s="75" t="s">
        <v>1883</v>
      </c>
      <c r="E1849" s="75" t="s">
        <v>1887</v>
      </c>
      <c r="F1849" s="75" t="s">
        <v>1881</v>
      </c>
    </row>
    <row r="1850" spans="1:6" x14ac:dyDescent="0.4">
      <c r="A1850" s="100">
        <v>2537</v>
      </c>
      <c r="B1850" s="75" t="s">
        <v>1881</v>
      </c>
      <c r="C1850" s="75" t="s">
        <v>1905</v>
      </c>
      <c r="D1850" s="75" t="s">
        <v>1883</v>
      </c>
      <c r="E1850" s="75" t="s">
        <v>1888</v>
      </c>
      <c r="F1850" s="75" t="s">
        <v>1881</v>
      </c>
    </row>
    <row r="1851" spans="1:6" x14ac:dyDescent="0.4">
      <c r="A1851" s="100">
        <v>2538</v>
      </c>
      <c r="B1851" s="75" t="s">
        <v>1881</v>
      </c>
      <c r="C1851" s="75" t="s">
        <v>1905</v>
      </c>
      <c r="D1851" s="75" t="s">
        <v>1883</v>
      </c>
      <c r="E1851" s="75" t="s">
        <v>1889</v>
      </c>
      <c r="F1851" s="75" t="s">
        <v>1881</v>
      </c>
    </row>
    <row r="1852" spans="1:6" x14ac:dyDescent="0.4">
      <c r="A1852" s="100">
        <v>2539</v>
      </c>
      <c r="B1852" s="75" t="s">
        <v>1881</v>
      </c>
      <c r="C1852" s="75" t="s">
        <v>1905</v>
      </c>
      <c r="D1852" s="75" t="s">
        <v>1883</v>
      </c>
      <c r="E1852" s="75" t="s">
        <v>1890</v>
      </c>
      <c r="F1852" s="75" t="s">
        <v>1881</v>
      </c>
    </row>
    <row r="1853" spans="1:6" x14ac:dyDescent="0.4">
      <c r="A1853" s="100">
        <v>2540</v>
      </c>
      <c r="B1853" s="75" t="s">
        <v>1881</v>
      </c>
      <c r="C1853" s="75" t="s">
        <v>1905</v>
      </c>
      <c r="D1853" s="75" t="s">
        <v>1883</v>
      </c>
      <c r="E1853" s="75" t="s">
        <v>1891</v>
      </c>
      <c r="F1853" s="75" t="s">
        <v>1881</v>
      </c>
    </row>
    <row r="1854" spans="1:6" x14ac:dyDescent="0.4">
      <c r="A1854" s="100">
        <v>2541</v>
      </c>
      <c r="B1854" s="75" t="s">
        <v>1881</v>
      </c>
      <c r="C1854" s="75" t="s">
        <v>1905</v>
      </c>
      <c r="D1854" s="75" t="s">
        <v>1883</v>
      </c>
      <c r="E1854" s="75" t="s">
        <v>1892</v>
      </c>
      <c r="F1854" s="75" t="s">
        <v>1881</v>
      </c>
    </row>
    <row r="1855" spans="1:6" x14ac:dyDescent="0.4">
      <c r="A1855" s="100">
        <v>2542</v>
      </c>
      <c r="B1855" s="75" t="s">
        <v>1881</v>
      </c>
      <c r="C1855" s="75" t="s">
        <v>1905</v>
      </c>
      <c r="D1855" s="75" t="s">
        <v>1883</v>
      </c>
      <c r="E1855" s="75" t="s">
        <v>1893</v>
      </c>
      <c r="F1855" s="75" t="s">
        <v>1881</v>
      </c>
    </row>
    <row r="1856" spans="1:6" x14ac:dyDescent="0.4">
      <c r="A1856" s="100">
        <v>2543</v>
      </c>
      <c r="B1856" s="75" t="s">
        <v>1881</v>
      </c>
      <c r="C1856" s="75" t="s">
        <v>1905</v>
      </c>
      <c r="D1856" s="75" t="s">
        <v>1883</v>
      </c>
      <c r="E1856" s="75" t="s">
        <v>1833</v>
      </c>
      <c r="F1856" s="75" t="s">
        <v>1881</v>
      </c>
    </row>
    <row r="1857" spans="1:6" x14ac:dyDescent="0.4">
      <c r="A1857" s="100">
        <v>2544</v>
      </c>
      <c r="B1857" s="75" t="s">
        <v>1881</v>
      </c>
      <c r="C1857" s="75" t="s">
        <v>1905</v>
      </c>
      <c r="D1857" s="75" t="s">
        <v>1883</v>
      </c>
      <c r="E1857" s="75" t="s">
        <v>1894</v>
      </c>
      <c r="F1857" s="75" t="s">
        <v>1881</v>
      </c>
    </row>
    <row r="1858" spans="1:6" x14ac:dyDescent="0.4">
      <c r="A1858" s="100">
        <v>2545</v>
      </c>
      <c r="B1858" s="75" t="s">
        <v>1881</v>
      </c>
      <c r="C1858" s="75" t="s">
        <v>1905</v>
      </c>
      <c r="D1858" s="75" t="s">
        <v>1883</v>
      </c>
      <c r="E1858" s="75" t="s">
        <v>243</v>
      </c>
      <c r="F1858" s="75" t="s">
        <v>1881</v>
      </c>
    </row>
    <row r="1859" spans="1:6" x14ac:dyDescent="0.4">
      <c r="A1859" s="100">
        <v>2546</v>
      </c>
      <c r="B1859" s="75" t="s">
        <v>1881</v>
      </c>
      <c r="C1859" s="75" t="s">
        <v>1905</v>
      </c>
      <c r="D1859" s="75" t="s">
        <v>1903</v>
      </c>
      <c r="E1859" s="75" t="s">
        <v>1884</v>
      </c>
      <c r="F1859" s="75" t="s">
        <v>1881</v>
      </c>
    </row>
    <row r="1860" spans="1:6" x14ac:dyDescent="0.4">
      <c r="A1860" s="100">
        <v>2547</v>
      </c>
      <c r="B1860" s="75" t="s">
        <v>1881</v>
      </c>
      <c r="C1860" s="75" t="s">
        <v>1905</v>
      </c>
      <c r="D1860" s="75" t="s">
        <v>1903</v>
      </c>
      <c r="E1860" s="75" t="s">
        <v>1885</v>
      </c>
      <c r="F1860" s="75" t="s">
        <v>1881</v>
      </c>
    </row>
    <row r="1861" spans="1:6" x14ac:dyDescent="0.4">
      <c r="A1861" s="100">
        <v>2548</v>
      </c>
      <c r="B1861" s="75" t="s">
        <v>1881</v>
      </c>
      <c r="C1861" s="75" t="s">
        <v>1905</v>
      </c>
      <c r="D1861" s="75" t="s">
        <v>1903</v>
      </c>
      <c r="E1861" s="75" t="s">
        <v>1886</v>
      </c>
      <c r="F1861" s="75" t="s">
        <v>1881</v>
      </c>
    </row>
    <row r="1862" spans="1:6" x14ac:dyDescent="0.4">
      <c r="A1862" s="100">
        <v>2549</v>
      </c>
      <c r="B1862" s="75" t="s">
        <v>1881</v>
      </c>
      <c r="C1862" s="75" t="s">
        <v>1905</v>
      </c>
      <c r="D1862" s="75" t="s">
        <v>1903</v>
      </c>
      <c r="E1862" s="75" t="s">
        <v>1887</v>
      </c>
      <c r="F1862" s="75" t="s">
        <v>1881</v>
      </c>
    </row>
    <row r="1863" spans="1:6" x14ac:dyDescent="0.4">
      <c r="A1863" s="100">
        <v>2550</v>
      </c>
      <c r="B1863" s="75" t="s">
        <v>1881</v>
      </c>
      <c r="C1863" s="75" t="s">
        <v>1905</v>
      </c>
      <c r="D1863" s="75" t="s">
        <v>1903</v>
      </c>
      <c r="E1863" s="75" t="s">
        <v>1888</v>
      </c>
      <c r="F1863" s="75" t="s">
        <v>1881</v>
      </c>
    </row>
    <row r="1864" spans="1:6" x14ac:dyDescent="0.4">
      <c r="A1864" s="100">
        <v>2551</v>
      </c>
      <c r="B1864" s="75" t="s">
        <v>1881</v>
      </c>
      <c r="C1864" s="75" t="s">
        <v>1905</v>
      </c>
      <c r="D1864" s="75" t="s">
        <v>1903</v>
      </c>
      <c r="E1864" s="75" t="s">
        <v>1889</v>
      </c>
      <c r="F1864" s="75" t="s">
        <v>1881</v>
      </c>
    </row>
    <row r="1865" spans="1:6" x14ac:dyDescent="0.4">
      <c r="A1865" s="100">
        <v>2552</v>
      </c>
      <c r="B1865" s="75" t="s">
        <v>1881</v>
      </c>
      <c r="C1865" s="75" t="s">
        <v>1905</v>
      </c>
      <c r="D1865" s="75" t="s">
        <v>1903</v>
      </c>
      <c r="E1865" s="75" t="s">
        <v>1890</v>
      </c>
      <c r="F1865" s="75" t="s">
        <v>1881</v>
      </c>
    </row>
    <row r="1866" spans="1:6" x14ac:dyDescent="0.4">
      <c r="A1866" s="100">
        <v>2553</v>
      </c>
      <c r="B1866" s="75" t="s">
        <v>1881</v>
      </c>
      <c r="C1866" s="75" t="s">
        <v>1905</v>
      </c>
      <c r="D1866" s="75" t="s">
        <v>1903</v>
      </c>
      <c r="E1866" s="75" t="s">
        <v>1891</v>
      </c>
      <c r="F1866" s="75" t="s">
        <v>1881</v>
      </c>
    </row>
    <row r="1867" spans="1:6" x14ac:dyDescent="0.4">
      <c r="A1867" s="100">
        <v>2554</v>
      </c>
      <c r="B1867" s="75" t="s">
        <v>1881</v>
      </c>
      <c r="C1867" s="75" t="s">
        <v>1905</v>
      </c>
      <c r="D1867" s="75" t="s">
        <v>1903</v>
      </c>
      <c r="E1867" s="75" t="s">
        <v>1892</v>
      </c>
      <c r="F1867" s="75" t="s">
        <v>1881</v>
      </c>
    </row>
    <row r="1868" spans="1:6" x14ac:dyDescent="0.4">
      <c r="A1868" s="100">
        <v>2555</v>
      </c>
      <c r="B1868" s="75" t="s">
        <v>1881</v>
      </c>
      <c r="C1868" s="75" t="s">
        <v>1905</v>
      </c>
      <c r="D1868" s="75" t="s">
        <v>1903</v>
      </c>
      <c r="E1868" s="75" t="s">
        <v>1893</v>
      </c>
      <c r="F1868" s="75" t="s">
        <v>1881</v>
      </c>
    </row>
    <row r="1869" spans="1:6" x14ac:dyDescent="0.4">
      <c r="A1869" s="100">
        <v>2556</v>
      </c>
      <c r="B1869" s="75" t="s">
        <v>1881</v>
      </c>
      <c r="C1869" s="75" t="s">
        <v>1905</v>
      </c>
      <c r="D1869" s="75" t="s">
        <v>1903</v>
      </c>
      <c r="E1869" s="75" t="s">
        <v>1833</v>
      </c>
      <c r="F1869" s="75" t="s">
        <v>1881</v>
      </c>
    </row>
    <row r="1870" spans="1:6" x14ac:dyDescent="0.4">
      <c r="A1870" s="100">
        <v>2557</v>
      </c>
      <c r="B1870" s="75" t="s">
        <v>1881</v>
      </c>
      <c r="C1870" s="75" t="s">
        <v>1905</v>
      </c>
      <c r="D1870" s="75" t="s">
        <v>1903</v>
      </c>
      <c r="E1870" s="75" t="s">
        <v>1894</v>
      </c>
      <c r="F1870" s="75" t="s">
        <v>1881</v>
      </c>
    </row>
    <row r="1871" spans="1:6" x14ac:dyDescent="0.4">
      <c r="A1871" s="100">
        <v>2558</v>
      </c>
      <c r="B1871" s="75" t="s">
        <v>1881</v>
      </c>
      <c r="C1871" s="75" t="s">
        <v>1905</v>
      </c>
      <c r="D1871" s="75" t="s">
        <v>1903</v>
      </c>
      <c r="E1871" s="75" t="s">
        <v>1895</v>
      </c>
      <c r="F1871" s="75" t="s">
        <v>1881</v>
      </c>
    </row>
    <row r="1872" spans="1:6" x14ac:dyDescent="0.4">
      <c r="A1872" s="100">
        <v>2559</v>
      </c>
      <c r="B1872" s="75" t="s">
        <v>1881</v>
      </c>
      <c r="C1872" s="75" t="s">
        <v>1905</v>
      </c>
      <c r="D1872" s="75" t="s">
        <v>1903</v>
      </c>
      <c r="E1872" s="75" t="s">
        <v>1904</v>
      </c>
      <c r="F1872" s="75" t="s">
        <v>1881</v>
      </c>
    </row>
    <row r="1873" spans="1:6" x14ac:dyDescent="0.4">
      <c r="A1873" s="100">
        <v>2560</v>
      </c>
      <c r="B1873" s="75" t="s">
        <v>1881</v>
      </c>
      <c r="C1873" s="75" t="s">
        <v>1905</v>
      </c>
      <c r="D1873" s="75" t="s">
        <v>1903</v>
      </c>
      <c r="E1873" s="75" t="s">
        <v>1900</v>
      </c>
      <c r="F1873" s="75" t="s">
        <v>1881</v>
      </c>
    </row>
    <row r="1874" spans="1:6" x14ac:dyDescent="0.4">
      <c r="A1874" s="100">
        <v>2561</v>
      </c>
      <c r="B1874" s="75" t="s">
        <v>1881</v>
      </c>
      <c r="C1874" s="75" t="s">
        <v>1905</v>
      </c>
      <c r="D1874" s="75" t="s">
        <v>1903</v>
      </c>
      <c r="E1874" s="75" t="s">
        <v>243</v>
      </c>
      <c r="F1874" s="75" t="s">
        <v>1881</v>
      </c>
    </row>
    <row r="1875" spans="1:6" x14ac:dyDescent="0.4">
      <c r="A1875" s="100">
        <v>2562</v>
      </c>
      <c r="B1875" s="75" t="s">
        <v>1881</v>
      </c>
      <c r="C1875" s="75" t="s">
        <v>1905</v>
      </c>
      <c r="D1875" s="75" t="s">
        <v>243</v>
      </c>
      <c r="E1875" s="75" t="s">
        <v>243</v>
      </c>
      <c r="F1875" s="75" t="s">
        <v>1881</v>
      </c>
    </row>
    <row r="1876" spans="1:6" x14ac:dyDescent="0.4">
      <c r="A1876" s="100">
        <v>2563</v>
      </c>
      <c r="B1876" s="75" t="s">
        <v>1881</v>
      </c>
      <c r="C1876" s="75" t="s">
        <v>1196</v>
      </c>
      <c r="D1876" s="75" t="s">
        <v>1906</v>
      </c>
      <c r="E1876" s="75" t="s">
        <v>1907</v>
      </c>
      <c r="F1876" s="75" t="s">
        <v>1881</v>
      </c>
    </row>
    <row r="1877" spans="1:6" x14ac:dyDescent="0.4">
      <c r="A1877" s="100">
        <v>2564</v>
      </c>
      <c r="B1877" s="75" t="s">
        <v>1881</v>
      </c>
      <c r="C1877" s="75" t="s">
        <v>1196</v>
      </c>
      <c r="D1877" s="75" t="s">
        <v>1906</v>
      </c>
      <c r="E1877" s="75" t="s">
        <v>1908</v>
      </c>
      <c r="F1877" s="75" t="s">
        <v>1881</v>
      </c>
    </row>
    <row r="1878" spans="1:6" x14ac:dyDescent="0.4">
      <c r="A1878" s="100">
        <v>2565</v>
      </c>
      <c r="B1878" s="75" t="s">
        <v>1881</v>
      </c>
      <c r="C1878" s="75" t="s">
        <v>1196</v>
      </c>
      <c r="D1878" s="75" t="s">
        <v>1906</v>
      </c>
      <c r="E1878" s="75" t="s">
        <v>1909</v>
      </c>
      <c r="F1878" s="75" t="s">
        <v>1881</v>
      </c>
    </row>
    <row r="1879" spans="1:6" x14ac:dyDescent="0.4">
      <c r="A1879" s="100">
        <v>2566</v>
      </c>
      <c r="B1879" s="75" t="s">
        <v>1881</v>
      </c>
      <c r="C1879" s="75" t="s">
        <v>1196</v>
      </c>
      <c r="D1879" s="75" t="s">
        <v>1906</v>
      </c>
      <c r="E1879" s="75" t="s">
        <v>1902</v>
      </c>
      <c r="F1879" s="75" t="s">
        <v>1881</v>
      </c>
    </row>
    <row r="1880" spans="1:6" x14ac:dyDescent="0.4">
      <c r="A1880" s="100">
        <v>2567</v>
      </c>
      <c r="B1880" s="75" t="s">
        <v>1881</v>
      </c>
      <c r="C1880" s="75" t="s">
        <v>1196</v>
      </c>
      <c r="D1880" s="75" t="s">
        <v>1906</v>
      </c>
      <c r="E1880" s="75" t="s">
        <v>1910</v>
      </c>
      <c r="F1880" s="75" t="s">
        <v>1881</v>
      </c>
    </row>
    <row r="1881" spans="1:6" x14ac:dyDescent="0.4">
      <c r="A1881" s="100">
        <v>2568</v>
      </c>
      <c r="B1881" s="75" t="s">
        <v>1881</v>
      </c>
      <c r="C1881" s="75" t="s">
        <v>1196</v>
      </c>
      <c r="D1881" s="75" t="s">
        <v>1906</v>
      </c>
      <c r="E1881" s="75" t="s">
        <v>1911</v>
      </c>
      <c r="F1881" s="75" t="s">
        <v>1881</v>
      </c>
    </row>
    <row r="1882" spans="1:6" x14ac:dyDescent="0.4">
      <c r="A1882" s="100">
        <v>2569</v>
      </c>
      <c r="B1882" s="75" t="s">
        <v>1881</v>
      </c>
      <c r="C1882" s="75" t="s">
        <v>1196</v>
      </c>
      <c r="D1882" s="75" t="s">
        <v>1906</v>
      </c>
      <c r="E1882" s="75" t="s">
        <v>1912</v>
      </c>
      <c r="F1882" s="75" t="s">
        <v>1881</v>
      </c>
    </row>
    <row r="1883" spans="1:6" x14ac:dyDescent="0.4">
      <c r="A1883" s="100">
        <v>2570</v>
      </c>
      <c r="B1883" s="75" t="s">
        <v>1881</v>
      </c>
      <c r="C1883" s="75" t="s">
        <v>1196</v>
      </c>
      <c r="D1883" s="75" t="s">
        <v>1906</v>
      </c>
      <c r="E1883" s="75" t="s">
        <v>1913</v>
      </c>
      <c r="F1883" s="75" t="s">
        <v>1881</v>
      </c>
    </row>
    <row r="1884" spans="1:6" x14ac:dyDescent="0.4">
      <c r="A1884" s="100">
        <v>2571</v>
      </c>
      <c r="B1884" s="75" t="s">
        <v>1881</v>
      </c>
      <c r="C1884" s="75" t="s">
        <v>1196</v>
      </c>
      <c r="D1884" s="75" t="s">
        <v>1906</v>
      </c>
      <c r="E1884" s="75" t="s">
        <v>1914</v>
      </c>
      <c r="F1884" s="75" t="s">
        <v>1881</v>
      </c>
    </row>
    <row r="1885" spans="1:6" x14ac:dyDescent="0.4">
      <c r="A1885" s="100">
        <v>2572</v>
      </c>
      <c r="B1885" s="75" t="s">
        <v>1881</v>
      </c>
      <c r="C1885" s="75" t="s">
        <v>1196</v>
      </c>
      <c r="D1885" s="75" t="s">
        <v>1906</v>
      </c>
      <c r="E1885" s="75" t="s">
        <v>1915</v>
      </c>
      <c r="F1885" s="75" t="s">
        <v>1881</v>
      </c>
    </row>
    <row r="1886" spans="1:6" x14ac:dyDescent="0.4">
      <c r="A1886" s="100">
        <v>2573</v>
      </c>
      <c r="B1886" s="75" t="s">
        <v>1881</v>
      </c>
      <c r="C1886" s="75" t="s">
        <v>1196</v>
      </c>
      <c r="D1886" s="75" t="s">
        <v>1906</v>
      </c>
      <c r="E1886" s="75" t="s">
        <v>1916</v>
      </c>
      <c r="F1886" s="75" t="s">
        <v>1881</v>
      </c>
    </row>
    <row r="1887" spans="1:6" x14ac:dyDescent="0.4">
      <c r="A1887" s="100">
        <v>2574</v>
      </c>
      <c r="B1887" s="75" t="s">
        <v>1881</v>
      </c>
      <c r="C1887" s="75" t="s">
        <v>1196</v>
      </c>
      <c r="D1887" s="75" t="s">
        <v>1906</v>
      </c>
      <c r="E1887" s="75" t="s">
        <v>1917</v>
      </c>
      <c r="F1887" s="75" t="s">
        <v>1881</v>
      </c>
    </row>
    <row r="1888" spans="1:6" x14ac:dyDescent="0.4">
      <c r="A1888" s="100">
        <v>2575</v>
      </c>
      <c r="B1888" s="75" t="s">
        <v>1881</v>
      </c>
      <c r="C1888" s="75" t="s">
        <v>1196</v>
      </c>
      <c r="D1888" s="75" t="s">
        <v>1906</v>
      </c>
      <c r="E1888" s="75" t="s">
        <v>1918</v>
      </c>
      <c r="F1888" s="75" t="s">
        <v>1881</v>
      </c>
    </row>
    <row r="1889" spans="1:6" x14ac:dyDescent="0.4">
      <c r="A1889" s="100">
        <v>2576</v>
      </c>
      <c r="B1889" s="75" t="s">
        <v>1881</v>
      </c>
      <c r="C1889" s="75" t="s">
        <v>1196</v>
      </c>
      <c r="D1889" s="75" t="s">
        <v>1906</v>
      </c>
      <c r="E1889" s="75" t="s">
        <v>1919</v>
      </c>
      <c r="F1889" s="75" t="s">
        <v>1881</v>
      </c>
    </row>
    <row r="1890" spans="1:6" x14ac:dyDescent="0.4">
      <c r="A1890" s="100">
        <v>2577</v>
      </c>
      <c r="B1890" s="75" t="s">
        <v>1881</v>
      </c>
      <c r="C1890" s="75" t="s">
        <v>1196</v>
      </c>
      <c r="D1890" s="75" t="s">
        <v>1906</v>
      </c>
      <c r="E1890" s="75" t="s">
        <v>1920</v>
      </c>
      <c r="F1890" s="75" t="s">
        <v>1881</v>
      </c>
    </row>
    <row r="1891" spans="1:6" x14ac:dyDescent="0.4">
      <c r="A1891" s="100">
        <v>2578</v>
      </c>
      <c r="B1891" s="75" t="s">
        <v>1881</v>
      </c>
      <c r="C1891" s="75" t="s">
        <v>1196</v>
      </c>
      <c r="D1891" s="75" t="s">
        <v>1906</v>
      </c>
      <c r="E1891" s="75" t="s">
        <v>1921</v>
      </c>
      <c r="F1891" s="75" t="s">
        <v>1881</v>
      </c>
    </row>
    <row r="1892" spans="1:6" x14ac:dyDescent="0.4">
      <c r="A1892" s="100">
        <v>2579</v>
      </c>
      <c r="B1892" s="75" t="s">
        <v>1881</v>
      </c>
      <c r="C1892" s="75" t="s">
        <v>1196</v>
      </c>
      <c r="D1892" s="75" t="s">
        <v>1906</v>
      </c>
      <c r="E1892" s="75" t="s">
        <v>1922</v>
      </c>
      <c r="F1892" s="75" t="s">
        <v>1881</v>
      </c>
    </row>
    <row r="1893" spans="1:6" x14ac:dyDescent="0.4">
      <c r="A1893" s="100">
        <v>2580</v>
      </c>
      <c r="B1893" s="75" t="s">
        <v>1881</v>
      </c>
      <c r="C1893" s="75" t="s">
        <v>1196</v>
      </c>
      <c r="D1893" s="75" t="s">
        <v>1906</v>
      </c>
      <c r="E1893" s="75" t="s">
        <v>1923</v>
      </c>
      <c r="F1893" s="75" t="s">
        <v>1881</v>
      </c>
    </row>
    <row r="1894" spans="1:6" x14ac:dyDescent="0.4">
      <c r="A1894" s="100">
        <v>2581</v>
      </c>
      <c r="B1894" s="75" t="s">
        <v>1881</v>
      </c>
      <c r="C1894" s="75" t="s">
        <v>1196</v>
      </c>
      <c r="D1894" s="75" t="s">
        <v>1906</v>
      </c>
      <c r="E1894" s="75" t="s">
        <v>1924</v>
      </c>
      <c r="F1894" s="75" t="s">
        <v>1881</v>
      </c>
    </row>
    <row r="1895" spans="1:6" x14ac:dyDescent="0.4">
      <c r="A1895" s="100">
        <v>2582</v>
      </c>
      <c r="B1895" s="75" t="s">
        <v>1881</v>
      </c>
      <c r="C1895" s="75" t="s">
        <v>1196</v>
      </c>
      <c r="D1895" s="75" t="s">
        <v>1906</v>
      </c>
      <c r="E1895" s="75" t="s">
        <v>1925</v>
      </c>
      <c r="F1895" s="75" t="s">
        <v>1881</v>
      </c>
    </row>
    <row r="1896" spans="1:6" x14ac:dyDescent="0.4">
      <c r="A1896" s="100">
        <v>2583</v>
      </c>
      <c r="B1896" s="75" t="s">
        <v>1881</v>
      </c>
      <c r="C1896" s="75" t="s">
        <v>1196</v>
      </c>
      <c r="D1896" s="75" t="s">
        <v>1906</v>
      </c>
      <c r="E1896" s="75" t="s">
        <v>1926</v>
      </c>
      <c r="F1896" s="75" t="s">
        <v>1881</v>
      </c>
    </row>
    <row r="1897" spans="1:6" x14ac:dyDescent="0.4">
      <c r="A1897" s="100">
        <v>2584</v>
      </c>
      <c r="B1897" s="75" t="s">
        <v>1881</v>
      </c>
      <c r="C1897" s="75" t="s">
        <v>1196</v>
      </c>
      <c r="D1897" s="75" t="s">
        <v>1906</v>
      </c>
      <c r="E1897" s="75" t="s">
        <v>1927</v>
      </c>
      <c r="F1897" s="75" t="s">
        <v>1881</v>
      </c>
    </row>
    <row r="1898" spans="1:6" x14ac:dyDescent="0.4">
      <c r="A1898" s="100">
        <v>2585</v>
      </c>
      <c r="B1898" s="75" t="s">
        <v>1881</v>
      </c>
      <c r="C1898" s="75" t="s">
        <v>1196</v>
      </c>
      <c r="D1898" s="75" t="s">
        <v>1906</v>
      </c>
      <c r="E1898" s="75" t="s">
        <v>1928</v>
      </c>
      <c r="F1898" s="75" t="s">
        <v>1881</v>
      </c>
    </row>
    <row r="1899" spans="1:6" x14ac:dyDescent="0.4">
      <c r="A1899" s="100">
        <v>2586</v>
      </c>
      <c r="B1899" s="75" t="s">
        <v>1881</v>
      </c>
      <c r="C1899" s="75" t="s">
        <v>1196</v>
      </c>
      <c r="D1899" s="75" t="s">
        <v>1906</v>
      </c>
      <c r="E1899" s="75" t="s">
        <v>1929</v>
      </c>
      <c r="F1899" s="75" t="s">
        <v>1881</v>
      </c>
    </row>
    <row r="1900" spans="1:6" x14ac:dyDescent="0.4">
      <c r="A1900" s="100">
        <v>2587</v>
      </c>
      <c r="B1900" s="75" t="s">
        <v>1881</v>
      </c>
      <c r="C1900" s="75" t="s">
        <v>1196</v>
      </c>
      <c r="D1900" s="75" t="s">
        <v>1906</v>
      </c>
      <c r="E1900" s="75" t="s">
        <v>1930</v>
      </c>
      <c r="F1900" s="75" t="s">
        <v>1881</v>
      </c>
    </row>
    <row r="1901" spans="1:6" x14ac:dyDescent="0.4">
      <c r="A1901" s="100">
        <v>2588</v>
      </c>
      <c r="B1901" s="75" t="s">
        <v>1881</v>
      </c>
      <c r="C1901" s="75" t="s">
        <v>1196</v>
      </c>
      <c r="D1901" s="75" t="s">
        <v>1906</v>
      </c>
      <c r="E1901" s="75" t="s">
        <v>1931</v>
      </c>
      <c r="F1901" s="75" t="s">
        <v>1881</v>
      </c>
    </row>
    <row r="1902" spans="1:6" x14ac:dyDescent="0.4">
      <c r="A1902" s="100">
        <v>2589</v>
      </c>
      <c r="B1902" s="75" t="s">
        <v>1881</v>
      </c>
      <c r="C1902" s="75" t="s">
        <v>1196</v>
      </c>
      <c r="D1902" s="75" t="s">
        <v>1906</v>
      </c>
      <c r="E1902" s="75" t="s">
        <v>1932</v>
      </c>
      <c r="F1902" s="75" t="s">
        <v>1881</v>
      </c>
    </row>
    <row r="1903" spans="1:6" x14ac:dyDescent="0.4">
      <c r="A1903" s="100">
        <v>2590</v>
      </c>
      <c r="B1903" s="75" t="s">
        <v>1881</v>
      </c>
      <c r="C1903" s="75" t="s">
        <v>1196</v>
      </c>
      <c r="D1903" s="75" t="s">
        <v>1906</v>
      </c>
      <c r="E1903" s="75" t="s">
        <v>243</v>
      </c>
      <c r="F1903" s="75" t="s">
        <v>1881</v>
      </c>
    </row>
    <row r="1904" spans="1:6" x14ac:dyDescent="0.4">
      <c r="A1904" s="100">
        <v>2591</v>
      </c>
      <c r="B1904" s="75" t="s">
        <v>1881</v>
      </c>
      <c r="C1904" s="75" t="s">
        <v>1196</v>
      </c>
      <c r="D1904" s="75" t="s">
        <v>1933</v>
      </c>
      <c r="E1904" s="75" t="s">
        <v>1907</v>
      </c>
      <c r="F1904" s="75" t="s">
        <v>1881</v>
      </c>
    </row>
    <row r="1905" spans="1:6" x14ac:dyDescent="0.4">
      <c r="A1905" s="100">
        <v>2592</v>
      </c>
      <c r="B1905" s="75" t="s">
        <v>1881</v>
      </c>
      <c r="C1905" s="75" t="s">
        <v>1196</v>
      </c>
      <c r="D1905" s="75" t="s">
        <v>1933</v>
      </c>
      <c r="E1905" s="75" t="s">
        <v>1908</v>
      </c>
      <c r="F1905" s="75" t="s">
        <v>1881</v>
      </c>
    </row>
    <row r="1906" spans="1:6" x14ac:dyDescent="0.4">
      <c r="A1906" s="100">
        <v>2593</v>
      </c>
      <c r="B1906" s="75" t="s">
        <v>1881</v>
      </c>
      <c r="C1906" s="75" t="s">
        <v>1196</v>
      </c>
      <c r="D1906" s="75" t="s">
        <v>1933</v>
      </c>
      <c r="E1906" s="75" t="s">
        <v>1934</v>
      </c>
      <c r="F1906" s="75" t="s">
        <v>1881</v>
      </c>
    </row>
    <row r="1907" spans="1:6" x14ac:dyDescent="0.4">
      <c r="A1907" s="100">
        <v>2594</v>
      </c>
      <c r="B1907" s="75" t="s">
        <v>1881</v>
      </c>
      <c r="C1907" s="75" t="s">
        <v>1196</v>
      </c>
      <c r="D1907" s="75" t="s">
        <v>1933</v>
      </c>
      <c r="E1907" s="75" t="s">
        <v>1902</v>
      </c>
      <c r="F1907" s="75" t="s">
        <v>1881</v>
      </c>
    </row>
    <row r="1908" spans="1:6" x14ac:dyDescent="0.4">
      <c r="A1908" s="100">
        <v>2595</v>
      </c>
      <c r="B1908" s="75" t="s">
        <v>1881</v>
      </c>
      <c r="C1908" s="75" t="s">
        <v>1196</v>
      </c>
      <c r="D1908" s="75" t="s">
        <v>1933</v>
      </c>
      <c r="E1908" s="75" t="s">
        <v>1910</v>
      </c>
      <c r="F1908" s="75" t="s">
        <v>1881</v>
      </c>
    </row>
    <row r="1909" spans="1:6" x14ac:dyDescent="0.4">
      <c r="A1909" s="100">
        <v>2596</v>
      </c>
      <c r="B1909" s="75" t="s">
        <v>1881</v>
      </c>
      <c r="C1909" s="75" t="s">
        <v>1196</v>
      </c>
      <c r="D1909" s="75" t="s">
        <v>1933</v>
      </c>
      <c r="E1909" s="75" t="s">
        <v>1911</v>
      </c>
      <c r="F1909" s="75" t="s">
        <v>1881</v>
      </c>
    </row>
    <row r="1910" spans="1:6" x14ac:dyDescent="0.4">
      <c r="A1910" s="100">
        <v>2597</v>
      </c>
      <c r="B1910" s="75" t="s">
        <v>1881</v>
      </c>
      <c r="C1910" s="75" t="s">
        <v>1196</v>
      </c>
      <c r="D1910" s="75" t="s">
        <v>1933</v>
      </c>
      <c r="E1910" s="75" t="s">
        <v>1912</v>
      </c>
      <c r="F1910" s="75" t="s">
        <v>1881</v>
      </c>
    </row>
    <row r="1911" spans="1:6" x14ac:dyDescent="0.4">
      <c r="A1911" s="100">
        <v>2598</v>
      </c>
      <c r="B1911" s="75" t="s">
        <v>1881</v>
      </c>
      <c r="C1911" s="75" t="s">
        <v>1196</v>
      </c>
      <c r="D1911" s="75" t="s">
        <v>1933</v>
      </c>
      <c r="E1911" s="75" t="s">
        <v>1913</v>
      </c>
      <c r="F1911" s="75" t="s">
        <v>1881</v>
      </c>
    </row>
    <row r="1912" spans="1:6" x14ac:dyDescent="0.4">
      <c r="A1912" s="100">
        <v>2599</v>
      </c>
      <c r="B1912" s="75" t="s">
        <v>1881</v>
      </c>
      <c r="C1912" s="75" t="s">
        <v>1196</v>
      </c>
      <c r="D1912" s="75" t="s">
        <v>1933</v>
      </c>
      <c r="E1912" s="75" t="s">
        <v>1914</v>
      </c>
      <c r="F1912" s="75" t="s">
        <v>1881</v>
      </c>
    </row>
    <row r="1913" spans="1:6" x14ac:dyDescent="0.4">
      <c r="A1913" s="100">
        <v>2600</v>
      </c>
      <c r="B1913" s="75" t="s">
        <v>1881</v>
      </c>
      <c r="C1913" s="75" t="s">
        <v>1196</v>
      </c>
      <c r="D1913" s="75" t="s">
        <v>1933</v>
      </c>
      <c r="E1913" s="75" t="s">
        <v>1915</v>
      </c>
      <c r="F1913" s="75" t="s">
        <v>1881</v>
      </c>
    </row>
    <row r="1914" spans="1:6" x14ac:dyDescent="0.4">
      <c r="A1914" s="100">
        <v>2601</v>
      </c>
      <c r="B1914" s="75" t="s">
        <v>1881</v>
      </c>
      <c r="C1914" s="75" t="s">
        <v>1196</v>
      </c>
      <c r="D1914" s="75" t="s">
        <v>1933</v>
      </c>
      <c r="E1914" s="75" t="s">
        <v>1916</v>
      </c>
      <c r="F1914" s="75" t="s">
        <v>1881</v>
      </c>
    </row>
    <row r="1915" spans="1:6" x14ac:dyDescent="0.4">
      <c r="A1915" s="100">
        <v>2602</v>
      </c>
      <c r="B1915" s="75" t="s">
        <v>1881</v>
      </c>
      <c r="C1915" s="75" t="s">
        <v>1196</v>
      </c>
      <c r="D1915" s="75" t="s">
        <v>1933</v>
      </c>
      <c r="E1915" s="75" t="s">
        <v>1917</v>
      </c>
      <c r="F1915" s="75" t="s">
        <v>1881</v>
      </c>
    </row>
    <row r="1916" spans="1:6" x14ac:dyDescent="0.4">
      <c r="A1916" s="100">
        <v>2603</v>
      </c>
      <c r="B1916" s="75" t="s">
        <v>1881</v>
      </c>
      <c r="C1916" s="75" t="s">
        <v>1196</v>
      </c>
      <c r="D1916" s="75" t="s">
        <v>1933</v>
      </c>
      <c r="E1916" s="75" t="s">
        <v>1918</v>
      </c>
      <c r="F1916" s="75" t="s">
        <v>1881</v>
      </c>
    </row>
    <row r="1917" spans="1:6" x14ac:dyDescent="0.4">
      <c r="A1917" s="100">
        <v>2604</v>
      </c>
      <c r="B1917" s="75" t="s">
        <v>1881</v>
      </c>
      <c r="C1917" s="75" t="s">
        <v>1196</v>
      </c>
      <c r="D1917" s="75" t="s">
        <v>1933</v>
      </c>
      <c r="E1917" s="75" t="s">
        <v>1919</v>
      </c>
      <c r="F1917" s="75" t="s">
        <v>1881</v>
      </c>
    </row>
    <row r="1918" spans="1:6" x14ac:dyDescent="0.4">
      <c r="A1918" s="100">
        <v>2605</v>
      </c>
      <c r="B1918" s="75" t="s">
        <v>1881</v>
      </c>
      <c r="C1918" s="75" t="s">
        <v>1196</v>
      </c>
      <c r="D1918" s="75" t="s">
        <v>1933</v>
      </c>
      <c r="E1918" s="75" t="s">
        <v>1920</v>
      </c>
      <c r="F1918" s="75" t="s">
        <v>1881</v>
      </c>
    </row>
    <row r="1919" spans="1:6" x14ac:dyDescent="0.4">
      <c r="A1919" s="100">
        <v>2606</v>
      </c>
      <c r="B1919" s="75" t="s">
        <v>1881</v>
      </c>
      <c r="C1919" s="75" t="s">
        <v>1196</v>
      </c>
      <c r="D1919" s="75" t="s">
        <v>1933</v>
      </c>
      <c r="E1919" s="75" t="s">
        <v>1921</v>
      </c>
      <c r="F1919" s="75" t="s">
        <v>1881</v>
      </c>
    </row>
    <row r="1920" spans="1:6" x14ac:dyDescent="0.4">
      <c r="A1920" s="100">
        <v>2607</v>
      </c>
      <c r="B1920" s="75" t="s">
        <v>1881</v>
      </c>
      <c r="C1920" s="75" t="s">
        <v>1196</v>
      </c>
      <c r="D1920" s="75" t="s">
        <v>1933</v>
      </c>
      <c r="E1920" s="75" t="s">
        <v>1922</v>
      </c>
      <c r="F1920" s="75" t="s">
        <v>1881</v>
      </c>
    </row>
    <row r="1921" spans="1:6" x14ac:dyDescent="0.4">
      <c r="A1921" s="100">
        <v>2608</v>
      </c>
      <c r="B1921" s="75" t="s">
        <v>1881</v>
      </c>
      <c r="C1921" s="75" t="s">
        <v>1196</v>
      </c>
      <c r="D1921" s="75" t="s">
        <v>1933</v>
      </c>
      <c r="E1921" s="75" t="s">
        <v>1923</v>
      </c>
      <c r="F1921" s="75" t="s">
        <v>1881</v>
      </c>
    </row>
    <row r="1922" spans="1:6" x14ac:dyDescent="0.4">
      <c r="A1922" s="100">
        <v>2609</v>
      </c>
      <c r="B1922" s="75" t="s">
        <v>1881</v>
      </c>
      <c r="C1922" s="75" t="s">
        <v>1196</v>
      </c>
      <c r="D1922" s="75" t="s">
        <v>1933</v>
      </c>
      <c r="E1922" s="75" t="s">
        <v>1924</v>
      </c>
      <c r="F1922" s="75" t="s">
        <v>1881</v>
      </c>
    </row>
    <row r="1923" spans="1:6" x14ac:dyDescent="0.4">
      <c r="A1923" s="100">
        <v>2610</v>
      </c>
      <c r="B1923" s="75" t="s">
        <v>1881</v>
      </c>
      <c r="C1923" s="75" t="s">
        <v>1196</v>
      </c>
      <c r="D1923" s="75" t="s">
        <v>1933</v>
      </c>
      <c r="E1923" s="75" t="s">
        <v>1925</v>
      </c>
      <c r="F1923" s="75" t="s">
        <v>1881</v>
      </c>
    </row>
    <row r="1924" spans="1:6" x14ac:dyDescent="0.4">
      <c r="A1924" s="100">
        <v>2611</v>
      </c>
      <c r="B1924" s="75" t="s">
        <v>1881</v>
      </c>
      <c r="C1924" s="75" t="s">
        <v>1196</v>
      </c>
      <c r="D1924" s="75" t="s">
        <v>1933</v>
      </c>
      <c r="E1924" s="75" t="s">
        <v>1926</v>
      </c>
      <c r="F1924" s="75" t="s">
        <v>1881</v>
      </c>
    </row>
    <row r="1925" spans="1:6" x14ac:dyDescent="0.4">
      <c r="A1925" s="100">
        <v>2612</v>
      </c>
      <c r="B1925" s="75" t="s">
        <v>1881</v>
      </c>
      <c r="C1925" s="75" t="s">
        <v>1196</v>
      </c>
      <c r="D1925" s="75" t="s">
        <v>1933</v>
      </c>
      <c r="E1925" s="75" t="s">
        <v>1927</v>
      </c>
      <c r="F1925" s="75" t="s">
        <v>1881</v>
      </c>
    </row>
    <row r="1926" spans="1:6" x14ac:dyDescent="0.4">
      <c r="A1926" s="100">
        <v>2613</v>
      </c>
      <c r="B1926" s="75" t="s">
        <v>1881</v>
      </c>
      <c r="C1926" s="75" t="s">
        <v>1196</v>
      </c>
      <c r="D1926" s="75" t="s">
        <v>1933</v>
      </c>
      <c r="E1926" s="75" t="s">
        <v>1928</v>
      </c>
      <c r="F1926" s="75" t="s">
        <v>1881</v>
      </c>
    </row>
    <row r="1927" spans="1:6" x14ac:dyDescent="0.4">
      <c r="A1927" s="100">
        <v>2614</v>
      </c>
      <c r="B1927" s="75" t="s">
        <v>1881</v>
      </c>
      <c r="C1927" s="75" t="s">
        <v>1196</v>
      </c>
      <c r="D1927" s="75" t="s">
        <v>1933</v>
      </c>
      <c r="E1927" s="75" t="s">
        <v>1929</v>
      </c>
      <c r="F1927" s="75" t="s">
        <v>1881</v>
      </c>
    </row>
    <row r="1928" spans="1:6" x14ac:dyDescent="0.4">
      <c r="A1928" s="100">
        <v>2615</v>
      </c>
      <c r="B1928" s="75" t="s">
        <v>1881</v>
      </c>
      <c r="C1928" s="75" t="s">
        <v>1196</v>
      </c>
      <c r="D1928" s="75" t="s">
        <v>1933</v>
      </c>
      <c r="E1928" s="75" t="s">
        <v>1930</v>
      </c>
      <c r="F1928" s="75" t="s">
        <v>1881</v>
      </c>
    </row>
    <row r="1929" spans="1:6" x14ac:dyDescent="0.4">
      <c r="A1929" s="100">
        <v>2616</v>
      </c>
      <c r="B1929" s="75" t="s">
        <v>1881</v>
      </c>
      <c r="C1929" s="75" t="s">
        <v>1196</v>
      </c>
      <c r="D1929" s="75" t="s">
        <v>1933</v>
      </c>
      <c r="E1929" s="75" t="s">
        <v>1931</v>
      </c>
      <c r="F1929" s="75" t="s">
        <v>1881</v>
      </c>
    </row>
    <row r="1930" spans="1:6" x14ac:dyDescent="0.4">
      <c r="A1930" s="100">
        <v>2617</v>
      </c>
      <c r="B1930" s="75" t="s">
        <v>1881</v>
      </c>
      <c r="C1930" s="75" t="s">
        <v>1196</v>
      </c>
      <c r="D1930" s="75" t="s">
        <v>1933</v>
      </c>
      <c r="E1930" s="75" t="s">
        <v>1932</v>
      </c>
      <c r="F1930" s="75" t="s">
        <v>1881</v>
      </c>
    </row>
    <row r="1931" spans="1:6" x14ac:dyDescent="0.4">
      <c r="A1931" s="100">
        <v>2618</v>
      </c>
      <c r="B1931" s="75" t="s">
        <v>1881</v>
      </c>
      <c r="C1931" s="75" t="s">
        <v>1196</v>
      </c>
      <c r="D1931" s="75" t="s">
        <v>1933</v>
      </c>
      <c r="E1931" s="75" t="s">
        <v>243</v>
      </c>
      <c r="F1931" s="75" t="s">
        <v>1881</v>
      </c>
    </row>
    <row r="1932" spans="1:6" x14ac:dyDescent="0.4">
      <c r="A1932" s="100">
        <v>2619</v>
      </c>
      <c r="B1932" s="75" t="s">
        <v>1881</v>
      </c>
      <c r="C1932" s="75" t="s">
        <v>1196</v>
      </c>
      <c r="D1932" s="75" t="s">
        <v>1935</v>
      </c>
      <c r="E1932" s="75" t="s">
        <v>1907</v>
      </c>
      <c r="F1932" s="75" t="s">
        <v>1881</v>
      </c>
    </row>
    <row r="1933" spans="1:6" x14ac:dyDescent="0.4">
      <c r="A1933" s="100">
        <v>2620</v>
      </c>
      <c r="B1933" s="75" t="s">
        <v>1881</v>
      </c>
      <c r="C1933" s="75" t="s">
        <v>1196</v>
      </c>
      <c r="D1933" s="75" t="s">
        <v>1935</v>
      </c>
      <c r="E1933" s="75" t="s">
        <v>1908</v>
      </c>
      <c r="F1933" s="75" t="s">
        <v>1881</v>
      </c>
    </row>
    <row r="1934" spans="1:6" x14ac:dyDescent="0.4">
      <c r="A1934" s="100">
        <v>2621</v>
      </c>
      <c r="B1934" s="75" t="s">
        <v>1881</v>
      </c>
      <c r="C1934" s="75" t="s">
        <v>1196</v>
      </c>
      <c r="D1934" s="75" t="s">
        <v>1935</v>
      </c>
      <c r="E1934" s="75" t="s">
        <v>1934</v>
      </c>
      <c r="F1934" s="75" t="s">
        <v>1881</v>
      </c>
    </row>
    <row r="1935" spans="1:6" x14ac:dyDescent="0.4">
      <c r="A1935" s="100">
        <v>2622</v>
      </c>
      <c r="B1935" s="75" t="s">
        <v>1881</v>
      </c>
      <c r="C1935" s="75" t="s">
        <v>1196</v>
      </c>
      <c r="D1935" s="75" t="s">
        <v>1935</v>
      </c>
      <c r="E1935" s="75" t="s">
        <v>1902</v>
      </c>
      <c r="F1935" s="75" t="s">
        <v>1881</v>
      </c>
    </row>
    <row r="1936" spans="1:6" x14ac:dyDescent="0.4">
      <c r="A1936" s="100">
        <v>2623</v>
      </c>
      <c r="B1936" s="75" t="s">
        <v>1881</v>
      </c>
      <c r="C1936" s="75" t="s">
        <v>1196</v>
      </c>
      <c r="D1936" s="75" t="s">
        <v>1935</v>
      </c>
      <c r="E1936" s="75" t="s">
        <v>1910</v>
      </c>
      <c r="F1936" s="75" t="s">
        <v>1881</v>
      </c>
    </row>
    <row r="1937" spans="1:6" x14ac:dyDescent="0.4">
      <c r="A1937" s="100">
        <v>2624</v>
      </c>
      <c r="B1937" s="75" t="s">
        <v>1881</v>
      </c>
      <c r="C1937" s="75" t="s">
        <v>1196</v>
      </c>
      <c r="D1937" s="75" t="s">
        <v>1935</v>
      </c>
      <c r="E1937" s="75" t="s">
        <v>1911</v>
      </c>
      <c r="F1937" s="75" t="s">
        <v>1881</v>
      </c>
    </row>
    <row r="1938" spans="1:6" x14ac:dyDescent="0.4">
      <c r="A1938" s="100">
        <v>2625</v>
      </c>
      <c r="B1938" s="75" t="s">
        <v>1881</v>
      </c>
      <c r="C1938" s="75" t="s">
        <v>1196</v>
      </c>
      <c r="D1938" s="75" t="s">
        <v>1935</v>
      </c>
      <c r="E1938" s="75" t="s">
        <v>1912</v>
      </c>
      <c r="F1938" s="75" t="s">
        <v>1881</v>
      </c>
    </row>
    <row r="1939" spans="1:6" x14ac:dyDescent="0.4">
      <c r="A1939" s="100">
        <v>2626</v>
      </c>
      <c r="B1939" s="75" t="s">
        <v>1881</v>
      </c>
      <c r="C1939" s="75" t="s">
        <v>1196</v>
      </c>
      <c r="D1939" s="75" t="s">
        <v>1935</v>
      </c>
      <c r="E1939" s="75" t="s">
        <v>1913</v>
      </c>
      <c r="F1939" s="75" t="s">
        <v>1881</v>
      </c>
    </row>
    <row r="1940" spans="1:6" x14ac:dyDescent="0.4">
      <c r="A1940" s="100">
        <v>2627</v>
      </c>
      <c r="B1940" s="75" t="s">
        <v>1881</v>
      </c>
      <c r="C1940" s="75" t="s">
        <v>1196</v>
      </c>
      <c r="D1940" s="75" t="s">
        <v>1935</v>
      </c>
      <c r="E1940" s="75" t="s">
        <v>1914</v>
      </c>
      <c r="F1940" s="75" t="s">
        <v>1881</v>
      </c>
    </row>
    <row r="1941" spans="1:6" x14ac:dyDescent="0.4">
      <c r="A1941" s="100">
        <v>2628</v>
      </c>
      <c r="B1941" s="75" t="s">
        <v>1881</v>
      </c>
      <c r="C1941" s="75" t="s">
        <v>1196</v>
      </c>
      <c r="D1941" s="75" t="s">
        <v>1935</v>
      </c>
      <c r="E1941" s="75" t="s">
        <v>1915</v>
      </c>
      <c r="F1941" s="75" t="s">
        <v>1881</v>
      </c>
    </row>
    <row r="1942" spans="1:6" x14ac:dyDescent="0.4">
      <c r="A1942" s="100">
        <v>2629</v>
      </c>
      <c r="B1942" s="75" t="s">
        <v>1881</v>
      </c>
      <c r="C1942" s="75" t="s">
        <v>1196</v>
      </c>
      <c r="D1942" s="75" t="s">
        <v>1935</v>
      </c>
      <c r="E1942" s="75" t="s">
        <v>1916</v>
      </c>
      <c r="F1942" s="75" t="s">
        <v>1881</v>
      </c>
    </row>
    <row r="1943" spans="1:6" x14ac:dyDescent="0.4">
      <c r="A1943" s="100">
        <v>2630</v>
      </c>
      <c r="B1943" s="75" t="s">
        <v>1881</v>
      </c>
      <c r="C1943" s="75" t="s">
        <v>1196</v>
      </c>
      <c r="D1943" s="75" t="s">
        <v>1935</v>
      </c>
      <c r="E1943" s="75" t="s">
        <v>1917</v>
      </c>
      <c r="F1943" s="75" t="s">
        <v>1881</v>
      </c>
    </row>
    <row r="1944" spans="1:6" x14ac:dyDescent="0.4">
      <c r="A1944" s="100">
        <v>2631</v>
      </c>
      <c r="B1944" s="75" t="s">
        <v>1881</v>
      </c>
      <c r="C1944" s="75" t="s">
        <v>1196</v>
      </c>
      <c r="D1944" s="75" t="s">
        <v>1935</v>
      </c>
      <c r="E1944" s="75" t="s">
        <v>1918</v>
      </c>
      <c r="F1944" s="75" t="s">
        <v>1881</v>
      </c>
    </row>
    <row r="1945" spans="1:6" x14ac:dyDescent="0.4">
      <c r="A1945" s="100">
        <v>2632</v>
      </c>
      <c r="B1945" s="75" t="s">
        <v>1881</v>
      </c>
      <c r="C1945" s="75" t="s">
        <v>1196</v>
      </c>
      <c r="D1945" s="75" t="s">
        <v>1935</v>
      </c>
      <c r="E1945" s="75" t="s">
        <v>1919</v>
      </c>
      <c r="F1945" s="75" t="s">
        <v>1881</v>
      </c>
    </row>
    <row r="1946" spans="1:6" x14ac:dyDescent="0.4">
      <c r="A1946" s="100">
        <v>2633</v>
      </c>
      <c r="B1946" s="75" t="s">
        <v>1881</v>
      </c>
      <c r="C1946" s="75" t="s">
        <v>1196</v>
      </c>
      <c r="D1946" s="75" t="s">
        <v>1935</v>
      </c>
      <c r="E1946" s="75" t="s">
        <v>1920</v>
      </c>
      <c r="F1946" s="75" t="s">
        <v>1881</v>
      </c>
    </row>
    <row r="1947" spans="1:6" x14ac:dyDescent="0.4">
      <c r="A1947" s="100">
        <v>2634</v>
      </c>
      <c r="B1947" s="75" t="s">
        <v>1881</v>
      </c>
      <c r="C1947" s="75" t="s">
        <v>1196</v>
      </c>
      <c r="D1947" s="75" t="s">
        <v>1935</v>
      </c>
      <c r="E1947" s="75" t="s">
        <v>1921</v>
      </c>
      <c r="F1947" s="75" t="s">
        <v>1881</v>
      </c>
    </row>
    <row r="1948" spans="1:6" x14ac:dyDescent="0.4">
      <c r="A1948" s="100">
        <v>2635</v>
      </c>
      <c r="B1948" s="75" t="s">
        <v>1881</v>
      </c>
      <c r="C1948" s="75" t="s">
        <v>1196</v>
      </c>
      <c r="D1948" s="75" t="s">
        <v>1935</v>
      </c>
      <c r="E1948" s="75" t="s">
        <v>1922</v>
      </c>
      <c r="F1948" s="75" t="s">
        <v>1881</v>
      </c>
    </row>
    <row r="1949" spans="1:6" x14ac:dyDescent="0.4">
      <c r="A1949" s="100">
        <v>2636</v>
      </c>
      <c r="B1949" s="75" t="s">
        <v>1881</v>
      </c>
      <c r="C1949" s="75" t="s">
        <v>1196</v>
      </c>
      <c r="D1949" s="75" t="s">
        <v>1935</v>
      </c>
      <c r="E1949" s="75" t="s">
        <v>1923</v>
      </c>
      <c r="F1949" s="75" t="s">
        <v>1881</v>
      </c>
    </row>
    <row r="1950" spans="1:6" x14ac:dyDescent="0.4">
      <c r="A1950" s="100">
        <v>2637</v>
      </c>
      <c r="B1950" s="75" t="s">
        <v>1881</v>
      </c>
      <c r="C1950" s="75" t="s">
        <v>1196</v>
      </c>
      <c r="D1950" s="75" t="s">
        <v>1935</v>
      </c>
      <c r="E1950" s="75" t="s">
        <v>1924</v>
      </c>
      <c r="F1950" s="75" t="s">
        <v>1881</v>
      </c>
    </row>
    <row r="1951" spans="1:6" x14ac:dyDescent="0.4">
      <c r="A1951" s="100">
        <v>2638</v>
      </c>
      <c r="B1951" s="75" t="s">
        <v>1881</v>
      </c>
      <c r="C1951" s="75" t="s">
        <v>1196</v>
      </c>
      <c r="D1951" s="75" t="s">
        <v>1935</v>
      </c>
      <c r="E1951" s="75" t="s">
        <v>1925</v>
      </c>
      <c r="F1951" s="75" t="s">
        <v>1881</v>
      </c>
    </row>
    <row r="1952" spans="1:6" x14ac:dyDescent="0.4">
      <c r="A1952" s="100">
        <v>2639</v>
      </c>
      <c r="B1952" s="75" t="s">
        <v>1881</v>
      </c>
      <c r="C1952" s="75" t="s">
        <v>1196</v>
      </c>
      <c r="D1952" s="75" t="s">
        <v>1935</v>
      </c>
      <c r="E1952" s="75" t="s">
        <v>1926</v>
      </c>
      <c r="F1952" s="75" t="s">
        <v>1881</v>
      </c>
    </row>
    <row r="1953" spans="1:6" x14ac:dyDescent="0.4">
      <c r="A1953" s="100">
        <v>2640</v>
      </c>
      <c r="B1953" s="75" t="s">
        <v>1881</v>
      </c>
      <c r="C1953" s="75" t="s">
        <v>1196</v>
      </c>
      <c r="D1953" s="75" t="s">
        <v>1935</v>
      </c>
      <c r="E1953" s="75" t="s">
        <v>1927</v>
      </c>
      <c r="F1953" s="75" t="s">
        <v>1881</v>
      </c>
    </row>
    <row r="1954" spans="1:6" x14ac:dyDescent="0.4">
      <c r="A1954" s="100">
        <v>2641</v>
      </c>
      <c r="B1954" s="75" t="s">
        <v>1881</v>
      </c>
      <c r="C1954" s="75" t="s">
        <v>1196</v>
      </c>
      <c r="D1954" s="75" t="s">
        <v>1935</v>
      </c>
      <c r="E1954" s="75" t="s">
        <v>1928</v>
      </c>
      <c r="F1954" s="75" t="s">
        <v>1881</v>
      </c>
    </row>
    <row r="1955" spans="1:6" x14ac:dyDescent="0.4">
      <c r="A1955" s="100">
        <v>2642</v>
      </c>
      <c r="B1955" s="75" t="s">
        <v>1881</v>
      </c>
      <c r="C1955" s="75" t="s">
        <v>1196</v>
      </c>
      <c r="D1955" s="75" t="s">
        <v>1935</v>
      </c>
      <c r="E1955" s="75" t="s">
        <v>1929</v>
      </c>
      <c r="F1955" s="75" t="s">
        <v>1881</v>
      </c>
    </row>
    <row r="1956" spans="1:6" x14ac:dyDescent="0.4">
      <c r="A1956" s="100">
        <v>2643</v>
      </c>
      <c r="B1956" s="75" t="s">
        <v>1881</v>
      </c>
      <c r="C1956" s="75" t="s">
        <v>1196</v>
      </c>
      <c r="D1956" s="75" t="s">
        <v>1935</v>
      </c>
      <c r="E1956" s="75" t="s">
        <v>1930</v>
      </c>
      <c r="F1956" s="75" t="s">
        <v>1881</v>
      </c>
    </row>
    <row r="1957" spans="1:6" x14ac:dyDescent="0.4">
      <c r="A1957" s="100">
        <v>2644</v>
      </c>
      <c r="B1957" s="75" t="s">
        <v>1881</v>
      </c>
      <c r="C1957" s="75" t="s">
        <v>1196</v>
      </c>
      <c r="D1957" s="75" t="s">
        <v>1935</v>
      </c>
      <c r="E1957" s="75" t="s">
        <v>1931</v>
      </c>
      <c r="F1957" s="75" t="s">
        <v>1881</v>
      </c>
    </row>
    <row r="1958" spans="1:6" x14ac:dyDescent="0.4">
      <c r="A1958" s="100">
        <v>2645</v>
      </c>
      <c r="B1958" s="75" t="s">
        <v>1881</v>
      </c>
      <c r="C1958" s="75" t="s">
        <v>1196</v>
      </c>
      <c r="D1958" s="75" t="s">
        <v>1935</v>
      </c>
      <c r="E1958" s="75" t="s">
        <v>1932</v>
      </c>
      <c r="F1958" s="75" t="s">
        <v>1881</v>
      </c>
    </row>
    <row r="1959" spans="1:6" x14ac:dyDescent="0.4">
      <c r="A1959" s="100">
        <v>2646</v>
      </c>
      <c r="B1959" s="75" t="s">
        <v>1881</v>
      </c>
      <c r="C1959" s="75" t="s">
        <v>1196</v>
      </c>
      <c r="D1959" s="75" t="s">
        <v>1935</v>
      </c>
      <c r="E1959" s="75" t="s">
        <v>243</v>
      </c>
      <c r="F1959" s="75" t="s">
        <v>1881</v>
      </c>
    </row>
    <row r="1960" spans="1:6" x14ac:dyDescent="0.4">
      <c r="A1960" s="100">
        <v>2647</v>
      </c>
      <c r="B1960" s="75" t="s">
        <v>1881</v>
      </c>
      <c r="C1960" s="75" t="s">
        <v>1196</v>
      </c>
      <c r="D1960" s="75" t="s">
        <v>243</v>
      </c>
      <c r="E1960" s="75" t="s">
        <v>243</v>
      </c>
      <c r="F1960" s="75" t="s">
        <v>1881</v>
      </c>
    </row>
    <row r="1961" spans="1:6" x14ac:dyDescent="0.4">
      <c r="A1961" s="100">
        <v>2648</v>
      </c>
      <c r="B1961" s="75" t="s">
        <v>1881</v>
      </c>
      <c r="C1961" s="75" t="s">
        <v>1936</v>
      </c>
      <c r="D1961" s="75" t="s">
        <v>2186</v>
      </c>
      <c r="E1961" s="75" t="s">
        <v>2187</v>
      </c>
      <c r="F1961" s="75" t="s">
        <v>1881</v>
      </c>
    </row>
    <row r="1962" spans="1:6" x14ac:dyDescent="0.4">
      <c r="A1962" s="100">
        <v>2649</v>
      </c>
      <c r="B1962" s="75" t="s">
        <v>1881</v>
      </c>
      <c r="C1962" s="75" t="s">
        <v>1936</v>
      </c>
      <c r="D1962" s="75" t="s">
        <v>2186</v>
      </c>
      <c r="E1962" s="75" t="s">
        <v>1841</v>
      </c>
      <c r="F1962" s="75" t="s">
        <v>1881</v>
      </c>
    </row>
    <row r="1963" spans="1:6" x14ac:dyDescent="0.4">
      <c r="A1963" s="100">
        <v>2650</v>
      </c>
      <c r="B1963" s="75" t="s">
        <v>1881</v>
      </c>
      <c r="C1963" s="75" t="s">
        <v>1936</v>
      </c>
      <c r="D1963" s="75" t="s">
        <v>2186</v>
      </c>
      <c r="E1963" s="75" t="s">
        <v>2188</v>
      </c>
      <c r="F1963" s="75" t="s">
        <v>1881</v>
      </c>
    </row>
    <row r="1964" spans="1:6" x14ac:dyDescent="0.4">
      <c r="A1964" s="100">
        <v>2651</v>
      </c>
      <c r="B1964" s="75" t="s">
        <v>1881</v>
      </c>
      <c r="C1964" s="75" t="s">
        <v>1936</v>
      </c>
      <c r="D1964" s="75" t="s">
        <v>2186</v>
      </c>
      <c r="E1964" s="75" t="s">
        <v>2189</v>
      </c>
      <c r="F1964" s="75" t="s">
        <v>1881</v>
      </c>
    </row>
    <row r="1965" spans="1:6" x14ac:dyDescent="0.4">
      <c r="A1965" s="100">
        <v>2652</v>
      </c>
      <c r="B1965" s="75" t="s">
        <v>1881</v>
      </c>
      <c r="C1965" s="75" t="s">
        <v>1936</v>
      </c>
      <c r="D1965" s="75" t="s">
        <v>2186</v>
      </c>
      <c r="E1965" s="75" t="s">
        <v>2190</v>
      </c>
      <c r="F1965" s="75" t="s">
        <v>1881</v>
      </c>
    </row>
    <row r="1966" spans="1:6" x14ac:dyDescent="0.4">
      <c r="A1966" s="100">
        <v>2653</v>
      </c>
      <c r="B1966" s="75" t="s">
        <v>1881</v>
      </c>
      <c r="C1966" s="75" t="s">
        <v>1936</v>
      </c>
      <c r="D1966" s="75" t="s">
        <v>2186</v>
      </c>
      <c r="E1966" s="75" t="s">
        <v>1886</v>
      </c>
      <c r="F1966" s="75" t="s">
        <v>1881</v>
      </c>
    </row>
    <row r="1967" spans="1:6" x14ac:dyDescent="0.4">
      <c r="A1967" s="100">
        <v>2654</v>
      </c>
      <c r="B1967" s="75" t="s">
        <v>1881</v>
      </c>
      <c r="C1967" s="75" t="s">
        <v>1936</v>
      </c>
      <c r="D1967" s="75" t="s">
        <v>2186</v>
      </c>
      <c r="E1967" s="75" t="s">
        <v>243</v>
      </c>
      <c r="F1967" s="75" t="s">
        <v>1881</v>
      </c>
    </row>
    <row r="1968" spans="1:6" x14ac:dyDescent="0.4">
      <c r="A1968" s="100">
        <v>2655</v>
      </c>
      <c r="B1968" s="75" t="s">
        <v>1881</v>
      </c>
      <c r="C1968" s="75" t="s">
        <v>1936</v>
      </c>
      <c r="D1968" s="75" t="s">
        <v>1937</v>
      </c>
      <c r="E1968" s="75" t="s">
        <v>1841</v>
      </c>
      <c r="F1968" s="75" t="s">
        <v>1881</v>
      </c>
    </row>
    <row r="1969" spans="1:6" x14ac:dyDescent="0.4">
      <c r="A1969" s="100">
        <v>2656</v>
      </c>
      <c r="B1969" s="75" t="s">
        <v>1881</v>
      </c>
      <c r="C1969" s="75" t="s">
        <v>1936</v>
      </c>
      <c r="D1969" s="75" t="s">
        <v>1937</v>
      </c>
      <c r="E1969" s="75" t="s">
        <v>1886</v>
      </c>
      <c r="F1969" s="75" t="s">
        <v>1881</v>
      </c>
    </row>
    <row r="1970" spans="1:6" x14ac:dyDescent="0.4">
      <c r="A1970" s="100">
        <v>2657</v>
      </c>
      <c r="B1970" s="75" t="s">
        <v>1881</v>
      </c>
      <c r="C1970" s="75" t="s">
        <v>1936</v>
      </c>
      <c r="D1970" s="75" t="s">
        <v>1937</v>
      </c>
      <c r="E1970" s="75" t="s">
        <v>2191</v>
      </c>
      <c r="F1970" s="75" t="s">
        <v>1881</v>
      </c>
    </row>
    <row r="1971" spans="1:6" x14ac:dyDescent="0.4">
      <c r="A1971" s="100">
        <v>2658</v>
      </c>
      <c r="B1971" s="75" t="s">
        <v>1881</v>
      </c>
      <c r="C1971" s="75" t="s">
        <v>1936</v>
      </c>
      <c r="D1971" s="75" t="s">
        <v>1937</v>
      </c>
      <c r="E1971" s="75" t="s">
        <v>2192</v>
      </c>
      <c r="F1971" s="75" t="s">
        <v>1881</v>
      </c>
    </row>
    <row r="1972" spans="1:6" x14ac:dyDescent="0.4">
      <c r="A1972" s="100">
        <v>2659</v>
      </c>
      <c r="B1972" s="75" t="s">
        <v>1881</v>
      </c>
      <c r="C1972" s="75" t="s">
        <v>1936</v>
      </c>
      <c r="D1972" s="75" t="s">
        <v>1937</v>
      </c>
      <c r="E1972" s="75" t="s">
        <v>243</v>
      </c>
      <c r="F1972" s="75" t="s">
        <v>1881</v>
      </c>
    </row>
    <row r="1973" spans="1:6" x14ac:dyDescent="0.4">
      <c r="A1973" s="100">
        <v>2660</v>
      </c>
      <c r="B1973" s="75" t="s">
        <v>1881</v>
      </c>
      <c r="C1973" s="75" t="s">
        <v>1936</v>
      </c>
      <c r="D1973" s="75" t="s">
        <v>1938</v>
      </c>
      <c r="E1973" s="75" t="s">
        <v>1841</v>
      </c>
      <c r="F1973" s="75" t="s">
        <v>1881</v>
      </c>
    </row>
    <row r="1974" spans="1:6" x14ac:dyDescent="0.4">
      <c r="A1974" s="100">
        <v>2661</v>
      </c>
      <c r="B1974" s="75" t="s">
        <v>1881</v>
      </c>
      <c r="C1974" s="75" t="s">
        <v>1936</v>
      </c>
      <c r="D1974" s="75" t="s">
        <v>1938</v>
      </c>
      <c r="E1974" s="75" t="s">
        <v>1886</v>
      </c>
      <c r="F1974" s="75" t="s">
        <v>1881</v>
      </c>
    </row>
    <row r="1975" spans="1:6" x14ac:dyDescent="0.4">
      <c r="A1975" s="100">
        <v>2662</v>
      </c>
      <c r="B1975" s="75" t="s">
        <v>1881</v>
      </c>
      <c r="C1975" s="75" t="s">
        <v>1936</v>
      </c>
      <c r="D1975" s="75" t="s">
        <v>1938</v>
      </c>
      <c r="E1975" s="75" t="s">
        <v>2191</v>
      </c>
      <c r="F1975" s="75" t="s">
        <v>1881</v>
      </c>
    </row>
    <row r="1976" spans="1:6" x14ac:dyDescent="0.4">
      <c r="A1976" s="100">
        <v>2663</v>
      </c>
      <c r="B1976" s="75" t="s">
        <v>1881</v>
      </c>
      <c r="C1976" s="75" t="s">
        <v>1936</v>
      </c>
      <c r="D1976" s="75" t="s">
        <v>1938</v>
      </c>
      <c r="E1976" s="75" t="s">
        <v>2192</v>
      </c>
      <c r="F1976" s="75" t="s">
        <v>1881</v>
      </c>
    </row>
    <row r="1977" spans="1:6" x14ac:dyDescent="0.4">
      <c r="A1977" s="100">
        <v>2664</v>
      </c>
      <c r="B1977" s="75" t="s">
        <v>1881</v>
      </c>
      <c r="C1977" s="75" t="s">
        <v>1936</v>
      </c>
      <c r="D1977" s="75" t="s">
        <v>1938</v>
      </c>
      <c r="E1977" s="75" t="s">
        <v>243</v>
      </c>
      <c r="F1977" s="75" t="s">
        <v>1881</v>
      </c>
    </row>
    <row r="1978" spans="1:6" x14ac:dyDescent="0.4">
      <c r="A1978" s="100">
        <v>2665</v>
      </c>
      <c r="B1978" s="75" t="s">
        <v>1881</v>
      </c>
      <c r="C1978" s="75" t="s">
        <v>1936</v>
      </c>
      <c r="D1978" s="75" t="s">
        <v>243</v>
      </c>
      <c r="E1978" s="75" t="s">
        <v>243</v>
      </c>
      <c r="F1978" s="75" t="s">
        <v>1881</v>
      </c>
    </row>
    <row r="1979" spans="1:6" x14ac:dyDescent="0.4">
      <c r="A1979" s="100">
        <v>2666</v>
      </c>
      <c r="B1979" s="75" t="s">
        <v>1881</v>
      </c>
      <c r="C1979" s="75" t="s">
        <v>1939</v>
      </c>
      <c r="D1979" s="75" t="s">
        <v>1940</v>
      </c>
      <c r="E1979" s="75" t="s">
        <v>1941</v>
      </c>
      <c r="F1979" s="75" t="s">
        <v>1881</v>
      </c>
    </row>
    <row r="1980" spans="1:6" x14ac:dyDescent="0.4">
      <c r="A1980" s="100">
        <v>2667</v>
      </c>
      <c r="B1980" s="75" t="s">
        <v>1881</v>
      </c>
      <c r="C1980" s="75" t="s">
        <v>1939</v>
      </c>
      <c r="D1980" s="75" t="s">
        <v>1940</v>
      </c>
      <c r="E1980" s="75" t="s">
        <v>1942</v>
      </c>
      <c r="F1980" s="75" t="s">
        <v>1881</v>
      </c>
    </row>
    <row r="1981" spans="1:6" x14ac:dyDescent="0.4">
      <c r="A1981" s="100">
        <v>2668</v>
      </c>
      <c r="B1981" s="75" t="s">
        <v>1881</v>
      </c>
      <c r="C1981" s="75" t="s">
        <v>1939</v>
      </c>
      <c r="D1981" s="75" t="s">
        <v>1940</v>
      </c>
      <c r="E1981" s="75" t="s">
        <v>1943</v>
      </c>
      <c r="F1981" s="75" t="s">
        <v>1881</v>
      </c>
    </row>
    <row r="1982" spans="1:6" x14ac:dyDescent="0.4">
      <c r="A1982" s="100">
        <v>2669</v>
      </c>
      <c r="B1982" s="75" t="s">
        <v>1881</v>
      </c>
      <c r="C1982" s="75" t="s">
        <v>1939</v>
      </c>
      <c r="D1982" s="75" t="s">
        <v>1940</v>
      </c>
      <c r="E1982" s="75" t="s">
        <v>1944</v>
      </c>
      <c r="F1982" s="75" t="s">
        <v>1881</v>
      </c>
    </row>
    <row r="1983" spans="1:6" x14ac:dyDescent="0.4">
      <c r="A1983" s="100">
        <v>2670</v>
      </c>
      <c r="B1983" s="75" t="s">
        <v>1881</v>
      </c>
      <c r="C1983" s="75" t="s">
        <v>1939</v>
      </c>
      <c r="D1983" s="75" t="s">
        <v>1940</v>
      </c>
      <c r="E1983" s="75" t="s">
        <v>1945</v>
      </c>
      <c r="F1983" s="75" t="s">
        <v>1881</v>
      </c>
    </row>
    <row r="1984" spans="1:6" x14ac:dyDescent="0.4">
      <c r="A1984" s="100">
        <v>2671</v>
      </c>
      <c r="B1984" s="75" t="s">
        <v>1881</v>
      </c>
      <c r="C1984" s="75" t="s">
        <v>1939</v>
      </c>
      <c r="D1984" s="75" t="s">
        <v>1940</v>
      </c>
      <c r="E1984" s="75" t="s">
        <v>1946</v>
      </c>
      <c r="F1984" s="75" t="s">
        <v>1881</v>
      </c>
    </row>
    <row r="1985" spans="1:6" x14ac:dyDescent="0.4">
      <c r="A1985" s="100">
        <v>2672</v>
      </c>
      <c r="B1985" s="75" t="s">
        <v>1881</v>
      </c>
      <c r="C1985" s="75" t="s">
        <v>1939</v>
      </c>
      <c r="D1985" s="75" t="s">
        <v>1940</v>
      </c>
      <c r="E1985" s="75" t="s">
        <v>1947</v>
      </c>
      <c r="F1985" s="75" t="s">
        <v>1881</v>
      </c>
    </row>
    <row r="1986" spans="1:6" x14ac:dyDescent="0.4">
      <c r="A1986" s="100">
        <v>2673</v>
      </c>
      <c r="B1986" s="75" t="s">
        <v>1881</v>
      </c>
      <c r="C1986" s="75" t="s">
        <v>1939</v>
      </c>
      <c r="D1986" s="75" t="s">
        <v>1940</v>
      </c>
      <c r="E1986" s="75" t="s">
        <v>1948</v>
      </c>
      <c r="F1986" s="75" t="s">
        <v>1881</v>
      </c>
    </row>
    <row r="1987" spans="1:6" x14ac:dyDescent="0.4">
      <c r="A1987" s="100">
        <v>2674</v>
      </c>
      <c r="B1987" s="75" t="s">
        <v>1881</v>
      </c>
      <c r="C1987" s="75" t="s">
        <v>1939</v>
      </c>
      <c r="D1987" s="75" t="s">
        <v>1940</v>
      </c>
      <c r="E1987" s="75" t="s">
        <v>1949</v>
      </c>
      <c r="F1987" s="75" t="s">
        <v>1881</v>
      </c>
    </row>
    <row r="1988" spans="1:6" x14ac:dyDescent="0.4">
      <c r="A1988" s="100">
        <v>2675</v>
      </c>
      <c r="B1988" s="75" t="s">
        <v>1881</v>
      </c>
      <c r="C1988" s="75" t="s">
        <v>1939</v>
      </c>
      <c r="D1988" s="75" t="s">
        <v>1940</v>
      </c>
      <c r="E1988" s="75" t="s">
        <v>1950</v>
      </c>
      <c r="F1988" s="75" t="s">
        <v>1881</v>
      </c>
    </row>
    <row r="1989" spans="1:6" x14ac:dyDescent="0.4">
      <c r="A1989" s="100">
        <v>2676</v>
      </c>
      <c r="B1989" s="75" t="s">
        <v>1881</v>
      </c>
      <c r="C1989" s="75" t="s">
        <v>1939</v>
      </c>
      <c r="D1989" s="75" t="s">
        <v>1940</v>
      </c>
      <c r="E1989" s="75" t="s">
        <v>1888</v>
      </c>
      <c r="F1989" s="75" t="s">
        <v>1881</v>
      </c>
    </row>
    <row r="1990" spans="1:6" x14ac:dyDescent="0.4">
      <c r="A1990" s="100">
        <v>2677</v>
      </c>
      <c r="B1990" s="75" t="s">
        <v>1881</v>
      </c>
      <c r="C1990" s="75" t="s">
        <v>1939</v>
      </c>
      <c r="D1990" s="75" t="s">
        <v>1940</v>
      </c>
      <c r="E1990" s="75" t="s">
        <v>1951</v>
      </c>
      <c r="F1990" s="75" t="s">
        <v>1881</v>
      </c>
    </row>
    <row r="1991" spans="1:6" x14ac:dyDescent="0.4">
      <c r="A1991" s="100">
        <v>2678</v>
      </c>
      <c r="B1991" s="75" t="s">
        <v>1881</v>
      </c>
      <c r="C1991" s="75" t="s">
        <v>1939</v>
      </c>
      <c r="D1991" s="75" t="s">
        <v>1940</v>
      </c>
      <c r="E1991" s="75" t="s">
        <v>1952</v>
      </c>
      <c r="F1991" s="75" t="s">
        <v>1881</v>
      </c>
    </row>
    <row r="1992" spans="1:6" x14ac:dyDescent="0.4">
      <c r="A1992" s="100">
        <v>2679</v>
      </c>
      <c r="B1992" s="75" t="s">
        <v>1881</v>
      </c>
      <c r="C1992" s="75" t="s">
        <v>1939</v>
      </c>
      <c r="D1992" s="75" t="s">
        <v>1940</v>
      </c>
      <c r="E1992" s="75" t="s">
        <v>243</v>
      </c>
      <c r="F1992" s="75" t="s">
        <v>1881</v>
      </c>
    </row>
    <row r="1993" spans="1:6" x14ac:dyDescent="0.4">
      <c r="A1993" s="100">
        <v>2680</v>
      </c>
      <c r="B1993" s="75" t="s">
        <v>1881</v>
      </c>
      <c r="C1993" s="75" t="s">
        <v>1939</v>
      </c>
      <c r="D1993" s="75" t="s">
        <v>1953</v>
      </c>
      <c r="E1993" s="75" t="s">
        <v>1941</v>
      </c>
      <c r="F1993" s="75" t="s">
        <v>1881</v>
      </c>
    </row>
    <row r="1994" spans="1:6" x14ac:dyDescent="0.4">
      <c r="A1994" s="100">
        <v>2681</v>
      </c>
      <c r="B1994" s="75" t="s">
        <v>1881</v>
      </c>
      <c r="C1994" s="75" t="s">
        <v>1939</v>
      </c>
      <c r="D1994" s="75" t="s">
        <v>1953</v>
      </c>
      <c r="E1994" s="75" t="s">
        <v>1942</v>
      </c>
      <c r="F1994" s="75" t="s">
        <v>1881</v>
      </c>
    </row>
    <row r="1995" spans="1:6" x14ac:dyDescent="0.4">
      <c r="A1995" s="100">
        <v>2682</v>
      </c>
      <c r="B1995" s="75" t="s">
        <v>1881</v>
      </c>
      <c r="C1995" s="75" t="s">
        <v>1939</v>
      </c>
      <c r="D1995" s="75" t="s">
        <v>1953</v>
      </c>
      <c r="E1995" s="75" t="s">
        <v>1943</v>
      </c>
      <c r="F1995" s="75" t="s">
        <v>1881</v>
      </c>
    </row>
    <row r="1996" spans="1:6" x14ac:dyDescent="0.4">
      <c r="A1996" s="100">
        <v>2683</v>
      </c>
      <c r="B1996" s="75" t="s">
        <v>1881</v>
      </c>
      <c r="C1996" s="75" t="s">
        <v>1939</v>
      </c>
      <c r="D1996" s="75" t="s">
        <v>1953</v>
      </c>
      <c r="E1996" s="75" t="s">
        <v>1944</v>
      </c>
      <c r="F1996" s="75" t="s">
        <v>1881</v>
      </c>
    </row>
    <row r="1997" spans="1:6" x14ac:dyDescent="0.4">
      <c r="A1997" s="100">
        <v>2684</v>
      </c>
      <c r="B1997" s="75" t="s">
        <v>1881</v>
      </c>
      <c r="C1997" s="75" t="s">
        <v>1939</v>
      </c>
      <c r="D1997" s="75" t="s">
        <v>1953</v>
      </c>
      <c r="E1997" s="75" t="s">
        <v>1945</v>
      </c>
      <c r="F1997" s="75" t="s">
        <v>1881</v>
      </c>
    </row>
    <row r="1998" spans="1:6" x14ac:dyDescent="0.4">
      <c r="A1998" s="100">
        <v>2685</v>
      </c>
      <c r="B1998" s="75" t="s">
        <v>1881</v>
      </c>
      <c r="C1998" s="75" t="s">
        <v>1939</v>
      </c>
      <c r="D1998" s="75" t="s">
        <v>1953</v>
      </c>
      <c r="E1998" s="75" t="s">
        <v>1946</v>
      </c>
      <c r="F1998" s="75" t="s">
        <v>1881</v>
      </c>
    </row>
    <row r="1999" spans="1:6" x14ac:dyDescent="0.4">
      <c r="A1999" s="100">
        <v>2686</v>
      </c>
      <c r="B1999" s="75" t="s">
        <v>1881</v>
      </c>
      <c r="C1999" s="75" t="s">
        <v>1939</v>
      </c>
      <c r="D1999" s="75" t="s">
        <v>1953</v>
      </c>
      <c r="E1999" s="75" t="s">
        <v>1947</v>
      </c>
      <c r="F1999" s="75" t="s">
        <v>1881</v>
      </c>
    </row>
    <row r="2000" spans="1:6" x14ac:dyDescent="0.4">
      <c r="A2000" s="100">
        <v>2687</v>
      </c>
      <c r="B2000" s="75" t="s">
        <v>1881</v>
      </c>
      <c r="C2000" s="75" t="s">
        <v>1939</v>
      </c>
      <c r="D2000" s="75" t="s">
        <v>1953</v>
      </c>
      <c r="E2000" s="75" t="s">
        <v>1948</v>
      </c>
      <c r="F2000" s="75" t="s">
        <v>1881</v>
      </c>
    </row>
    <row r="2001" spans="1:6" x14ac:dyDescent="0.4">
      <c r="A2001" s="100">
        <v>2688</v>
      </c>
      <c r="B2001" s="75" t="s">
        <v>1881</v>
      </c>
      <c r="C2001" s="75" t="s">
        <v>1939</v>
      </c>
      <c r="D2001" s="75" t="s">
        <v>1953</v>
      </c>
      <c r="E2001" s="75" t="s">
        <v>1949</v>
      </c>
      <c r="F2001" s="75" t="s">
        <v>1881</v>
      </c>
    </row>
    <row r="2002" spans="1:6" x14ac:dyDescent="0.4">
      <c r="A2002" s="100">
        <v>2689</v>
      </c>
      <c r="B2002" s="75" t="s">
        <v>1881</v>
      </c>
      <c r="C2002" s="75" t="s">
        <v>1939</v>
      </c>
      <c r="D2002" s="75" t="s">
        <v>1953</v>
      </c>
      <c r="E2002" s="75" t="s">
        <v>1950</v>
      </c>
      <c r="F2002" s="75" t="s">
        <v>1881</v>
      </c>
    </row>
    <row r="2003" spans="1:6" x14ac:dyDescent="0.4">
      <c r="A2003" s="100">
        <v>2690</v>
      </c>
      <c r="B2003" s="75" t="s">
        <v>1881</v>
      </c>
      <c r="C2003" s="75" t="s">
        <v>1939</v>
      </c>
      <c r="D2003" s="75" t="s">
        <v>1953</v>
      </c>
      <c r="E2003" s="75" t="s">
        <v>1888</v>
      </c>
      <c r="F2003" s="75" t="s">
        <v>1881</v>
      </c>
    </row>
    <row r="2004" spans="1:6" x14ac:dyDescent="0.4">
      <c r="A2004" s="100">
        <v>2691</v>
      </c>
      <c r="B2004" s="75" t="s">
        <v>1881</v>
      </c>
      <c r="C2004" s="75" t="s">
        <v>1939</v>
      </c>
      <c r="D2004" s="75" t="s">
        <v>1953</v>
      </c>
      <c r="E2004" s="75" t="s">
        <v>1951</v>
      </c>
      <c r="F2004" s="75" t="s">
        <v>1881</v>
      </c>
    </row>
    <row r="2005" spans="1:6" x14ac:dyDescent="0.4">
      <c r="A2005" s="100">
        <v>2692</v>
      </c>
      <c r="B2005" s="75" t="s">
        <v>1881</v>
      </c>
      <c r="C2005" s="75" t="s">
        <v>1939</v>
      </c>
      <c r="D2005" s="75" t="s">
        <v>1953</v>
      </c>
      <c r="E2005" s="75" t="s">
        <v>1952</v>
      </c>
      <c r="F2005" s="75" t="s">
        <v>1881</v>
      </c>
    </row>
    <row r="2006" spans="1:6" x14ac:dyDescent="0.4">
      <c r="A2006" s="100">
        <v>2693</v>
      </c>
      <c r="B2006" s="75" t="s">
        <v>1881</v>
      </c>
      <c r="C2006" s="75" t="s">
        <v>1939</v>
      </c>
      <c r="D2006" s="75" t="s">
        <v>1953</v>
      </c>
      <c r="E2006" s="75" t="s">
        <v>243</v>
      </c>
      <c r="F2006" s="75" t="s">
        <v>1881</v>
      </c>
    </row>
    <row r="2007" spans="1:6" x14ac:dyDescent="0.4">
      <c r="A2007" s="100">
        <v>2694</v>
      </c>
      <c r="B2007" s="75" t="s">
        <v>1881</v>
      </c>
      <c r="C2007" s="75" t="s">
        <v>1939</v>
      </c>
      <c r="D2007" s="75" t="s">
        <v>1954</v>
      </c>
      <c r="E2007" s="75" t="s">
        <v>1941</v>
      </c>
      <c r="F2007" s="75" t="s">
        <v>1881</v>
      </c>
    </row>
    <row r="2008" spans="1:6" x14ac:dyDescent="0.4">
      <c r="A2008" s="100">
        <v>2695</v>
      </c>
      <c r="B2008" s="75" t="s">
        <v>1881</v>
      </c>
      <c r="C2008" s="75" t="s">
        <v>1939</v>
      </c>
      <c r="D2008" s="75" t="s">
        <v>1954</v>
      </c>
      <c r="E2008" s="75" t="s">
        <v>1942</v>
      </c>
      <c r="F2008" s="75" t="s">
        <v>1881</v>
      </c>
    </row>
    <row r="2009" spans="1:6" x14ac:dyDescent="0.4">
      <c r="A2009" s="100">
        <v>2696</v>
      </c>
      <c r="B2009" s="75" t="s">
        <v>1881</v>
      </c>
      <c r="C2009" s="75" t="s">
        <v>1939</v>
      </c>
      <c r="D2009" s="75" t="s">
        <v>1954</v>
      </c>
      <c r="E2009" s="75" t="s">
        <v>1943</v>
      </c>
      <c r="F2009" s="75" t="s">
        <v>1881</v>
      </c>
    </row>
    <row r="2010" spans="1:6" x14ac:dyDescent="0.4">
      <c r="A2010" s="100">
        <v>2697</v>
      </c>
      <c r="B2010" s="75" t="s">
        <v>1881</v>
      </c>
      <c r="C2010" s="75" t="s">
        <v>1939</v>
      </c>
      <c r="D2010" s="75" t="s">
        <v>1954</v>
      </c>
      <c r="E2010" s="75" t="s">
        <v>1944</v>
      </c>
      <c r="F2010" s="75" t="s">
        <v>1881</v>
      </c>
    </row>
    <row r="2011" spans="1:6" x14ac:dyDescent="0.4">
      <c r="A2011" s="100">
        <v>2698</v>
      </c>
      <c r="B2011" s="75" t="s">
        <v>1881</v>
      </c>
      <c r="C2011" s="75" t="s">
        <v>1939</v>
      </c>
      <c r="D2011" s="75" t="s">
        <v>1954</v>
      </c>
      <c r="E2011" s="75" t="s">
        <v>1945</v>
      </c>
      <c r="F2011" s="75" t="s">
        <v>1881</v>
      </c>
    </row>
    <row r="2012" spans="1:6" x14ac:dyDescent="0.4">
      <c r="A2012" s="100">
        <v>2699</v>
      </c>
      <c r="B2012" s="75" t="s">
        <v>1881</v>
      </c>
      <c r="C2012" s="75" t="s">
        <v>1939</v>
      </c>
      <c r="D2012" s="75" t="s">
        <v>1954</v>
      </c>
      <c r="E2012" s="75" t="s">
        <v>1946</v>
      </c>
      <c r="F2012" s="75" t="s">
        <v>1881</v>
      </c>
    </row>
    <row r="2013" spans="1:6" x14ac:dyDescent="0.4">
      <c r="A2013" s="100">
        <v>2700</v>
      </c>
      <c r="B2013" s="75" t="s">
        <v>1881</v>
      </c>
      <c r="C2013" s="75" t="s">
        <v>1939</v>
      </c>
      <c r="D2013" s="75" t="s">
        <v>1954</v>
      </c>
      <c r="E2013" s="75" t="s">
        <v>1947</v>
      </c>
      <c r="F2013" s="75" t="s">
        <v>1881</v>
      </c>
    </row>
    <row r="2014" spans="1:6" x14ac:dyDescent="0.4">
      <c r="A2014" s="100">
        <v>2701</v>
      </c>
      <c r="B2014" s="75" t="s">
        <v>1881</v>
      </c>
      <c r="C2014" s="75" t="s">
        <v>1939</v>
      </c>
      <c r="D2014" s="75" t="s">
        <v>1954</v>
      </c>
      <c r="E2014" s="75" t="s">
        <v>1948</v>
      </c>
      <c r="F2014" s="75" t="s">
        <v>1881</v>
      </c>
    </row>
    <row r="2015" spans="1:6" x14ac:dyDescent="0.4">
      <c r="A2015" s="100">
        <v>2702</v>
      </c>
      <c r="B2015" s="75" t="s">
        <v>1881</v>
      </c>
      <c r="C2015" s="75" t="s">
        <v>1939</v>
      </c>
      <c r="D2015" s="75" t="s">
        <v>1954</v>
      </c>
      <c r="E2015" s="75" t="s">
        <v>1949</v>
      </c>
      <c r="F2015" s="75" t="s">
        <v>1881</v>
      </c>
    </row>
    <row r="2016" spans="1:6" x14ac:dyDescent="0.4">
      <c r="A2016" s="100">
        <v>2703</v>
      </c>
      <c r="B2016" s="75" t="s">
        <v>1881</v>
      </c>
      <c r="C2016" s="75" t="s">
        <v>1939</v>
      </c>
      <c r="D2016" s="75" t="s">
        <v>1954</v>
      </c>
      <c r="E2016" s="75" t="s">
        <v>1950</v>
      </c>
      <c r="F2016" s="75" t="s">
        <v>1881</v>
      </c>
    </row>
    <row r="2017" spans="1:6" x14ac:dyDescent="0.4">
      <c r="A2017" s="100">
        <v>2704</v>
      </c>
      <c r="B2017" s="75" t="s">
        <v>1881</v>
      </c>
      <c r="C2017" s="75" t="s">
        <v>1939</v>
      </c>
      <c r="D2017" s="75" t="s">
        <v>1954</v>
      </c>
      <c r="E2017" s="75" t="s">
        <v>1888</v>
      </c>
      <c r="F2017" s="75" t="s">
        <v>1881</v>
      </c>
    </row>
    <row r="2018" spans="1:6" x14ac:dyDescent="0.4">
      <c r="A2018" s="100">
        <v>2705</v>
      </c>
      <c r="B2018" s="75" t="s">
        <v>1881</v>
      </c>
      <c r="C2018" s="75" t="s">
        <v>1939</v>
      </c>
      <c r="D2018" s="75" t="s">
        <v>1954</v>
      </c>
      <c r="E2018" s="75" t="s">
        <v>1951</v>
      </c>
      <c r="F2018" s="75" t="s">
        <v>1881</v>
      </c>
    </row>
    <row r="2019" spans="1:6" x14ac:dyDescent="0.4">
      <c r="A2019" s="100">
        <v>2706</v>
      </c>
      <c r="B2019" s="75" t="s">
        <v>1881</v>
      </c>
      <c r="C2019" s="75" t="s">
        <v>1939</v>
      </c>
      <c r="D2019" s="75" t="s">
        <v>1954</v>
      </c>
      <c r="E2019" s="75" t="s">
        <v>1952</v>
      </c>
      <c r="F2019" s="75" t="s">
        <v>1881</v>
      </c>
    </row>
    <row r="2020" spans="1:6" x14ac:dyDescent="0.4">
      <c r="A2020" s="100">
        <v>2707</v>
      </c>
      <c r="B2020" s="75" t="s">
        <v>1881</v>
      </c>
      <c r="C2020" s="75" t="s">
        <v>1939</v>
      </c>
      <c r="D2020" s="75" t="s">
        <v>1954</v>
      </c>
      <c r="E2020" s="75" t="s">
        <v>243</v>
      </c>
      <c r="F2020" s="75" t="s">
        <v>1881</v>
      </c>
    </row>
    <row r="2021" spans="1:6" x14ac:dyDescent="0.4">
      <c r="A2021" s="100">
        <v>2708</v>
      </c>
      <c r="B2021" s="75" t="s">
        <v>1881</v>
      </c>
      <c r="C2021" s="75" t="s">
        <v>1939</v>
      </c>
      <c r="D2021" s="75" t="s">
        <v>1955</v>
      </c>
      <c r="E2021" s="75" t="s">
        <v>1941</v>
      </c>
      <c r="F2021" s="75" t="s">
        <v>1881</v>
      </c>
    </row>
    <row r="2022" spans="1:6" x14ac:dyDescent="0.4">
      <c r="A2022" s="100">
        <v>2709</v>
      </c>
      <c r="B2022" s="75" t="s">
        <v>1881</v>
      </c>
      <c r="C2022" s="75" t="s">
        <v>1939</v>
      </c>
      <c r="D2022" s="75" t="s">
        <v>1955</v>
      </c>
      <c r="E2022" s="75" t="s">
        <v>1942</v>
      </c>
      <c r="F2022" s="75" t="s">
        <v>1881</v>
      </c>
    </row>
    <row r="2023" spans="1:6" x14ac:dyDescent="0.4">
      <c r="A2023" s="100">
        <v>2710</v>
      </c>
      <c r="B2023" s="75" t="s">
        <v>1881</v>
      </c>
      <c r="C2023" s="75" t="s">
        <v>1939</v>
      </c>
      <c r="D2023" s="75" t="s">
        <v>1955</v>
      </c>
      <c r="E2023" s="75" t="s">
        <v>1943</v>
      </c>
      <c r="F2023" s="75" t="s">
        <v>1881</v>
      </c>
    </row>
    <row r="2024" spans="1:6" x14ac:dyDescent="0.4">
      <c r="A2024" s="100">
        <v>2711</v>
      </c>
      <c r="B2024" s="75" t="s">
        <v>1881</v>
      </c>
      <c r="C2024" s="75" t="s">
        <v>1939</v>
      </c>
      <c r="D2024" s="75" t="s">
        <v>1955</v>
      </c>
      <c r="E2024" s="75" t="s">
        <v>1944</v>
      </c>
      <c r="F2024" s="75" t="s">
        <v>1881</v>
      </c>
    </row>
    <row r="2025" spans="1:6" x14ac:dyDescent="0.4">
      <c r="A2025" s="100">
        <v>2712</v>
      </c>
      <c r="B2025" s="75" t="s">
        <v>1881</v>
      </c>
      <c r="C2025" s="75" t="s">
        <v>1939</v>
      </c>
      <c r="D2025" s="75" t="s">
        <v>1955</v>
      </c>
      <c r="E2025" s="75" t="s">
        <v>1945</v>
      </c>
      <c r="F2025" s="75" t="s">
        <v>1881</v>
      </c>
    </row>
    <row r="2026" spans="1:6" x14ac:dyDescent="0.4">
      <c r="A2026" s="100">
        <v>2713</v>
      </c>
      <c r="B2026" s="75" t="s">
        <v>1881</v>
      </c>
      <c r="C2026" s="75" t="s">
        <v>1939</v>
      </c>
      <c r="D2026" s="75" t="s">
        <v>1955</v>
      </c>
      <c r="E2026" s="75" t="s">
        <v>1946</v>
      </c>
      <c r="F2026" s="75" t="s">
        <v>1881</v>
      </c>
    </row>
    <row r="2027" spans="1:6" x14ac:dyDescent="0.4">
      <c r="A2027" s="100">
        <v>2714</v>
      </c>
      <c r="B2027" s="75" t="s">
        <v>1881</v>
      </c>
      <c r="C2027" s="75" t="s">
        <v>1939</v>
      </c>
      <c r="D2027" s="75" t="s">
        <v>1955</v>
      </c>
      <c r="E2027" s="75" t="s">
        <v>1947</v>
      </c>
      <c r="F2027" s="75" t="s">
        <v>1881</v>
      </c>
    </row>
    <row r="2028" spans="1:6" x14ac:dyDescent="0.4">
      <c r="A2028" s="100">
        <v>2715</v>
      </c>
      <c r="B2028" s="75" t="s">
        <v>1881</v>
      </c>
      <c r="C2028" s="75" t="s">
        <v>1939</v>
      </c>
      <c r="D2028" s="75" t="s">
        <v>1955</v>
      </c>
      <c r="E2028" s="75" t="s">
        <v>1948</v>
      </c>
      <c r="F2028" s="75" t="s">
        <v>1881</v>
      </c>
    </row>
    <row r="2029" spans="1:6" x14ac:dyDescent="0.4">
      <c r="A2029" s="100">
        <v>2716</v>
      </c>
      <c r="B2029" s="75" t="s">
        <v>1881</v>
      </c>
      <c r="C2029" s="75" t="s">
        <v>1939</v>
      </c>
      <c r="D2029" s="75" t="s">
        <v>1955</v>
      </c>
      <c r="E2029" s="75" t="s">
        <v>1949</v>
      </c>
      <c r="F2029" s="75" t="s">
        <v>1881</v>
      </c>
    </row>
    <row r="2030" spans="1:6" x14ac:dyDescent="0.4">
      <c r="A2030" s="100">
        <v>2717</v>
      </c>
      <c r="B2030" s="75" t="s">
        <v>1881</v>
      </c>
      <c r="C2030" s="75" t="s">
        <v>1939</v>
      </c>
      <c r="D2030" s="75" t="s">
        <v>1955</v>
      </c>
      <c r="E2030" s="75" t="s">
        <v>1950</v>
      </c>
      <c r="F2030" s="75" t="s">
        <v>1881</v>
      </c>
    </row>
    <row r="2031" spans="1:6" x14ac:dyDescent="0.4">
      <c r="A2031" s="100">
        <v>2718</v>
      </c>
      <c r="B2031" s="75" t="s">
        <v>1881</v>
      </c>
      <c r="C2031" s="75" t="s">
        <v>1939</v>
      </c>
      <c r="D2031" s="75" t="s">
        <v>1955</v>
      </c>
      <c r="E2031" s="75" t="s">
        <v>1888</v>
      </c>
      <c r="F2031" s="75" t="s">
        <v>1881</v>
      </c>
    </row>
    <row r="2032" spans="1:6" x14ac:dyDescent="0.4">
      <c r="A2032" s="100">
        <v>2719</v>
      </c>
      <c r="B2032" s="75" t="s">
        <v>1881</v>
      </c>
      <c r="C2032" s="75" t="s">
        <v>1939</v>
      </c>
      <c r="D2032" s="75" t="s">
        <v>1955</v>
      </c>
      <c r="E2032" s="75" t="s">
        <v>1951</v>
      </c>
      <c r="F2032" s="75" t="s">
        <v>1881</v>
      </c>
    </row>
    <row r="2033" spans="1:6" x14ac:dyDescent="0.4">
      <c r="A2033" s="100">
        <v>2720</v>
      </c>
      <c r="B2033" s="75" t="s">
        <v>1881</v>
      </c>
      <c r="C2033" s="75" t="s">
        <v>1939</v>
      </c>
      <c r="D2033" s="75" t="s">
        <v>1955</v>
      </c>
      <c r="E2033" s="75" t="s">
        <v>1952</v>
      </c>
      <c r="F2033" s="75" t="s">
        <v>1881</v>
      </c>
    </row>
    <row r="2034" spans="1:6" x14ac:dyDescent="0.4">
      <c r="A2034" s="100">
        <v>2721</v>
      </c>
      <c r="B2034" s="75" t="s">
        <v>1881</v>
      </c>
      <c r="C2034" s="75" t="s">
        <v>1939</v>
      </c>
      <c r="D2034" s="75" t="s">
        <v>1955</v>
      </c>
      <c r="E2034" s="75" t="s">
        <v>243</v>
      </c>
      <c r="F2034" s="75" t="s">
        <v>1881</v>
      </c>
    </row>
    <row r="2035" spans="1:6" x14ac:dyDescent="0.4">
      <c r="A2035" s="100">
        <v>2722</v>
      </c>
      <c r="B2035" s="75" t="s">
        <v>1881</v>
      </c>
      <c r="C2035" s="75" t="s">
        <v>1939</v>
      </c>
      <c r="D2035" s="75" t="s">
        <v>1187</v>
      </c>
      <c r="E2035" s="75" t="s">
        <v>1956</v>
      </c>
      <c r="F2035" s="75" t="s">
        <v>1881</v>
      </c>
    </row>
    <row r="2036" spans="1:6" x14ac:dyDescent="0.4">
      <c r="A2036" s="100">
        <v>2723</v>
      </c>
      <c r="B2036" s="75" t="s">
        <v>1881</v>
      </c>
      <c r="C2036" s="75" t="s">
        <v>1939</v>
      </c>
      <c r="D2036" s="75" t="s">
        <v>1187</v>
      </c>
      <c r="E2036" s="75" t="s">
        <v>1957</v>
      </c>
      <c r="F2036" s="75" t="s">
        <v>1881</v>
      </c>
    </row>
    <row r="2037" spans="1:6" x14ac:dyDescent="0.4">
      <c r="A2037" s="100">
        <v>2724</v>
      </c>
      <c r="B2037" s="75" t="s">
        <v>1881</v>
      </c>
      <c r="C2037" s="75" t="s">
        <v>1939</v>
      </c>
      <c r="D2037" s="75" t="s">
        <v>1187</v>
      </c>
      <c r="E2037" s="75" t="s">
        <v>1950</v>
      </c>
      <c r="F2037" s="75" t="s">
        <v>1881</v>
      </c>
    </row>
    <row r="2038" spans="1:6" x14ac:dyDescent="0.4">
      <c r="A2038" s="100">
        <v>2725</v>
      </c>
      <c r="B2038" s="75" t="s">
        <v>1881</v>
      </c>
      <c r="C2038" s="75" t="s">
        <v>1939</v>
      </c>
      <c r="D2038" s="75" t="s">
        <v>1187</v>
      </c>
      <c r="E2038" s="75" t="s">
        <v>243</v>
      </c>
      <c r="F2038" s="75" t="s">
        <v>1881</v>
      </c>
    </row>
    <row r="2039" spans="1:6" x14ac:dyDescent="0.4">
      <c r="A2039" s="100">
        <v>2726</v>
      </c>
      <c r="B2039" s="75" t="s">
        <v>1881</v>
      </c>
      <c r="C2039" s="75" t="s">
        <v>1939</v>
      </c>
      <c r="D2039" s="75" t="s">
        <v>1958</v>
      </c>
      <c r="E2039" s="75" t="s">
        <v>1956</v>
      </c>
      <c r="F2039" s="75" t="s">
        <v>1881</v>
      </c>
    </row>
    <row r="2040" spans="1:6" x14ac:dyDescent="0.4">
      <c r="A2040" s="100">
        <v>2727</v>
      </c>
      <c r="B2040" s="75" t="s">
        <v>1881</v>
      </c>
      <c r="C2040" s="75" t="s">
        <v>1939</v>
      </c>
      <c r="D2040" s="75" t="s">
        <v>1958</v>
      </c>
      <c r="E2040" s="75" t="s">
        <v>1959</v>
      </c>
      <c r="F2040" s="75" t="s">
        <v>1881</v>
      </c>
    </row>
    <row r="2041" spans="1:6" x14ac:dyDescent="0.4">
      <c r="A2041" s="100">
        <v>2728</v>
      </c>
      <c r="B2041" s="75" t="s">
        <v>1881</v>
      </c>
      <c r="C2041" s="75" t="s">
        <v>1939</v>
      </c>
      <c r="D2041" s="75" t="s">
        <v>1958</v>
      </c>
      <c r="E2041" s="75" t="s">
        <v>1950</v>
      </c>
      <c r="F2041" s="75" t="s">
        <v>1881</v>
      </c>
    </row>
    <row r="2042" spans="1:6" x14ac:dyDescent="0.4">
      <c r="A2042" s="100">
        <v>2729</v>
      </c>
      <c r="B2042" s="75" t="s">
        <v>1881</v>
      </c>
      <c r="C2042" s="75" t="s">
        <v>1939</v>
      </c>
      <c r="D2042" s="75" t="s">
        <v>1958</v>
      </c>
      <c r="E2042" s="75" t="s">
        <v>243</v>
      </c>
      <c r="F2042" s="75" t="s">
        <v>1881</v>
      </c>
    </row>
    <row r="2043" spans="1:6" x14ac:dyDescent="0.4">
      <c r="A2043" s="100">
        <v>2730</v>
      </c>
      <c r="B2043" s="75" t="s">
        <v>1881</v>
      </c>
      <c r="C2043" s="75" t="s">
        <v>1939</v>
      </c>
      <c r="D2043" s="75" t="s">
        <v>1960</v>
      </c>
      <c r="E2043" s="75" t="s">
        <v>2193</v>
      </c>
      <c r="F2043" s="75" t="s">
        <v>1881</v>
      </c>
    </row>
    <row r="2044" spans="1:6" x14ac:dyDescent="0.4">
      <c r="A2044" s="100">
        <v>2731</v>
      </c>
      <c r="B2044" s="75" t="s">
        <v>1881</v>
      </c>
      <c r="C2044" s="75" t="s">
        <v>1939</v>
      </c>
      <c r="D2044" s="75" t="s">
        <v>1960</v>
      </c>
      <c r="E2044" s="75" t="s">
        <v>2194</v>
      </c>
      <c r="F2044" s="75" t="s">
        <v>1881</v>
      </c>
    </row>
    <row r="2045" spans="1:6" x14ac:dyDescent="0.4">
      <c r="A2045" s="100">
        <v>2732</v>
      </c>
      <c r="B2045" s="75" t="s">
        <v>1881</v>
      </c>
      <c r="C2045" s="75" t="s">
        <v>1939</v>
      </c>
      <c r="D2045" s="75" t="s">
        <v>1960</v>
      </c>
      <c r="E2045" s="75" t="s">
        <v>2195</v>
      </c>
      <c r="F2045" s="75" t="s">
        <v>1881</v>
      </c>
    </row>
    <row r="2046" spans="1:6" x14ac:dyDescent="0.4">
      <c r="A2046" s="100">
        <v>2733</v>
      </c>
      <c r="B2046" s="75" t="s">
        <v>1881</v>
      </c>
      <c r="C2046" s="75" t="s">
        <v>1939</v>
      </c>
      <c r="D2046" s="75" t="s">
        <v>1960</v>
      </c>
      <c r="E2046" s="75" t="s">
        <v>1961</v>
      </c>
      <c r="F2046" s="75" t="s">
        <v>1881</v>
      </c>
    </row>
    <row r="2047" spans="1:6" x14ac:dyDescent="0.4">
      <c r="A2047" s="100">
        <v>2734</v>
      </c>
      <c r="B2047" s="75" t="s">
        <v>1881</v>
      </c>
      <c r="C2047" s="75" t="s">
        <v>1939</v>
      </c>
      <c r="D2047" s="75" t="s">
        <v>1960</v>
      </c>
      <c r="E2047" s="75" t="s">
        <v>1962</v>
      </c>
      <c r="F2047" s="75" t="s">
        <v>1881</v>
      </c>
    </row>
    <row r="2048" spans="1:6" x14ac:dyDescent="0.4">
      <c r="A2048" s="100">
        <v>2735</v>
      </c>
      <c r="B2048" s="75" t="s">
        <v>1881</v>
      </c>
      <c r="C2048" s="75" t="s">
        <v>1939</v>
      </c>
      <c r="D2048" s="75" t="s">
        <v>1960</v>
      </c>
      <c r="E2048" s="75" t="s">
        <v>2196</v>
      </c>
      <c r="F2048" s="75" t="s">
        <v>1881</v>
      </c>
    </row>
    <row r="2049" spans="1:6" x14ac:dyDescent="0.4">
      <c r="A2049" s="100">
        <v>2736</v>
      </c>
      <c r="B2049" s="75" t="s">
        <v>1881</v>
      </c>
      <c r="C2049" s="75" t="s">
        <v>1939</v>
      </c>
      <c r="D2049" s="75" t="s">
        <v>1960</v>
      </c>
      <c r="E2049" s="75" t="s">
        <v>2197</v>
      </c>
      <c r="F2049" s="75" t="s">
        <v>1881</v>
      </c>
    </row>
    <row r="2050" spans="1:6" x14ac:dyDescent="0.4">
      <c r="A2050" s="100">
        <v>2737</v>
      </c>
      <c r="B2050" s="75" t="s">
        <v>1881</v>
      </c>
      <c r="C2050" s="75" t="s">
        <v>1939</v>
      </c>
      <c r="D2050" s="75" t="s">
        <v>1960</v>
      </c>
      <c r="E2050" s="75" t="s">
        <v>243</v>
      </c>
      <c r="F2050" s="75" t="s">
        <v>1881</v>
      </c>
    </row>
    <row r="2051" spans="1:6" x14ac:dyDescent="0.4">
      <c r="A2051" s="100">
        <v>2738</v>
      </c>
      <c r="B2051" s="75" t="s">
        <v>1881</v>
      </c>
      <c r="C2051" s="75" t="s">
        <v>1939</v>
      </c>
      <c r="D2051" s="75" t="s">
        <v>1897</v>
      </c>
      <c r="E2051" s="75" t="s">
        <v>1941</v>
      </c>
      <c r="F2051" s="75" t="s">
        <v>1881</v>
      </c>
    </row>
    <row r="2052" spans="1:6" x14ac:dyDescent="0.4">
      <c r="A2052" s="100">
        <v>2739</v>
      </c>
      <c r="B2052" s="75" t="s">
        <v>1881</v>
      </c>
      <c r="C2052" s="75" t="s">
        <v>1939</v>
      </c>
      <c r="D2052" s="75" t="s">
        <v>1897</v>
      </c>
      <c r="E2052" s="75" t="s">
        <v>1942</v>
      </c>
      <c r="F2052" s="75" t="s">
        <v>1881</v>
      </c>
    </row>
    <row r="2053" spans="1:6" x14ac:dyDescent="0.4">
      <c r="A2053" s="100">
        <v>2740</v>
      </c>
      <c r="B2053" s="75" t="s">
        <v>1881</v>
      </c>
      <c r="C2053" s="75" t="s">
        <v>1939</v>
      </c>
      <c r="D2053" s="75" t="s">
        <v>1897</v>
      </c>
      <c r="E2053" s="75" t="s">
        <v>1943</v>
      </c>
      <c r="F2053" s="75" t="s">
        <v>1881</v>
      </c>
    </row>
    <row r="2054" spans="1:6" x14ac:dyDescent="0.4">
      <c r="A2054" s="100">
        <v>2741</v>
      </c>
      <c r="B2054" s="75" t="s">
        <v>1881</v>
      </c>
      <c r="C2054" s="75" t="s">
        <v>1939</v>
      </c>
      <c r="D2054" s="75" t="s">
        <v>1897</v>
      </c>
      <c r="E2054" s="75" t="s">
        <v>1944</v>
      </c>
      <c r="F2054" s="75" t="s">
        <v>1881</v>
      </c>
    </row>
    <row r="2055" spans="1:6" x14ac:dyDescent="0.4">
      <c r="A2055" s="100">
        <v>2742</v>
      </c>
      <c r="B2055" s="75" t="s">
        <v>1881</v>
      </c>
      <c r="C2055" s="75" t="s">
        <v>1939</v>
      </c>
      <c r="D2055" s="75" t="s">
        <v>1897</v>
      </c>
      <c r="E2055" s="75" t="s">
        <v>1945</v>
      </c>
      <c r="F2055" s="75" t="s">
        <v>1881</v>
      </c>
    </row>
    <row r="2056" spans="1:6" x14ac:dyDescent="0.4">
      <c r="A2056" s="100">
        <v>2743</v>
      </c>
      <c r="B2056" s="75" t="s">
        <v>1881</v>
      </c>
      <c r="C2056" s="75" t="s">
        <v>1939</v>
      </c>
      <c r="D2056" s="75" t="s">
        <v>1897</v>
      </c>
      <c r="E2056" s="75" t="s">
        <v>1946</v>
      </c>
      <c r="F2056" s="75" t="s">
        <v>1881</v>
      </c>
    </row>
    <row r="2057" spans="1:6" x14ac:dyDescent="0.4">
      <c r="A2057" s="100">
        <v>2744</v>
      </c>
      <c r="B2057" s="75" t="s">
        <v>1881</v>
      </c>
      <c r="C2057" s="75" t="s">
        <v>1939</v>
      </c>
      <c r="D2057" s="75" t="s">
        <v>1897</v>
      </c>
      <c r="E2057" s="75" t="s">
        <v>1947</v>
      </c>
      <c r="F2057" s="75" t="s">
        <v>1881</v>
      </c>
    </row>
    <row r="2058" spans="1:6" x14ac:dyDescent="0.4">
      <c r="A2058" s="100">
        <v>2745</v>
      </c>
      <c r="B2058" s="75" t="s">
        <v>1881</v>
      </c>
      <c r="C2058" s="75" t="s">
        <v>1939</v>
      </c>
      <c r="D2058" s="75" t="s">
        <v>1897</v>
      </c>
      <c r="E2058" s="75" t="s">
        <v>1948</v>
      </c>
      <c r="F2058" s="75" t="s">
        <v>1881</v>
      </c>
    </row>
    <row r="2059" spans="1:6" x14ac:dyDescent="0.4">
      <c r="A2059" s="100">
        <v>2746</v>
      </c>
      <c r="B2059" s="75" t="s">
        <v>1881</v>
      </c>
      <c r="C2059" s="75" t="s">
        <v>1939</v>
      </c>
      <c r="D2059" s="75" t="s">
        <v>1897</v>
      </c>
      <c r="E2059" s="75" t="s">
        <v>1949</v>
      </c>
      <c r="F2059" s="75" t="s">
        <v>1881</v>
      </c>
    </row>
    <row r="2060" spans="1:6" x14ac:dyDescent="0.4">
      <c r="A2060" s="100">
        <v>2747</v>
      </c>
      <c r="B2060" s="75" t="s">
        <v>1881</v>
      </c>
      <c r="C2060" s="75" t="s">
        <v>1939</v>
      </c>
      <c r="D2060" s="75" t="s">
        <v>1897</v>
      </c>
      <c r="E2060" s="75" t="s">
        <v>1888</v>
      </c>
      <c r="F2060" s="75" t="s">
        <v>1881</v>
      </c>
    </row>
    <row r="2061" spans="1:6" x14ac:dyDescent="0.4">
      <c r="A2061" s="100">
        <v>2748</v>
      </c>
      <c r="B2061" s="75" t="s">
        <v>1881</v>
      </c>
      <c r="C2061" s="75" t="s">
        <v>1939</v>
      </c>
      <c r="D2061" s="75" t="s">
        <v>1897</v>
      </c>
      <c r="E2061" s="75" t="s">
        <v>1951</v>
      </c>
      <c r="F2061" s="75" t="s">
        <v>1881</v>
      </c>
    </row>
    <row r="2062" spans="1:6" x14ac:dyDescent="0.4">
      <c r="A2062" s="100">
        <v>2749</v>
      </c>
      <c r="B2062" s="75" t="s">
        <v>1881</v>
      </c>
      <c r="C2062" s="75" t="s">
        <v>1939</v>
      </c>
      <c r="D2062" s="75" t="s">
        <v>1897</v>
      </c>
      <c r="E2062" s="75" t="s">
        <v>1952</v>
      </c>
      <c r="F2062" s="75" t="s">
        <v>1881</v>
      </c>
    </row>
    <row r="2063" spans="1:6" x14ac:dyDescent="0.4">
      <c r="A2063" s="100">
        <v>2750</v>
      </c>
      <c r="B2063" s="75" t="s">
        <v>1881</v>
      </c>
      <c r="C2063" s="75" t="s">
        <v>1939</v>
      </c>
      <c r="D2063" s="75" t="s">
        <v>1897</v>
      </c>
      <c r="E2063" s="75" t="s">
        <v>1950</v>
      </c>
      <c r="F2063" s="75" t="s">
        <v>1881</v>
      </c>
    </row>
    <row r="2064" spans="1:6" x14ac:dyDescent="0.4">
      <c r="A2064" s="100">
        <v>2751</v>
      </c>
      <c r="B2064" s="75" t="s">
        <v>1881</v>
      </c>
      <c r="C2064" s="75" t="s">
        <v>1939</v>
      </c>
      <c r="D2064" s="75" t="s">
        <v>1897</v>
      </c>
      <c r="E2064" s="75" t="s">
        <v>2198</v>
      </c>
      <c r="F2064" s="75" t="s">
        <v>1881</v>
      </c>
    </row>
    <row r="2065" spans="1:6" x14ac:dyDescent="0.4">
      <c r="A2065" s="100">
        <v>2752</v>
      </c>
      <c r="B2065" s="75" t="s">
        <v>1881</v>
      </c>
      <c r="C2065" s="75" t="s">
        <v>1939</v>
      </c>
      <c r="D2065" s="75" t="s">
        <v>1897</v>
      </c>
      <c r="E2065" s="75" t="s">
        <v>243</v>
      </c>
      <c r="F2065" s="75" t="s">
        <v>1881</v>
      </c>
    </row>
    <row r="2066" spans="1:6" x14ac:dyDescent="0.4">
      <c r="A2066" s="100">
        <v>2753</v>
      </c>
      <c r="B2066" s="75" t="s">
        <v>1881</v>
      </c>
      <c r="C2066" s="75" t="s">
        <v>1939</v>
      </c>
      <c r="D2066" s="75" t="s">
        <v>243</v>
      </c>
      <c r="E2066" s="75" t="s">
        <v>243</v>
      </c>
      <c r="F2066" s="75" t="s">
        <v>1881</v>
      </c>
    </row>
    <row r="2067" spans="1:6" x14ac:dyDescent="0.4">
      <c r="A2067" s="100">
        <v>2754</v>
      </c>
      <c r="B2067" s="75" t="s">
        <v>1881</v>
      </c>
      <c r="C2067" s="75" t="s">
        <v>1963</v>
      </c>
      <c r="D2067" s="75" t="s">
        <v>1964</v>
      </c>
      <c r="E2067" s="75" t="s">
        <v>1965</v>
      </c>
      <c r="F2067" s="75" t="s">
        <v>1881</v>
      </c>
    </row>
    <row r="2068" spans="1:6" x14ac:dyDescent="0.4">
      <c r="A2068" s="100">
        <v>2755</v>
      </c>
      <c r="B2068" s="75" t="s">
        <v>1881</v>
      </c>
      <c r="C2068" s="75" t="s">
        <v>1963</v>
      </c>
      <c r="D2068" s="75" t="s">
        <v>1964</v>
      </c>
      <c r="E2068" s="75" t="s">
        <v>1966</v>
      </c>
      <c r="F2068" s="75" t="s">
        <v>1881</v>
      </c>
    </row>
    <row r="2069" spans="1:6" x14ac:dyDescent="0.4">
      <c r="A2069" s="100">
        <v>2756</v>
      </c>
      <c r="B2069" s="75" t="s">
        <v>1881</v>
      </c>
      <c r="C2069" s="75" t="s">
        <v>1963</v>
      </c>
      <c r="D2069" s="75" t="s">
        <v>1964</v>
      </c>
      <c r="E2069" s="75" t="s">
        <v>1967</v>
      </c>
      <c r="F2069" s="75" t="s">
        <v>1881</v>
      </c>
    </row>
    <row r="2070" spans="1:6" x14ac:dyDescent="0.4">
      <c r="A2070" s="100">
        <v>2757</v>
      </c>
      <c r="B2070" s="75" t="s">
        <v>1881</v>
      </c>
      <c r="C2070" s="75" t="s">
        <v>1963</v>
      </c>
      <c r="D2070" s="75" t="s">
        <v>1964</v>
      </c>
      <c r="E2070" s="75" t="s">
        <v>243</v>
      </c>
      <c r="F2070" s="75" t="s">
        <v>1881</v>
      </c>
    </row>
    <row r="2071" spans="1:6" x14ac:dyDescent="0.4">
      <c r="A2071" s="100">
        <v>2758</v>
      </c>
      <c r="B2071" s="75" t="s">
        <v>1881</v>
      </c>
      <c r="C2071" s="75" t="s">
        <v>1963</v>
      </c>
      <c r="D2071" s="75" t="s">
        <v>1968</v>
      </c>
      <c r="E2071" s="75" t="s">
        <v>1969</v>
      </c>
      <c r="F2071" s="75" t="s">
        <v>1881</v>
      </c>
    </row>
    <row r="2072" spans="1:6" x14ac:dyDescent="0.4">
      <c r="A2072" s="100">
        <v>2759</v>
      </c>
      <c r="B2072" s="75" t="s">
        <v>1881</v>
      </c>
      <c r="C2072" s="75" t="s">
        <v>1963</v>
      </c>
      <c r="D2072" s="75" t="s">
        <v>1968</v>
      </c>
      <c r="E2072" s="75" t="s">
        <v>1193</v>
      </c>
      <c r="F2072" s="75" t="s">
        <v>1881</v>
      </c>
    </row>
    <row r="2073" spans="1:6" x14ac:dyDescent="0.4">
      <c r="A2073" s="100">
        <v>2760</v>
      </c>
      <c r="B2073" s="75" t="s">
        <v>1881</v>
      </c>
      <c r="C2073" s="75" t="s">
        <v>1963</v>
      </c>
      <c r="D2073" s="75" t="s">
        <v>1968</v>
      </c>
      <c r="E2073" s="75" t="s">
        <v>1869</v>
      </c>
      <c r="F2073" s="75" t="s">
        <v>1881</v>
      </c>
    </row>
    <row r="2074" spans="1:6" x14ac:dyDescent="0.4">
      <c r="A2074" s="100">
        <v>2761</v>
      </c>
      <c r="B2074" s="75" t="s">
        <v>1881</v>
      </c>
      <c r="C2074" s="75" t="s">
        <v>1963</v>
      </c>
      <c r="D2074" s="75" t="s">
        <v>1968</v>
      </c>
      <c r="E2074" s="75" t="s">
        <v>243</v>
      </c>
      <c r="F2074" s="75" t="s">
        <v>1881</v>
      </c>
    </row>
    <row r="2075" spans="1:6" x14ac:dyDescent="0.4">
      <c r="A2075" s="100">
        <v>2762</v>
      </c>
      <c r="B2075" s="75" t="s">
        <v>1881</v>
      </c>
      <c r="C2075" s="75" t="s">
        <v>1963</v>
      </c>
      <c r="D2075" s="75" t="s">
        <v>243</v>
      </c>
      <c r="E2075" s="75" t="s">
        <v>243</v>
      </c>
      <c r="F2075" s="75" t="s">
        <v>1881</v>
      </c>
    </row>
    <row r="2076" spans="1:6" x14ac:dyDescent="0.4">
      <c r="A2076" s="100">
        <v>2763</v>
      </c>
      <c r="B2076" s="75" t="s">
        <v>1970</v>
      </c>
      <c r="C2076" s="75" t="s">
        <v>1971</v>
      </c>
      <c r="D2076" s="75" t="s">
        <v>1972</v>
      </c>
      <c r="E2076" s="75" t="s">
        <v>1972</v>
      </c>
      <c r="F2076" s="75" t="s">
        <v>1970</v>
      </c>
    </row>
    <row r="2077" spans="1:6" x14ac:dyDescent="0.4">
      <c r="A2077" s="100">
        <v>2764</v>
      </c>
      <c r="B2077" s="75" t="s">
        <v>1970</v>
      </c>
      <c r="C2077" s="75" t="s">
        <v>1971</v>
      </c>
      <c r="D2077" s="75" t="s">
        <v>1972</v>
      </c>
      <c r="E2077" s="75" t="s">
        <v>243</v>
      </c>
      <c r="F2077" s="75" t="s">
        <v>1970</v>
      </c>
    </row>
    <row r="2078" spans="1:6" x14ac:dyDescent="0.4">
      <c r="A2078" s="100">
        <v>2765</v>
      </c>
      <c r="B2078" s="75" t="s">
        <v>1970</v>
      </c>
      <c r="C2078" s="75" t="s">
        <v>1971</v>
      </c>
      <c r="D2078" s="75" t="s">
        <v>1973</v>
      </c>
      <c r="E2078" s="75" t="s">
        <v>1973</v>
      </c>
      <c r="F2078" s="75" t="s">
        <v>1970</v>
      </c>
    </row>
    <row r="2079" spans="1:6" x14ac:dyDescent="0.4">
      <c r="A2079" s="100">
        <v>2766</v>
      </c>
      <c r="B2079" s="75" t="s">
        <v>1970</v>
      </c>
      <c r="C2079" s="75" t="s">
        <v>1971</v>
      </c>
      <c r="D2079" s="75" t="s">
        <v>1973</v>
      </c>
      <c r="E2079" s="75" t="s">
        <v>243</v>
      </c>
      <c r="F2079" s="75" t="s">
        <v>1970</v>
      </c>
    </row>
    <row r="2080" spans="1:6" x14ac:dyDescent="0.4">
      <c r="A2080" s="100">
        <v>2767</v>
      </c>
      <c r="B2080" s="75" t="s">
        <v>1970</v>
      </c>
      <c r="C2080" s="75" t="s">
        <v>1971</v>
      </c>
      <c r="D2080" s="75" t="s">
        <v>243</v>
      </c>
      <c r="E2080" s="75" t="s">
        <v>243</v>
      </c>
      <c r="F2080" s="75" t="s">
        <v>1970</v>
      </c>
    </row>
    <row r="2081" spans="1:6" x14ac:dyDescent="0.4">
      <c r="A2081" s="100">
        <v>2768</v>
      </c>
      <c r="B2081" s="75" t="s">
        <v>1970</v>
      </c>
      <c r="C2081" s="75" t="s">
        <v>1974</v>
      </c>
      <c r="D2081" s="75" t="s">
        <v>1974</v>
      </c>
      <c r="E2081" s="75" t="s">
        <v>1974</v>
      </c>
      <c r="F2081" s="75" t="s">
        <v>1970</v>
      </c>
    </row>
    <row r="2082" spans="1:6" x14ac:dyDescent="0.4">
      <c r="A2082" s="100">
        <v>2769</v>
      </c>
      <c r="B2082" s="75" t="s">
        <v>1970</v>
      </c>
      <c r="C2082" s="75" t="s">
        <v>1974</v>
      </c>
      <c r="D2082" s="75" t="s">
        <v>243</v>
      </c>
      <c r="E2082" s="75" t="s">
        <v>243</v>
      </c>
      <c r="F2082" s="75" t="s">
        <v>1970</v>
      </c>
    </row>
    <row r="2083" spans="1:6" x14ac:dyDescent="0.4">
      <c r="A2083" s="100">
        <v>2770</v>
      </c>
      <c r="B2083" s="75" t="s">
        <v>1970</v>
      </c>
      <c r="C2083" s="75" t="s">
        <v>1975</v>
      </c>
      <c r="D2083" s="75" t="s">
        <v>1976</v>
      </c>
      <c r="E2083" s="75" t="s">
        <v>1976</v>
      </c>
      <c r="F2083" s="75" t="s">
        <v>1970</v>
      </c>
    </row>
    <row r="2084" spans="1:6" x14ac:dyDescent="0.4">
      <c r="A2084" s="100">
        <v>2771</v>
      </c>
      <c r="B2084" s="75" t="s">
        <v>1970</v>
      </c>
      <c r="C2084" s="75" t="s">
        <v>1975</v>
      </c>
      <c r="D2084" s="75" t="s">
        <v>1976</v>
      </c>
      <c r="E2084" s="75" t="s">
        <v>243</v>
      </c>
      <c r="F2084" s="75" t="s">
        <v>1970</v>
      </c>
    </row>
    <row r="2085" spans="1:6" x14ac:dyDescent="0.4">
      <c r="A2085" s="100">
        <v>2772</v>
      </c>
      <c r="B2085" s="75" t="s">
        <v>1970</v>
      </c>
      <c r="C2085" s="75" t="s">
        <v>1975</v>
      </c>
      <c r="D2085" s="75" t="s">
        <v>1977</v>
      </c>
      <c r="E2085" s="75" t="s">
        <v>1977</v>
      </c>
      <c r="F2085" s="75" t="s">
        <v>1970</v>
      </c>
    </row>
    <row r="2086" spans="1:6" x14ac:dyDescent="0.4">
      <c r="A2086" s="100">
        <v>2773</v>
      </c>
      <c r="B2086" s="75" t="s">
        <v>1970</v>
      </c>
      <c r="C2086" s="75" t="s">
        <v>1975</v>
      </c>
      <c r="D2086" s="75" t="s">
        <v>1977</v>
      </c>
      <c r="E2086" s="75" t="s">
        <v>243</v>
      </c>
      <c r="F2086" s="75" t="s">
        <v>1970</v>
      </c>
    </row>
    <row r="2087" spans="1:6" x14ac:dyDescent="0.4">
      <c r="A2087" s="100">
        <v>2774</v>
      </c>
      <c r="B2087" s="75" t="s">
        <v>1970</v>
      </c>
      <c r="C2087" s="75" t="s">
        <v>1975</v>
      </c>
      <c r="D2087" s="75" t="s">
        <v>1978</v>
      </c>
      <c r="E2087" s="75" t="s">
        <v>1978</v>
      </c>
      <c r="F2087" s="75" t="s">
        <v>1970</v>
      </c>
    </row>
    <row r="2088" spans="1:6" x14ac:dyDescent="0.4">
      <c r="A2088" s="100">
        <v>2775</v>
      </c>
      <c r="B2088" s="75" t="s">
        <v>1970</v>
      </c>
      <c r="C2088" s="75" t="s">
        <v>1975</v>
      </c>
      <c r="D2088" s="75" t="s">
        <v>1978</v>
      </c>
      <c r="E2088" s="75" t="s">
        <v>243</v>
      </c>
      <c r="F2088" s="75" t="s">
        <v>1970</v>
      </c>
    </row>
    <row r="2089" spans="1:6" x14ac:dyDescent="0.4">
      <c r="A2089" s="100">
        <v>2776</v>
      </c>
      <c r="B2089" s="75" t="s">
        <v>1970</v>
      </c>
      <c r="C2089" s="75" t="s">
        <v>1975</v>
      </c>
      <c r="D2089" s="75" t="s">
        <v>1979</v>
      </c>
      <c r="E2089" s="75" t="s">
        <v>1979</v>
      </c>
      <c r="F2089" s="75" t="s">
        <v>1970</v>
      </c>
    </row>
    <row r="2090" spans="1:6" x14ac:dyDescent="0.4">
      <c r="A2090" s="100">
        <v>2777</v>
      </c>
      <c r="B2090" s="75" t="s">
        <v>1970</v>
      </c>
      <c r="C2090" s="75" t="s">
        <v>1975</v>
      </c>
      <c r="D2090" s="75" t="s">
        <v>1979</v>
      </c>
      <c r="E2090" s="75" t="s">
        <v>243</v>
      </c>
      <c r="F2090" s="75" t="s">
        <v>1970</v>
      </c>
    </row>
    <row r="2091" spans="1:6" x14ac:dyDescent="0.4">
      <c r="A2091" s="100">
        <v>2778</v>
      </c>
      <c r="B2091" s="75" t="s">
        <v>1970</v>
      </c>
      <c r="C2091" s="75" t="s">
        <v>1975</v>
      </c>
      <c r="D2091" s="75" t="s">
        <v>243</v>
      </c>
      <c r="E2091" s="75" t="s">
        <v>243</v>
      </c>
      <c r="F2091" s="75" t="s">
        <v>1970</v>
      </c>
    </row>
    <row r="2092" spans="1:6" x14ac:dyDescent="0.4">
      <c r="A2092" s="100">
        <v>2779</v>
      </c>
      <c r="B2092" s="75" t="s">
        <v>1970</v>
      </c>
      <c r="C2092" s="75" t="s">
        <v>1980</v>
      </c>
      <c r="D2092" s="75" t="s">
        <v>1981</v>
      </c>
      <c r="E2092" s="75" t="s">
        <v>1981</v>
      </c>
      <c r="F2092" s="75" t="s">
        <v>1970</v>
      </c>
    </row>
    <row r="2093" spans="1:6" x14ac:dyDescent="0.4">
      <c r="A2093" s="100">
        <v>2780</v>
      </c>
      <c r="B2093" s="75" t="s">
        <v>1970</v>
      </c>
      <c r="C2093" s="75" t="s">
        <v>1980</v>
      </c>
      <c r="D2093" s="75" t="s">
        <v>1981</v>
      </c>
      <c r="E2093" s="75" t="s">
        <v>243</v>
      </c>
      <c r="F2093" s="75" t="s">
        <v>1970</v>
      </c>
    </row>
    <row r="2094" spans="1:6" x14ac:dyDescent="0.4">
      <c r="A2094" s="100">
        <v>2781</v>
      </c>
      <c r="B2094" s="75" t="s">
        <v>1970</v>
      </c>
      <c r="C2094" s="75" t="s">
        <v>1980</v>
      </c>
      <c r="D2094" s="75" t="s">
        <v>1982</v>
      </c>
      <c r="E2094" s="75" t="s">
        <v>1982</v>
      </c>
      <c r="F2094" s="75" t="s">
        <v>1970</v>
      </c>
    </row>
    <row r="2095" spans="1:6" x14ac:dyDescent="0.4">
      <c r="A2095" s="100">
        <v>2782</v>
      </c>
      <c r="B2095" s="75" t="s">
        <v>1970</v>
      </c>
      <c r="C2095" s="75" t="s">
        <v>1980</v>
      </c>
      <c r="D2095" s="75" t="s">
        <v>1982</v>
      </c>
      <c r="E2095" s="75" t="s">
        <v>243</v>
      </c>
      <c r="F2095" s="75" t="s">
        <v>1970</v>
      </c>
    </row>
    <row r="2096" spans="1:6" x14ac:dyDescent="0.4">
      <c r="A2096" s="100">
        <v>2783</v>
      </c>
      <c r="B2096" s="75" t="s">
        <v>1970</v>
      </c>
      <c r="C2096" s="75" t="s">
        <v>1980</v>
      </c>
      <c r="D2096" s="75" t="s">
        <v>243</v>
      </c>
      <c r="E2096" s="75" t="s">
        <v>243</v>
      </c>
      <c r="F2096" s="75" t="s">
        <v>1970</v>
      </c>
    </row>
    <row r="2097" spans="1:6" x14ac:dyDescent="0.4">
      <c r="A2097" s="100">
        <v>2784</v>
      </c>
      <c r="B2097" s="75" t="s">
        <v>1970</v>
      </c>
      <c r="C2097" s="75" t="s">
        <v>2199</v>
      </c>
      <c r="D2097" s="75" t="s">
        <v>2200</v>
      </c>
      <c r="E2097" s="75" t="s">
        <v>2200</v>
      </c>
      <c r="F2097" s="75" t="s">
        <v>1970</v>
      </c>
    </row>
    <row r="2098" spans="1:6" x14ac:dyDescent="0.4">
      <c r="A2098" s="100">
        <v>2785</v>
      </c>
      <c r="B2098" s="75" t="s">
        <v>1970</v>
      </c>
      <c r="C2098" s="75" t="s">
        <v>2199</v>
      </c>
      <c r="D2098" s="75" t="s">
        <v>2200</v>
      </c>
      <c r="E2098" s="75" t="s">
        <v>243</v>
      </c>
      <c r="F2098" s="75" t="s">
        <v>1970</v>
      </c>
    </row>
    <row r="2099" spans="1:6" x14ac:dyDescent="0.4">
      <c r="A2099" s="100">
        <v>2786</v>
      </c>
      <c r="B2099" s="75" t="s">
        <v>1970</v>
      </c>
      <c r="C2099" s="75" t="s">
        <v>2199</v>
      </c>
      <c r="D2099" s="75" t="s">
        <v>2201</v>
      </c>
      <c r="E2099" s="75" t="s">
        <v>2201</v>
      </c>
      <c r="F2099" s="75" t="s">
        <v>1970</v>
      </c>
    </row>
    <row r="2100" spans="1:6" x14ac:dyDescent="0.4">
      <c r="A2100" s="100">
        <v>2787</v>
      </c>
      <c r="B2100" s="75" t="s">
        <v>1970</v>
      </c>
      <c r="C2100" s="75" t="s">
        <v>2199</v>
      </c>
      <c r="D2100" s="75" t="s">
        <v>2201</v>
      </c>
      <c r="E2100" s="75" t="s">
        <v>243</v>
      </c>
      <c r="F2100" s="75" t="s">
        <v>1970</v>
      </c>
    </row>
    <row r="2101" spans="1:6" x14ac:dyDescent="0.4">
      <c r="A2101" s="100">
        <v>2788</v>
      </c>
      <c r="B2101" s="75" t="s">
        <v>1970</v>
      </c>
      <c r="C2101" s="75" t="s">
        <v>2199</v>
      </c>
      <c r="D2101" s="75" t="s">
        <v>243</v>
      </c>
      <c r="E2101" s="75" t="s">
        <v>243</v>
      </c>
      <c r="F2101" s="75" t="s">
        <v>1970</v>
      </c>
    </row>
    <row r="2102" spans="1:6" x14ac:dyDescent="0.4">
      <c r="A2102" s="100">
        <v>2789</v>
      </c>
      <c r="B2102" s="75" t="s">
        <v>1970</v>
      </c>
      <c r="C2102" s="75" t="s">
        <v>2202</v>
      </c>
      <c r="D2102" s="75" t="s">
        <v>1983</v>
      </c>
      <c r="E2102" s="75" t="s">
        <v>1983</v>
      </c>
      <c r="F2102" s="75" t="s">
        <v>1970</v>
      </c>
    </row>
    <row r="2103" spans="1:6" x14ac:dyDescent="0.4">
      <c r="A2103" s="100">
        <v>2790</v>
      </c>
      <c r="B2103" s="75" t="s">
        <v>1970</v>
      </c>
      <c r="C2103" s="75" t="s">
        <v>2202</v>
      </c>
      <c r="D2103" s="75" t="s">
        <v>1983</v>
      </c>
      <c r="E2103" s="75" t="s">
        <v>243</v>
      </c>
      <c r="F2103" s="75" t="s">
        <v>1970</v>
      </c>
    </row>
    <row r="2104" spans="1:6" x14ac:dyDescent="0.4">
      <c r="A2104" s="100">
        <v>2791</v>
      </c>
      <c r="B2104" s="75" t="s">
        <v>1970</v>
      </c>
      <c r="C2104" s="75" t="s">
        <v>2202</v>
      </c>
      <c r="D2104" s="75" t="s">
        <v>1984</v>
      </c>
      <c r="E2104" s="75" t="s">
        <v>1984</v>
      </c>
      <c r="F2104" s="75" t="s">
        <v>1970</v>
      </c>
    </row>
    <row r="2105" spans="1:6" x14ac:dyDescent="0.4">
      <c r="A2105" s="100">
        <v>2792</v>
      </c>
      <c r="B2105" s="75" t="s">
        <v>1970</v>
      </c>
      <c r="C2105" s="75" t="s">
        <v>2202</v>
      </c>
      <c r="D2105" s="75" t="s">
        <v>1984</v>
      </c>
      <c r="E2105" s="75" t="s">
        <v>243</v>
      </c>
      <c r="F2105" s="75" t="s">
        <v>1970</v>
      </c>
    </row>
    <row r="2106" spans="1:6" x14ac:dyDescent="0.4">
      <c r="A2106" s="100">
        <v>2793</v>
      </c>
      <c r="B2106" s="75" t="s">
        <v>1970</v>
      </c>
      <c r="C2106" s="75" t="s">
        <v>2202</v>
      </c>
      <c r="D2106" s="75" t="s">
        <v>2203</v>
      </c>
      <c r="E2106" s="75" t="s">
        <v>2203</v>
      </c>
      <c r="F2106" s="75" t="s">
        <v>1970</v>
      </c>
    </row>
    <row r="2107" spans="1:6" x14ac:dyDescent="0.4">
      <c r="A2107" s="100">
        <v>2794</v>
      </c>
      <c r="B2107" s="75" t="s">
        <v>1970</v>
      </c>
      <c r="C2107" s="75" t="s">
        <v>2202</v>
      </c>
      <c r="D2107" s="75" t="s">
        <v>2203</v>
      </c>
      <c r="E2107" s="75" t="s">
        <v>243</v>
      </c>
      <c r="F2107" s="75" t="s">
        <v>1970</v>
      </c>
    </row>
    <row r="2108" spans="1:6" x14ac:dyDescent="0.4">
      <c r="A2108" s="100">
        <v>2795</v>
      </c>
      <c r="B2108" s="75" t="s">
        <v>1970</v>
      </c>
      <c r="C2108" s="75" t="s">
        <v>2202</v>
      </c>
      <c r="D2108" s="75" t="s">
        <v>243</v>
      </c>
      <c r="E2108" s="75" t="s">
        <v>243</v>
      </c>
      <c r="F2108" s="75" t="s">
        <v>1970</v>
      </c>
    </row>
    <row r="2109" spans="1:6" x14ac:dyDescent="0.4">
      <c r="A2109" s="100">
        <v>2796</v>
      </c>
      <c r="B2109" s="75" t="s">
        <v>1970</v>
      </c>
      <c r="C2109" s="75" t="s">
        <v>1985</v>
      </c>
      <c r="D2109" s="75" t="s">
        <v>1986</v>
      </c>
      <c r="E2109" s="75" t="s">
        <v>1986</v>
      </c>
      <c r="F2109" s="75" t="s">
        <v>1970</v>
      </c>
    </row>
    <row r="2110" spans="1:6" x14ac:dyDescent="0.4">
      <c r="A2110" s="100">
        <v>2797</v>
      </c>
      <c r="B2110" s="75" t="s">
        <v>1970</v>
      </c>
      <c r="C2110" s="75" t="s">
        <v>1985</v>
      </c>
      <c r="D2110" s="75" t="s">
        <v>1986</v>
      </c>
      <c r="E2110" s="75" t="s">
        <v>243</v>
      </c>
      <c r="F2110" s="75" t="s">
        <v>1970</v>
      </c>
    </row>
    <row r="2111" spans="1:6" x14ac:dyDescent="0.4">
      <c r="A2111" s="100">
        <v>2798</v>
      </c>
      <c r="B2111" s="75" t="s">
        <v>1970</v>
      </c>
      <c r="C2111" s="75" t="s">
        <v>1985</v>
      </c>
      <c r="D2111" s="75" t="s">
        <v>1987</v>
      </c>
      <c r="E2111" s="75" t="s">
        <v>1987</v>
      </c>
      <c r="F2111" s="75" t="s">
        <v>1970</v>
      </c>
    </row>
    <row r="2112" spans="1:6" x14ac:dyDescent="0.4">
      <c r="A2112" s="100">
        <v>2799</v>
      </c>
      <c r="B2112" s="75" t="s">
        <v>1970</v>
      </c>
      <c r="C2112" s="75" t="s">
        <v>1985</v>
      </c>
      <c r="D2112" s="75" t="s">
        <v>1987</v>
      </c>
      <c r="E2112" s="75" t="s">
        <v>243</v>
      </c>
      <c r="F2112" s="75" t="s">
        <v>1970</v>
      </c>
    </row>
    <row r="2113" spans="1:6" x14ac:dyDescent="0.4">
      <c r="A2113" s="100">
        <v>2800</v>
      </c>
      <c r="B2113" s="75" t="s">
        <v>1970</v>
      </c>
      <c r="C2113" s="75" t="s">
        <v>1985</v>
      </c>
      <c r="D2113" s="75" t="s">
        <v>1988</v>
      </c>
      <c r="E2113" s="75" t="s">
        <v>1988</v>
      </c>
      <c r="F2113" s="75" t="s">
        <v>1970</v>
      </c>
    </row>
    <row r="2114" spans="1:6" x14ac:dyDescent="0.4">
      <c r="A2114" s="100">
        <v>2801</v>
      </c>
      <c r="B2114" s="75" t="s">
        <v>1970</v>
      </c>
      <c r="C2114" s="75" t="s">
        <v>1985</v>
      </c>
      <c r="D2114" s="75" t="s">
        <v>1988</v>
      </c>
      <c r="E2114" s="75" t="s">
        <v>243</v>
      </c>
      <c r="F2114" s="75" t="s">
        <v>1970</v>
      </c>
    </row>
    <row r="2115" spans="1:6" x14ac:dyDescent="0.4">
      <c r="A2115" s="100">
        <v>2802</v>
      </c>
      <c r="B2115" s="75" t="s">
        <v>1970</v>
      </c>
      <c r="C2115" s="75" t="s">
        <v>1985</v>
      </c>
      <c r="D2115" s="75" t="s">
        <v>1989</v>
      </c>
      <c r="E2115" s="75" t="s">
        <v>1989</v>
      </c>
      <c r="F2115" s="75" t="s">
        <v>1970</v>
      </c>
    </row>
    <row r="2116" spans="1:6" x14ac:dyDescent="0.4">
      <c r="A2116" s="100">
        <v>2803</v>
      </c>
      <c r="B2116" s="75" t="s">
        <v>1970</v>
      </c>
      <c r="C2116" s="75" t="s">
        <v>1985</v>
      </c>
      <c r="D2116" s="75" t="s">
        <v>1989</v>
      </c>
      <c r="E2116" s="75" t="s">
        <v>243</v>
      </c>
      <c r="F2116" s="75" t="s">
        <v>1970</v>
      </c>
    </row>
    <row r="2117" spans="1:6" x14ac:dyDescent="0.4">
      <c r="A2117" s="100">
        <v>2804</v>
      </c>
      <c r="B2117" s="75" t="s">
        <v>1970</v>
      </c>
      <c r="C2117" s="75" t="s">
        <v>1985</v>
      </c>
      <c r="D2117" s="75" t="s">
        <v>243</v>
      </c>
      <c r="E2117" s="75" t="s">
        <v>243</v>
      </c>
      <c r="F2117" s="75" t="s">
        <v>1970</v>
      </c>
    </row>
    <row r="2118" spans="1:6" x14ac:dyDescent="0.4">
      <c r="A2118" s="100">
        <v>2805</v>
      </c>
      <c r="B2118" s="75" t="s">
        <v>1970</v>
      </c>
      <c r="C2118" s="75" t="s">
        <v>1990</v>
      </c>
      <c r="D2118" s="75" t="s">
        <v>1991</v>
      </c>
      <c r="E2118" s="75" t="s">
        <v>1991</v>
      </c>
      <c r="F2118" s="75" t="s">
        <v>1970</v>
      </c>
    </row>
    <row r="2119" spans="1:6" x14ac:dyDescent="0.4">
      <c r="A2119" s="100">
        <v>2806</v>
      </c>
      <c r="B2119" s="75" t="s">
        <v>1970</v>
      </c>
      <c r="C2119" s="75" t="s">
        <v>1990</v>
      </c>
      <c r="D2119" s="75" t="s">
        <v>1991</v>
      </c>
      <c r="E2119" s="75" t="s">
        <v>243</v>
      </c>
      <c r="F2119" s="75" t="s">
        <v>1970</v>
      </c>
    </row>
    <row r="2120" spans="1:6" x14ac:dyDescent="0.4">
      <c r="A2120" s="100">
        <v>2807</v>
      </c>
      <c r="B2120" s="75" t="s">
        <v>1970</v>
      </c>
      <c r="C2120" s="75" t="s">
        <v>1990</v>
      </c>
      <c r="D2120" s="75" t="s">
        <v>1992</v>
      </c>
      <c r="E2120" s="75" t="s">
        <v>1992</v>
      </c>
      <c r="F2120" s="75" t="s">
        <v>1970</v>
      </c>
    </row>
    <row r="2121" spans="1:6" x14ac:dyDescent="0.4">
      <c r="A2121" s="100">
        <v>2808</v>
      </c>
      <c r="B2121" s="75" t="s">
        <v>1970</v>
      </c>
      <c r="C2121" s="75" t="s">
        <v>1990</v>
      </c>
      <c r="D2121" s="75" t="s">
        <v>1992</v>
      </c>
      <c r="E2121" s="75" t="s">
        <v>243</v>
      </c>
      <c r="F2121" s="75" t="s">
        <v>1970</v>
      </c>
    </row>
    <row r="2122" spans="1:6" x14ac:dyDescent="0.4">
      <c r="A2122" s="100">
        <v>2809</v>
      </c>
      <c r="B2122" s="75" t="s">
        <v>1970</v>
      </c>
      <c r="C2122" s="75" t="s">
        <v>1990</v>
      </c>
      <c r="D2122" s="75" t="s">
        <v>1993</v>
      </c>
      <c r="E2122" s="75" t="s">
        <v>1993</v>
      </c>
      <c r="F2122" s="75" t="s">
        <v>1970</v>
      </c>
    </row>
    <row r="2123" spans="1:6" x14ac:dyDescent="0.4">
      <c r="A2123" s="100">
        <v>2810</v>
      </c>
      <c r="B2123" s="75" t="s">
        <v>1970</v>
      </c>
      <c r="C2123" s="75" t="s">
        <v>1990</v>
      </c>
      <c r="D2123" s="75" t="s">
        <v>1993</v>
      </c>
      <c r="E2123" s="75" t="s">
        <v>243</v>
      </c>
      <c r="F2123" s="75" t="s">
        <v>1970</v>
      </c>
    </row>
    <row r="2124" spans="1:6" x14ac:dyDescent="0.4">
      <c r="A2124" s="100">
        <v>2811</v>
      </c>
      <c r="B2124" s="75" t="s">
        <v>1970</v>
      </c>
      <c r="C2124" s="75" t="s">
        <v>1990</v>
      </c>
      <c r="D2124" s="75" t="s">
        <v>243</v>
      </c>
      <c r="E2124" s="75" t="s">
        <v>243</v>
      </c>
      <c r="F2124" s="75" t="s">
        <v>1970</v>
      </c>
    </row>
    <row r="2125" spans="1:6" x14ac:dyDescent="0.4">
      <c r="A2125" s="100">
        <v>2812</v>
      </c>
      <c r="B2125" s="75" t="s">
        <v>1970</v>
      </c>
      <c r="C2125" s="75" t="s">
        <v>1994</v>
      </c>
      <c r="D2125" s="75" t="s">
        <v>1995</v>
      </c>
      <c r="E2125" s="75" t="s">
        <v>1995</v>
      </c>
      <c r="F2125" s="75" t="s">
        <v>1970</v>
      </c>
    </row>
    <row r="2126" spans="1:6" x14ac:dyDescent="0.4">
      <c r="A2126" s="100">
        <v>2813</v>
      </c>
      <c r="B2126" s="75" t="s">
        <v>1970</v>
      </c>
      <c r="C2126" s="75" t="s">
        <v>1994</v>
      </c>
      <c r="D2126" s="75" t="s">
        <v>1995</v>
      </c>
      <c r="E2126" s="75" t="s">
        <v>243</v>
      </c>
      <c r="F2126" s="75" t="s">
        <v>1970</v>
      </c>
    </row>
    <row r="2127" spans="1:6" x14ac:dyDescent="0.4">
      <c r="A2127" s="100">
        <v>2814</v>
      </c>
      <c r="B2127" s="75" t="s">
        <v>1970</v>
      </c>
      <c r="C2127" s="75" t="s">
        <v>1994</v>
      </c>
      <c r="D2127" s="75" t="s">
        <v>1996</v>
      </c>
      <c r="E2127" s="75" t="s">
        <v>1996</v>
      </c>
      <c r="F2127" s="75" t="s">
        <v>1970</v>
      </c>
    </row>
    <row r="2128" spans="1:6" x14ac:dyDescent="0.4">
      <c r="A2128" s="100">
        <v>2815</v>
      </c>
      <c r="B2128" s="75" t="s">
        <v>1970</v>
      </c>
      <c r="C2128" s="75" t="s">
        <v>1994</v>
      </c>
      <c r="D2128" s="75" t="s">
        <v>1996</v>
      </c>
      <c r="E2128" s="75" t="s">
        <v>243</v>
      </c>
      <c r="F2128" s="75" t="s">
        <v>1970</v>
      </c>
    </row>
    <row r="2129" spans="1:6" x14ac:dyDescent="0.4">
      <c r="A2129" s="100">
        <v>2816</v>
      </c>
      <c r="B2129" s="75" t="s">
        <v>1970</v>
      </c>
      <c r="C2129" s="75" t="s">
        <v>1994</v>
      </c>
      <c r="D2129" s="75" t="s">
        <v>1997</v>
      </c>
      <c r="E2129" s="75" t="s">
        <v>1997</v>
      </c>
      <c r="F2129" s="75" t="s">
        <v>1970</v>
      </c>
    </row>
    <row r="2130" spans="1:6" x14ac:dyDescent="0.4">
      <c r="A2130" s="100">
        <v>2817</v>
      </c>
      <c r="B2130" s="75" t="s">
        <v>1970</v>
      </c>
      <c r="C2130" s="75" t="s">
        <v>1994</v>
      </c>
      <c r="D2130" s="75" t="s">
        <v>1997</v>
      </c>
      <c r="E2130" s="75" t="s">
        <v>243</v>
      </c>
      <c r="F2130" s="75" t="s">
        <v>1970</v>
      </c>
    </row>
    <row r="2131" spans="1:6" x14ac:dyDescent="0.4">
      <c r="A2131" s="100">
        <v>2818</v>
      </c>
      <c r="B2131" s="75" t="s">
        <v>1970</v>
      </c>
      <c r="C2131" s="75" t="s">
        <v>1994</v>
      </c>
      <c r="D2131" s="75" t="s">
        <v>1998</v>
      </c>
      <c r="E2131" s="75" t="s">
        <v>1998</v>
      </c>
      <c r="F2131" s="75" t="s">
        <v>1970</v>
      </c>
    </row>
    <row r="2132" spans="1:6" x14ac:dyDescent="0.4">
      <c r="A2132" s="100">
        <v>2819</v>
      </c>
      <c r="B2132" s="75" t="s">
        <v>1970</v>
      </c>
      <c r="C2132" s="75" t="s">
        <v>1994</v>
      </c>
      <c r="D2132" s="75" t="s">
        <v>1998</v>
      </c>
      <c r="E2132" s="75" t="s">
        <v>243</v>
      </c>
      <c r="F2132" s="75" t="s">
        <v>1970</v>
      </c>
    </row>
    <row r="2133" spans="1:6" x14ac:dyDescent="0.4">
      <c r="A2133" s="100">
        <v>2820</v>
      </c>
      <c r="B2133" s="75" t="s">
        <v>1970</v>
      </c>
      <c r="C2133" s="75" t="s">
        <v>1994</v>
      </c>
      <c r="D2133" s="75" t="s">
        <v>1999</v>
      </c>
      <c r="E2133" s="75" t="s">
        <v>1999</v>
      </c>
      <c r="F2133" s="75" t="s">
        <v>1970</v>
      </c>
    </row>
    <row r="2134" spans="1:6" x14ac:dyDescent="0.4">
      <c r="A2134" s="100">
        <v>2821</v>
      </c>
      <c r="B2134" s="75" t="s">
        <v>1970</v>
      </c>
      <c r="C2134" s="75" t="s">
        <v>1994</v>
      </c>
      <c r="D2134" s="75" t="s">
        <v>1999</v>
      </c>
      <c r="E2134" s="75" t="s">
        <v>243</v>
      </c>
      <c r="F2134" s="75" t="s">
        <v>1970</v>
      </c>
    </row>
    <row r="2135" spans="1:6" x14ac:dyDescent="0.4">
      <c r="A2135" s="100">
        <v>2822</v>
      </c>
      <c r="B2135" s="75" t="s">
        <v>1970</v>
      </c>
      <c r="C2135" s="75" t="s">
        <v>1994</v>
      </c>
      <c r="D2135" s="75" t="s">
        <v>2000</v>
      </c>
      <c r="E2135" s="75" t="s">
        <v>2000</v>
      </c>
      <c r="F2135" s="75" t="s">
        <v>1970</v>
      </c>
    </row>
    <row r="2136" spans="1:6" x14ac:dyDescent="0.4">
      <c r="A2136" s="100">
        <v>2823</v>
      </c>
      <c r="B2136" s="75" t="s">
        <v>1970</v>
      </c>
      <c r="C2136" s="75" t="s">
        <v>1994</v>
      </c>
      <c r="D2136" s="75" t="s">
        <v>2000</v>
      </c>
      <c r="E2136" s="75" t="s">
        <v>243</v>
      </c>
      <c r="F2136" s="75" t="s">
        <v>1970</v>
      </c>
    </row>
    <row r="2137" spans="1:6" x14ac:dyDescent="0.4">
      <c r="A2137" s="100">
        <v>2824</v>
      </c>
      <c r="B2137" s="75" t="s">
        <v>1970</v>
      </c>
      <c r="C2137" s="75" t="s">
        <v>1994</v>
      </c>
      <c r="D2137" s="75" t="s">
        <v>2001</v>
      </c>
      <c r="E2137" s="75" t="s">
        <v>2001</v>
      </c>
      <c r="F2137" s="75" t="s">
        <v>1970</v>
      </c>
    </row>
    <row r="2138" spans="1:6" x14ac:dyDescent="0.4">
      <c r="A2138" s="100">
        <v>2825</v>
      </c>
      <c r="B2138" s="75" t="s">
        <v>1970</v>
      </c>
      <c r="C2138" s="75" t="s">
        <v>1994</v>
      </c>
      <c r="D2138" s="75" t="s">
        <v>2001</v>
      </c>
      <c r="E2138" s="75" t="s">
        <v>243</v>
      </c>
      <c r="F2138" s="75" t="s">
        <v>1970</v>
      </c>
    </row>
    <row r="2139" spans="1:6" x14ac:dyDescent="0.4">
      <c r="A2139" s="100">
        <v>2826</v>
      </c>
      <c r="B2139" s="75" t="s">
        <v>1970</v>
      </c>
      <c r="C2139" s="75" t="s">
        <v>1994</v>
      </c>
      <c r="D2139" s="75" t="s">
        <v>2002</v>
      </c>
      <c r="E2139" s="75" t="s">
        <v>2002</v>
      </c>
      <c r="F2139" s="75" t="s">
        <v>1970</v>
      </c>
    </row>
    <row r="2140" spans="1:6" x14ac:dyDescent="0.4">
      <c r="A2140" s="100">
        <v>2827</v>
      </c>
      <c r="B2140" s="75" t="s">
        <v>1970</v>
      </c>
      <c r="C2140" s="75" t="s">
        <v>1994</v>
      </c>
      <c r="D2140" s="75" t="s">
        <v>2002</v>
      </c>
      <c r="E2140" s="75" t="s">
        <v>243</v>
      </c>
      <c r="F2140" s="75" t="s">
        <v>1970</v>
      </c>
    </row>
    <row r="2141" spans="1:6" x14ac:dyDescent="0.4">
      <c r="A2141" s="100">
        <v>2828</v>
      </c>
      <c r="B2141" s="75" t="s">
        <v>1970</v>
      </c>
      <c r="C2141" s="75" t="s">
        <v>1994</v>
      </c>
      <c r="D2141" s="75" t="s">
        <v>2003</v>
      </c>
      <c r="E2141" s="75" t="s">
        <v>2003</v>
      </c>
      <c r="F2141" s="75" t="s">
        <v>1970</v>
      </c>
    </row>
    <row r="2142" spans="1:6" x14ac:dyDescent="0.4">
      <c r="A2142" s="100">
        <v>2829</v>
      </c>
      <c r="B2142" s="75" t="s">
        <v>1970</v>
      </c>
      <c r="C2142" s="75" t="s">
        <v>1994</v>
      </c>
      <c r="D2142" s="75" t="s">
        <v>2003</v>
      </c>
      <c r="E2142" s="75" t="s">
        <v>243</v>
      </c>
      <c r="F2142" s="75" t="s">
        <v>1970</v>
      </c>
    </row>
    <row r="2143" spans="1:6" x14ac:dyDescent="0.4">
      <c r="A2143" s="100">
        <v>2830</v>
      </c>
      <c r="B2143" s="75" t="s">
        <v>1970</v>
      </c>
      <c r="C2143" s="75" t="s">
        <v>1994</v>
      </c>
      <c r="D2143" s="75" t="s">
        <v>243</v>
      </c>
      <c r="E2143" s="75" t="s">
        <v>243</v>
      </c>
      <c r="F2143" s="75" t="s">
        <v>1970</v>
      </c>
    </row>
    <row r="2144" spans="1:6" x14ac:dyDescent="0.4">
      <c r="A2144" s="100">
        <v>2831</v>
      </c>
      <c r="B2144" s="75" t="s">
        <v>1970</v>
      </c>
      <c r="C2144" s="75" t="s">
        <v>2004</v>
      </c>
      <c r="D2144" s="75" t="s">
        <v>243</v>
      </c>
      <c r="E2144" s="75" t="s">
        <v>243</v>
      </c>
      <c r="F2144" s="75" t="s">
        <v>1970</v>
      </c>
    </row>
  </sheetData>
  <sheetProtection algorithmName="SHA-512" hashValue="0NHVLTUS40Qt7OKQKLTdnBY+R/nqlfl8RPcpUlaGh7n0UXiBMN+RUFYxCWdoeUZx5rCdZNAGUOZGqRy1Bcx1qg==" saltValue="iTLQodlMXl4JMv6rmaPfcw==" spinCount="100000" sheet="1" autoFilter="0"/>
  <autoFilter ref="A1:F2144" xr:uid="{D7B60C9B-74FB-4BD6-8019-88AE7BD1809E}"/>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B7352-E05B-4E38-96B5-7F7FA75F26DA}">
  <sheetPr codeName="Sheet4"/>
  <dimension ref="A1:J49"/>
  <sheetViews>
    <sheetView showGridLines="0" zoomScaleNormal="100" workbookViewId="0">
      <selection activeCell="J22" sqref="J22"/>
    </sheetView>
  </sheetViews>
  <sheetFormatPr defaultRowHeight="18.75" x14ac:dyDescent="0.4"/>
  <sheetData>
    <row r="1" spans="1:10" ht="24" x14ac:dyDescent="0.5">
      <c r="A1" s="62" t="s">
        <v>436</v>
      </c>
    </row>
    <row r="3" spans="1:10" x14ac:dyDescent="0.4">
      <c r="B3" s="61" t="s">
        <v>437</v>
      </c>
    </row>
    <row r="5" spans="1:10" x14ac:dyDescent="0.4">
      <c r="J5" s="61" t="s">
        <v>438</v>
      </c>
    </row>
    <row r="19" spans="2:2" x14ac:dyDescent="0.4">
      <c r="B19" s="61" t="s">
        <v>439</v>
      </c>
    </row>
    <row r="35" spans="2:2" x14ac:dyDescent="0.4">
      <c r="B35" s="61" t="s">
        <v>440</v>
      </c>
    </row>
    <row r="49" spans="2:2" x14ac:dyDescent="0.4">
      <c r="B49" s="61" t="s">
        <v>441</v>
      </c>
    </row>
  </sheetData>
  <sheetProtection algorithmName="SHA-512" hashValue="snnGWbdPSW0+vMBgPKMeAY/NeB58dOpW59RMUisfPJW7inzAlDE3fJt6L9q5rTgYOgwyf2xxFDZ0bGvNx+mvbg==" saltValue="eLTb+4vMNYwKx+UyjECY0w==" spinCount="100000" sheet="1" objects="1" scenarios="1"/>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4F3C8-2104-4FB1-9E58-662E2F2949C6}">
  <sheetPr codeName="Sheet5">
    <tabColor theme="1"/>
  </sheetPr>
  <dimension ref="A1:K49"/>
  <sheetViews>
    <sheetView workbookViewId="0">
      <selection activeCell="A19" sqref="A19"/>
    </sheetView>
  </sheetViews>
  <sheetFormatPr defaultRowHeight="18.75" x14ac:dyDescent="0.4"/>
  <cols>
    <col min="1" max="1" width="13.125" bestFit="1" customWidth="1"/>
    <col min="2" max="2" width="11" bestFit="1" customWidth="1"/>
    <col min="3" max="3" width="17.25" bestFit="1" customWidth="1"/>
    <col min="4" max="4" width="20.75" customWidth="1"/>
    <col min="5" max="5" width="11.5" bestFit="1" customWidth="1"/>
    <col min="6" max="6" width="16.5" bestFit="1" customWidth="1"/>
    <col min="7" max="7" width="16.125" bestFit="1" customWidth="1"/>
    <col min="8" max="8" width="25.5" bestFit="1" customWidth="1"/>
    <col min="9" max="9" width="52.875" customWidth="1"/>
    <col min="10" max="10" width="19.25" bestFit="1" customWidth="1"/>
    <col min="11" max="11" width="15.125" bestFit="1" customWidth="1"/>
  </cols>
  <sheetData>
    <row r="1" spans="1:11" x14ac:dyDescent="0.4">
      <c r="A1" s="78" t="s">
        <v>442</v>
      </c>
      <c r="B1" s="11" t="s">
        <v>443</v>
      </c>
      <c r="C1" s="11" t="s">
        <v>444</v>
      </c>
      <c r="D1" s="13" t="s">
        <v>445</v>
      </c>
      <c r="E1" s="14" t="s">
        <v>446</v>
      </c>
      <c r="F1" s="11" t="s">
        <v>44</v>
      </c>
      <c r="G1" s="11" t="s">
        <v>447</v>
      </c>
      <c r="H1" s="11" t="s">
        <v>514</v>
      </c>
      <c r="I1" s="12" t="s">
        <v>697</v>
      </c>
      <c r="J1" s="11" t="s">
        <v>2039</v>
      </c>
      <c r="K1" s="11" t="s">
        <v>2043</v>
      </c>
    </row>
    <row r="2" spans="1:11" x14ac:dyDescent="0.4">
      <c r="A2" s="78" t="s">
        <v>448</v>
      </c>
      <c r="B2" s="12" t="s">
        <v>449</v>
      </c>
      <c r="C2" s="11" t="s">
        <v>166</v>
      </c>
      <c r="D2" s="11"/>
      <c r="E2" s="11"/>
      <c r="F2" s="11" t="s">
        <v>177</v>
      </c>
      <c r="G2" s="11" t="s">
        <v>450</v>
      </c>
      <c r="H2" s="11"/>
      <c r="I2" s="12" t="s">
        <v>696</v>
      </c>
      <c r="J2" s="11" t="s">
        <v>2040</v>
      </c>
      <c r="K2" s="11"/>
    </row>
    <row r="3" spans="1:11" x14ac:dyDescent="0.4">
      <c r="A3" s="78" t="s">
        <v>451</v>
      </c>
      <c r="B3" s="12" t="s">
        <v>452</v>
      </c>
      <c r="C3" s="11" t="s">
        <v>453</v>
      </c>
      <c r="D3" s="11" t="s">
        <v>454</v>
      </c>
      <c r="E3" s="11" t="s">
        <v>169</v>
      </c>
      <c r="F3" s="11" t="s">
        <v>455</v>
      </c>
      <c r="G3" s="11" t="s">
        <v>456</v>
      </c>
      <c r="H3" s="68" t="s">
        <v>78</v>
      </c>
      <c r="J3" s="11" t="s">
        <v>2041</v>
      </c>
      <c r="K3" s="81" t="s">
        <v>2031</v>
      </c>
    </row>
    <row r="4" spans="1:11" x14ac:dyDescent="0.4">
      <c r="A4" s="78" t="s">
        <v>163</v>
      </c>
      <c r="B4" s="12" t="s">
        <v>164</v>
      </c>
      <c r="C4" s="11" t="s">
        <v>457</v>
      </c>
      <c r="D4" s="11" t="s">
        <v>458</v>
      </c>
      <c r="E4" s="11" t="s">
        <v>459</v>
      </c>
      <c r="F4" s="11" t="s">
        <v>460</v>
      </c>
      <c r="G4" s="11" t="s">
        <v>460</v>
      </c>
      <c r="H4" s="68" t="s">
        <v>79</v>
      </c>
      <c r="J4" s="11" t="s">
        <v>2042</v>
      </c>
      <c r="K4" s="81" t="s">
        <v>2032</v>
      </c>
    </row>
    <row r="5" spans="1:11" x14ac:dyDescent="0.4">
      <c r="A5" s="78" t="s">
        <v>461</v>
      </c>
      <c r="C5" s="11" t="s">
        <v>462</v>
      </c>
      <c r="D5" s="11" t="s">
        <v>463</v>
      </c>
      <c r="H5" s="68" t="s">
        <v>80</v>
      </c>
      <c r="K5" s="81" t="s">
        <v>2033</v>
      </c>
    </row>
    <row r="6" spans="1:11" x14ac:dyDescent="0.4">
      <c r="A6" s="78" t="s">
        <v>464</v>
      </c>
      <c r="C6" s="11" t="s">
        <v>465</v>
      </c>
      <c r="D6" s="11" t="s">
        <v>466</v>
      </c>
      <c r="H6" s="68" t="s">
        <v>81</v>
      </c>
      <c r="K6" s="81" t="s">
        <v>2034</v>
      </c>
    </row>
    <row r="7" spans="1:11" x14ac:dyDescent="0.4">
      <c r="C7" s="11" t="s">
        <v>467</v>
      </c>
      <c r="D7" s="11" t="s">
        <v>468</v>
      </c>
      <c r="H7" s="68" t="s">
        <v>82</v>
      </c>
      <c r="K7" s="81" t="s">
        <v>2035</v>
      </c>
    </row>
    <row r="8" spans="1:11" x14ac:dyDescent="0.4">
      <c r="C8" s="11" t="s">
        <v>469</v>
      </c>
      <c r="D8" s="11" t="s">
        <v>470</v>
      </c>
      <c r="H8" s="68" t="s">
        <v>83</v>
      </c>
      <c r="K8" s="81" t="s">
        <v>2036</v>
      </c>
    </row>
    <row r="9" spans="1:11" x14ac:dyDescent="0.4">
      <c r="C9" s="11" t="s">
        <v>471</v>
      </c>
      <c r="D9" s="11" t="s">
        <v>167</v>
      </c>
      <c r="H9" s="68" t="s">
        <v>84</v>
      </c>
      <c r="K9" s="81" t="s">
        <v>2037</v>
      </c>
    </row>
    <row r="10" spans="1:11" x14ac:dyDescent="0.4">
      <c r="C10" s="11" t="s">
        <v>472</v>
      </c>
      <c r="D10" s="11" t="s">
        <v>473</v>
      </c>
      <c r="H10" s="68" t="s">
        <v>85</v>
      </c>
      <c r="K10" s="81" t="s">
        <v>2038</v>
      </c>
    </row>
    <row r="11" spans="1:11" x14ac:dyDescent="0.4">
      <c r="C11" s="11" t="s">
        <v>474</v>
      </c>
      <c r="D11" s="11" t="s">
        <v>475</v>
      </c>
      <c r="H11" s="68" t="s">
        <v>86</v>
      </c>
    </row>
    <row r="12" spans="1:11" x14ac:dyDescent="0.4">
      <c r="C12" s="11" t="s">
        <v>476</v>
      </c>
      <c r="D12" s="11" t="s">
        <v>477</v>
      </c>
      <c r="H12" s="68" t="s">
        <v>87</v>
      </c>
    </row>
    <row r="13" spans="1:11" x14ac:dyDescent="0.4">
      <c r="C13" s="11" t="s">
        <v>478</v>
      </c>
      <c r="H13" s="68" t="s">
        <v>88</v>
      </c>
    </row>
    <row r="14" spans="1:11" x14ac:dyDescent="0.4">
      <c r="C14" s="11" t="s">
        <v>479</v>
      </c>
      <c r="H14" s="82" t="s">
        <v>89</v>
      </c>
    </row>
    <row r="15" spans="1:11" x14ac:dyDescent="0.4">
      <c r="C15" s="11" t="s">
        <v>480</v>
      </c>
      <c r="H15" s="68" t="s">
        <v>90</v>
      </c>
    </row>
    <row r="16" spans="1:11" x14ac:dyDescent="0.4">
      <c r="C16" s="11" t="s">
        <v>481</v>
      </c>
      <c r="H16" s="68" t="s">
        <v>91</v>
      </c>
    </row>
    <row r="17" spans="3:8" x14ac:dyDescent="0.4">
      <c r="C17" s="11" t="s">
        <v>482</v>
      </c>
      <c r="H17" s="68" t="s">
        <v>92</v>
      </c>
    </row>
    <row r="18" spans="3:8" x14ac:dyDescent="0.4">
      <c r="C18" s="11" t="s">
        <v>483</v>
      </c>
      <c r="H18" s="68" t="s">
        <v>93</v>
      </c>
    </row>
    <row r="19" spans="3:8" x14ac:dyDescent="0.4">
      <c r="C19" s="11" t="s">
        <v>484</v>
      </c>
      <c r="H19" s="68" t="s">
        <v>94</v>
      </c>
    </row>
    <row r="20" spans="3:8" x14ac:dyDescent="0.4">
      <c r="C20" s="11" t="s">
        <v>485</v>
      </c>
      <c r="H20" s="68" t="s">
        <v>95</v>
      </c>
    </row>
    <row r="21" spans="3:8" x14ac:dyDescent="0.4">
      <c r="C21" s="11" t="s">
        <v>486</v>
      </c>
      <c r="H21" s="68" t="s">
        <v>96</v>
      </c>
    </row>
    <row r="22" spans="3:8" x14ac:dyDescent="0.4">
      <c r="C22" s="11" t="s">
        <v>487</v>
      </c>
      <c r="H22" s="68" t="s">
        <v>97</v>
      </c>
    </row>
    <row r="23" spans="3:8" x14ac:dyDescent="0.4">
      <c r="C23" s="11" t="s">
        <v>488</v>
      </c>
      <c r="H23" s="68" t="s">
        <v>98</v>
      </c>
    </row>
    <row r="24" spans="3:8" x14ac:dyDescent="0.4">
      <c r="C24" s="11" t="s">
        <v>489</v>
      </c>
      <c r="H24" s="68" t="s">
        <v>99</v>
      </c>
    </row>
    <row r="25" spans="3:8" x14ac:dyDescent="0.4">
      <c r="C25" s="11" t="s">
        <v>490</v>
      </c>
      <c r="H25" s="68" t="s">
        <v>100</v>
      </c>
    </row>
    <row r="26" spans="3:8" x14ac:dyDescent="0.4">
      <c r="C26" s="11" t="s">
        <v>491</v>
      </c>
      <c r="H26" s="68" t="s">
        <v>101</v>
      </c>
    </row>
    <row r="27" spans="3:8" x14ac:dyDescent="0.4">
      <c r="C27" s="11" t="s">
        <v>492</v>
      </c>
      <c r="H27" s="68" t="s">
        <v>102</v>
      </c>
    </row>
    <row r="28" spans="3:8" x14ac:dyDescent="0.4">
      <c r="C28" s="11" t="s">
        <v>493</v>
      </c>
      <c r="H28" s="68" t="s">
        <v>103</v>
      </c>
    </row>
    <row r="29" spans="3:8" x14ac:dyDescent="0.4">
      <c r="C29" s="11" t="s">
        <v>494</v>
      </c>
      <c r="H29" s="68" t="s">
        <v>104</v>
      </c>
    </row>
    <row r="30" spans="3:8" x14ac:dyDescent="0.4">
      <c r="C30" s="11" t="s">
        <v>495</v>
      </c>
      <c r="H30" s="68" t="s">
        <v>105</v>
      </c>
    </row>
    <row r="31" spans="3:8" x14ac:dyDescent="0.4">
      <c r="C31" s="11" t="s">
        <v>496</v>
      </c>
      <c r="H31" s="68" t="s">
        <v>106</v>
      </c>
    </row>
    <row r="32" spans="3:8" x14ac:dyDescent="0.4">
      <c r="C32" s="11" t="s">
        <v>497</v>
      </c>
      <c r="H32" s="68" t="s">
        <v>107</v>
      </c>
    </row>
    <row r="33" spans="3:8" x14ac:dyDescent="0.4">
      <c r="C33" s="11" t="s">
        <v>498</v>
      </c>
      <c r="H33" s="68" t="s">
        <v>108</v>
      </c>
    </row>
    <row r="34" spans="3:8" x14ac:dyDescent="0.4">
      <c r="C34" s="11" t="s">
        <v>499</v>
      </c>
      <c r="H34" s="68" t="s">
        <v>109</v>
      </c>
    </row>
    <row r="35" spans="3:8" x14ac:dyDescent="0.4">
      <c r="C35" s="11" t="s">
        <v>500</v>
      </c>
    </row>
    <row r="36" spans="3:8" x14ac:dyDescent="0.4">
      <c r="C36" s="11" t="s">
        <v>501</v>
      </c>
    </row>
    <row r="37" spans="3:8" x14ac:dyDescent="0.4">
      <c r="C37" s="11" t="s">
        <v>502</v>
      </c>
    </row>
    <row r="38" spans="3:8" x14ac:dyDescent="0.4">
      <c r="C38" s="11" t="s">
        <v>503</v>
      </c>
    </row>
    <row r="39" spans="3:8" x14ac:dyDescent="0.4">
      <c r="C39" s="11" t="s">
        <v>504</v>
      </c>
    </row>
    <row r="40" spans="3:8" x14ac:dyDescent="0.4">
      <c r="C40" s="11" t="s">
        <v>505</v>
      </c>
    </row>
    <row r="41" spans="3:8" x14ac:dyDescent="0.4">
      <c r="C41" s="11" t="s">
        <v>506</v>
      </c>
    </row>
    <row r="42" spans="3:8" x14ac:dyDescent="0.4">
      <c r="C42" s="11" t="s">
        <v>507</v>
      </c>
    </row>
    <row r="43" spans="3:8" x14ac:dyDescent="0.4">
      <c r="C43" s="11" t="s">
        <v>508</v>
      </c>
    </row>
    <row r="44" spans="3:8" x14ac:dyDescent="0.4">
      <c r="C44" s="11" t="s">
        <v>509</v>
      </c>
    </row>
    <row r="45" spans="3:8" x14ac:dyDescent="0.4">
      <c r="C45" s="11" t="s">
        <v>510</v>
      </c>
    </row>
    <row r="46" spans="3:8" x14ac:dyDescent="0.4">
      <c r="C46" s="11" t="s">
        <v>511</v>
      </c>
    </row>
    <row r="47" spans="3:8" x14ac:dyDescent="0.4">
      <c r="C47" s="11" t="s">
        <v>512</v>
      </c>
    </row>
    <row r="48" spans="3:8" x14ac:dyDescent="0.4">
      <c r="C48" s="11" t="s">
        <v>513</v>
      </c>
    </row>
    <row r="49" spans="3:3" x14ac:dyDescent="0.4">
      <c r="C49" s="11"/>
    </row>
  </sheetData>
  <phoneticPr fontId="3"/>
  <pageMargins left="0.7" right="0.7" top="0.75" bottom="0.75" header="0.3" footer="0.3"/>
  <pageSetup paperSize="9"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27</vt:i4>
      </vt:variant>
    </vt:vector>
  </HeadingPairs>
  <TitlesOfParts>
    <vt:vector size="32" baseType="lpstr">
      <vt:lpstr>【必ずお読みください】</vt:lpstr>
      <vt:lpstr>商品登録フォーム（日用品）</vt:lpstr>
      <vt:lpstr>カテゴリーリスト</vt:lpstr>
      <vt:lpstr>商品画像のファイル名変更方法</vt:lpstr>
      <vt:lpstr>LIST</vt:lpstr>
      <vt:lpstr>アラブ首長国連邦</vt:lpstr>
      <vt:lpstr>イタリア</vt:lpstr>
      <vt:lpstr>インド</vt:lpstr>
      <vt:lpstr>インドネシア</vt:lpstr>
      <vt:lpstr>オーストラリア</vt:lpstr>
      <vt:lpstr>カンボジア</vt:lpstr>
      <vt:lpstr>サウジアラビア</vt:lpstr>
      <vt:lpstr>シンガポール</vt:lpstr>
      <vt:lpstr>スペイン</vt:lpstr>
      <vt:lpstr>その他アジア・オセアニア</vt:lpstr>
      <vt:lpstr>その他欧州・CIS</vt:lpstr>
      <vt:lpstr>その他中東・アフリカ</vt:lpstr>
      <vt:lpstr>タイ</vt:lpstr>
      <vt:lpstr>ドイツ</vt:lpstr>
      <vt:lpstr>トルコ</vt:lpstr>
      <vt:lpstr>フィリピン</vt:lpstr>
      <vt:lpstr>ブラジル</vt:lpstr>
      <vt:lpstr>フランス</vt:lpstr>
      <vt:lpstr>ベトナム</vt:lpstr>
      <vt:lpstr>マレーシア</vt:lpstr>
      <vt:lpstr>ロシア</vt:lpstr>
      <vt:lpstr>韓国</vt:lpstr>
      <vt:lpstr>香港</vt:lpstr>
      <vt:lpstr>台湾</vt:lpstr>
      <vt:lpstr>中国</vt:lpstr>
      <vt:lpstr>南アフリカ共和国</vt:lpstr>
      <vt:lpstr>不明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2025-04-17T09:28:22Z</dcterms:created>
  <dcterms:modified xsi:type="dcterms:W3CDTF">2025-04-17T09:29:21Z</dcterms:modified>
  <cp:category/>
  <cp:contentStatus/>
</cp:coreProperties>
</file>