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sfc_staff18\Desktop\HiromiH\Programs_2026\GSAP (Equity_Deeptech IP Gateway)\Web-up\Web\"/>
    </mc:Choice>
  </mc:AlternateContent>
  <xr:revisionPtr revIDLastSave="0" documentId="13_ncr:101_{25BB0DF2-AF14-4BB0-A4F7-AA12D5F9BB93}" xr6:coauthVersionLast="47" xr6:coauthVersionMax="47" xr10:uidLastSave="{00000000-0000-0000-0000-000000000000}"/>
  <bookViews>
    <workbookView xWindow="-4370" yWindow="-21710" windowWidth="38620" windowHeight="21100" xr2:uid="{00000000-000D-0000-FFFF-FFFF00000000}"/>
  </bookViews>
  <sheets>
    <sheet name="Price 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1" l="1"/>
  <c r="J10" i="1"/>
  <c r="H10" i="1"/>
  <c r="J9" i="1"/>
  <c r="H9" i="1"/>
  <c r="J8" i="1"/>
  <c r="H8" i="1"/>
  <c r="J7" i="1"/>
  <c r="H7" i="1"/>
  <c r="H11" i="1" l="1"/>
  <c r="J11" i="1"/>
</calcChain>
</file>

<file path=xl/sharedStrings.xml><?xml version="1.0" encoding="utf-8"?>
<sst xmlns="http://schemas.openxmlformats.org/spreadsheetml/2006/main" count="46" uniqueCount="38">
  <si>
    <t>Proposer Name:</t>
  </si>
  <si>
    <t>Submission Date:</t>
  </si>
  <si>
    <t>Item</t>
  </si>
  <si>
    <t>Remarks</t>
  </si>
  <si>
    <t>Unit Price
(USD)</t>
  </si>
  <si>
    <t>Billing Basis</t>
  </si>
  <si>
    <t>Unit</t>
  </si>
  <si>
    <t>Total</t>
  </si>
  <si>
    <t>Fixed</t>
  </si>
  <si>
    <t>Per Package</t>
  </si>
  <si>
    <t>Unit Basis</t>
  </si>
  <si>
    <t>Note:</t>
  </si>
  <si>
    <t>Payment Terms</t>
  </si>
  <si>
    <t>Payment Milestone</t>
  </si>
  <si>
    <t>First Payment *2</t>
  </si>
  <si>
    <t>Billing Basis *1</t>
  </si>
  <si>
    <t>Minimum Payment</t>
  </si>
  <si>
    <t>Maximum Payment</t>
  </si>
  <si>
    <t>Attachment 3: Price List for the Global Startup Acceleration Program – Equity Based Program (Deeptech IP Gateway Program)</t>
  </si>
  <si>
    <t>No.</t>
  </si>
  <si>
    <t>Step 1: Program Development and IP Identification</t>
  </si>
  <si>
    <t>4 weeks; KPI alignment, priority-area definition, IP sourcing/curation, and PR/communications</t>
  </si>
  <si>
    <t>Step 2: Sourcing and Matchmaking</t>
  </si>
  <si>
    <t>4 weeks; two showcase events (Japan and US), outreach, applications, matchmaking, and selection of 8–10 startups</t>
  </si>
  <si>
    <t>Step 3: Tokyo Program and US Program</t>
  </si>
  <si>
    <t>2 weeks total; 1-week Tokyo bootcamp (3–5 business days) plus 1-week US program</t>
  </si>
  <si>
    <t>Amount (USD)</t>
  </si>
  <si>
    <t>Second Payment *3</t>
  </si>
  <si>
    <t>8 weeks; complete due diligence and submit a written term sheet covering proposed investment and IP licensing arrangements by March 31, 2027</t>
  </si>
  <si>
    <t>Per Term Sheet Submitted</t>
  </si>
  <si>
    <t>50% of Base Program Fee + actual Step 4 fee</t>
  </si>
  <si>
    <t>The final payment amount varies between the Minimum Payment and Maximum Payment based on the number of Step 4 term sheets submitted (1–3 startups).</t>
  </si>
  <si>
    <t>Proposers should fill only the green-highlighted cells. Prices for Steps 1–4 and the overall maximum price are proposal inputs under the latest specification.</t>
  </si>
  <si>
    <t>*1 [Billing Basis] Fixed: flat rate regardless of quantity / Unit Basis: Unit Price × qualifying submitted term sheets.</t>
  </si>
  <si>
    <t>*2 [First Payment] 50% of the Base Program Fee (the total fees for Steps 1–3), payable upon execution of the agreement.</t>
  </si>
  <si>
    <t>*3 [Second Payment] Remaining 50% of the Base Program Fee plus the Step 4 fee based on qualifying term sheets, payable upon completion of the Program.</t>
  </si>
  <si>
    <t>Step 4: Due Diligence and Term Sheet Submission *4</t>
  </si>
  <si>
    <t>*4 [Step4] Step 4 fee is payable per selected startup only when due diligence is completed and a written term sheet covering proposed investment and IP licensing arrangements is submitted by March 31, 2027, up to 3 startups. No Step 4 fee is payable merely for startup selection or if the required fund/investment mechanism is not in place. Post–March 31 activities are at the Investors’ own expense unless an extension is agreed in writing.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</si>
</sst>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_-;\-* #,##0_-;_-* &quot;-&quot;_-;_-@_-"/>
    <numFmt numFmtId="165" formatCode="[$-409]mmmm\ d\,\ yyyy"/>
    <numFmt numFmtId="166" formatCode="[$$-409]#,##0"/>
  </numFmts>
  <fonts count="12" x14ac:knownFonts="1">
    <font>
      <sz val="11"/>
      <color theme="1"/>
      <name val="Arial"/>
      <scheme val="minor"/>
    </font>
    <font>
      <sz val="11"/>
      <color theme="1"/>
      <name val="Calibri"/>
    </font>
    <font>
      <sz val="11"/>
      <color theme="1"/>
      <name val="Arial"/>
    </font>
    <font>
      <sz val="11"/>
      <color theme="1"/>
      <name val="Calibri"/>
      <family val="2"/>
    </font>
    <font>
      <sz val="11"/>
      <color rgb="FF000000"/>
      <name val="Aptos"/>
    </font>
    <font>
      <b/>
      <sz val="11"/>
      <color rgb="FF000000"/>
      <name val="Aptos"/>
    </font>
    <font>
      <b/>
      <sz val="10"/>
      <color rgb="FF000000"/>
      <name val="Aptos"/>
    </font>
    <font>
      <sz val="10"/>
      <color rgb="FF000000"/>
      <name val="Aptos"/>
    </font>
    <font>
      <sz val="11"/>
      <color rgb="FF000000"/>
      <name val="Aptos"/>
      <family val="2"/>
    </font>
    <font>
      <sz val="11"/>
      <color theme="1"/>
      <name val="Arial"/>
      <family val="2"/>
      <scheme val="minor"/>
    </font>
    <font>
      <sz val="10"/>
      <color rgb="FF000000"/>
      <name val="Aptos"/>
      <family val="2"/>
    </font>
    <font>
      <b/>
      <sz val="11"/>
      <color rgb="FF00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  <fill>
      <patternFill patternType="solid">
        <fgColor rgb="FFD9E1F2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1"/>
    <xf numFmtId="164" fontId="2" fillId="0" borderId="1" applyFont="0" applyFill="0" applyBorder="0" applyAlignment="0" applyProtection="0"/>
    <xf numFmtId="9" fontId="2" fillId="0" borderId="1" applyFont="0" applyFill="0" applyBorder="0" applyAlignment="0" applyProtection="0"/>
    <xf numFmtId="164" fontId="2" fillId="0" borderId="1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166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0" xfId="0" applyFont="1"/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4" fillId="2" borderId="1" xfId="0" applyFont="1" applyFill="1" applyBorder="1" applyAlignment="1" applyProtection="1">
      <alignment horizontal="center"/>
      <protection locked="0"/>
    </xf>
    <xf numFmtId="165" fontId="4" fillId="2" borderId="1" xfId="0" applyNumberFormat="1" applyFont="1" applyFill="1" applyBorder="1" applyAlignment="1" applyProtection="1">
      <alignment horizontal="center"/>
      <protection locked="0"/>
    </xf>
  </cellXfs>
  <cellStyles count="5">
    <cellStyle name="Normal" xfId="0" builtinId="0"/>
    <cellStyle name="パーセント 2" xfId="3" xr:uid="{CA06ACAE-7E68-4575-AD65-89D26B7F5983}"/>
    <cellStyle name="桁区切り 2" xfId="2" xr:uid="{59D81006-2DEE-4C8A-95DA-CB8C3D06EFDF}"/>
    <cellStyle name="桁区切り 3" xfId="4" xr:uid="{F7CD2990-5303-490B-98B2-958CB624A283}"/>
    <cellStyle name="標準 2" xfId="1" xr:uid="{FB659D64-51A3-4311-9A3E-8DBDE76B9E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8"/>
  <sheetViews>
    <sheetView tabSelected="1" workbookViewId="0">
      <selection activeCell="H2" sqref="H2:J2"/>
    </sheetView>
  </sheetViews>
  <sheetFormatPr defaultColWidth="12.6640625" defaultRowHeight="15" customHeight="1" x14ac:dyDescent="0.3"/>
  <cols>
    <col min="1" max="1" width="5.83203125" customWidth="1"/>
    <col min="2" max="2" width="23.33203125" customWidth="1"/>
    <col min="3" max="3" width="32.6640625" customWidth="1"/>
    <col min="4" max="4" width="17.5" customWidth="1"/>
    <col min="5" max="5" width="17.4140625" customWidth="1"/>
    <col min="6" max="6" width="20.1640625" customWidth="1"/>
    <col min="7" max="7" width="9.1640625" customWidth="1"/>
    <col min="8" max="8" width="13" customWidth="1"/>
    <col min="9" max="9" width="9.1640625" customWidth="1"/>
    <col min="10" max="10" width="13" customWidth="1"/>
  </cols>
  <sheetData>
    <row r="1" spans="1:26" ht="30" customHeight="1" x14ac:dyDescent="0.35">
      <c r="A1" s="39" t="s">
        <v>18</v>
      </c>
      <c r="B1" s="39"/>
      <c r="C1" s="39"/>
      <c r="D1" s="39"/>
      <c r="E1" s="39"/>
      <c r="F1" s="39"/>
      <c r="G1" s="39"/>
      <c r="H1" s="39"/>
      <c r="I1" s="39"/>
      <c r="J1" s="39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 x14ac:dyDescent="0.35">
      <c r="A2" s="31"/>
      <c r="B2" s="31"/>
      <c r="C2" s="31"/>
      <c r="D2" s="31"/>
      <c r="E2" s="31"/>
      <c r="F2" s="41" t="s">
        <v>0</v>
      </c>
      <c r="G2" s="41"/>
      <c r="H2" s="42"/>
      <c r="I2" s="42"/>
      <c r="J2" s="4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5.5" customHeight="1" x14ac:dyDescent="0.35">
      <c r="A3" s="31"/>
      <c r="B3" s="31"/>
      <c r="C3" s="31"/>
      <c r="D3" s="31"/>
      <c r="E3" s="31"/>
      <c r="F3" s="41" t="s">
        <v>1</v>
      </c>
      <c r="G3" s="41"/>
      <c r="H3" s="43"/>
      <c r="I3" s="42"/>
      <c r="J3" s="4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5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4" customFormat="1" ht="14.5" x14ac:dyDescent="0.3">
      <c r="A5" s="33" t="s">
        <v>19</v>
      </c>
      <c r="B5" s="33" t="s">
        <v>2</v>
      </c>
      <c r="C5" s="33" t="s">
        <v>3</v>
      </c>
      <c r="D5" s="33" t="s">
        <v>15</v>
      </c>
      <c r="E5" s="33" t="s">
        <v>4</v>
      </c>
      <c r="F5" s="33" t="s">
        <v>5</v>
      </c>
      <c r="G5" s="33" t="s">
        <v>16</v>
      </c>
      <c r="H5" s="33"/>
      <c r="I5" s="33" t="s">
        <v>17</v>
      </c>
      <c r="J5" s="33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4" customFormat="1" ht="14.5" x14ac:dyDescent="0.3">
      <c r="A6" s="33"/>
      <c r="B6" s="33"/>
      <c r="C6" s="33"/>
      <c r="D6" s="33"/>
      <c r="E6" s="33"/>
      <c r="F6" s="33"/>
      <c r="G6" s="32" t="s">
        <v>6</v>
      </c>
      <c r="H6" s="32" t="s">
        <v>7</v>
      </c>
      <c r="I6" s="32" t="s">
        <v>6</v>
      </c>
      <c r="J6" s="32" t="s">
        <v>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4" customFormat="1" ht="43.5" x14ac:dyDescent="0.3">
      <c r="A7" s="28">
        <v>1</v>
      </c>
      <c r="B7" s="30" t="s">
        <v>20</v>
      </c>
      <c r="C7" s="30" t="s">
        <v>21</v>
      </c>
      <c r="D7" s="28" t="s">
        <v>8</v>
      </c>
      <c r="E7" s="11"/>
      <c r="F7" s="28" t="s">
        <v>9</v>
      </c>
      <c r="G7" s="28">
        <v>1</v>
      </c>
      <c r="H7" s="22" t="str">
        <f>IF(ISNUMBER($E7),$E7*G7,"TBD")</f>
        <v>TBD</v>
      </c>
      <c r="I7" s="28">
        <v>1</v>
      </c>
      <c r="J7" s="22" t="str">
        <f>IF(ISNUMBER($E7),$E7*I7,"TBD")</f>
        <v>TBD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4" customFormat="1" ht="58" x14ac:dyDescent="0.3">
      <c r="A8" s="28">
        <v>2</v>
      </c>
      <c r="B8" s="30" t="s">
        <v>22</v>
      </c>
      <c r="C8" s="30" t="s">
        <v>23</v>
      </c>
      <c r="D8" s="28" t="s">
        <v>8</v>
      </c>
      <c r="E8" s="11"/>
      <c r="F8" s="28" t="s">
        <v>9</v>
      </c>
      <c r="G8" s="28">
        <v>1</v>
      </c>
      <c r="H8" s="22" t="str">
        <f>IF(ISNUMBER($E8),$E8*G8,"TBD")</f>
        <v>TBD</v>
      </c>
      <c r="I8" s="28">
        <v>1</v>
      </c>
      <c r="J8" s="22" t="str">
        <f>IF(ISNUMBER($E8),$E8*I8,"TBD")</f>
        <v>TBD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4" customFormat="1" ht="43.5" x14ac:dyDescent="0.3">
      <c r="A9" s="28">
        <v>3</v>
      </c>
      <c r="B9" s="30" t="s">
        <v>24</v>
      </c>
      <c r="C9" s="30" t="s">
        <v>25</v>
      </c>
      <c r="D9" s="28" t="s">
        <v>8</v>
      </c>
      <c r="E9" s="11"/>
      <c r="F9" s="28" t="s">
        <v>9</v>
      </c>
      <c r="G9" s="28">
        <v>1</v>
      </c>
      <c r="H9" s="22" t="str">
        <f>IF(ISNUMBER($E9),$E9*G9,"TBD")</f>
        <v>TBD</v>
      </c>
      <c r="I9" s="28">
        <v>1</v>
      </c>
      <c r="J9" s="22" t="str">
        <f>IF(ISNUMBER($E9),$E9*I9,"TBD")</f>
        <v>TBD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4" customFormat="1" ht="58.5" thickBot="1" x14ac:dyDescent="0.35">
      <c r="A10" s="28">
        <v>4</v>
      </c>
      <c r="B10" s="29" t="s">
        <v>36</v>
      </c>
      <c r="C10" s="30" t="s">
        <v>28</v>
      </c>
      <c r="D10" s="28" t="s">
        <v>10</v>
      </c>
      <c r="E10" s="11"/>
      <c r="F10" s="23" t="s">
        <v>29</v>
      </c>
      <c r="G10" s="26">
        <v>1</v>
      </c>
      <c r="H10" s="27" t="str">
        <f>IF(ISNUMBER($E10),$E10*G10,"TBD")</f>
        <v>TBD</v>
      </c>
      <c r="I10" s="26">
        <v>3</v>
      </c>
      <c r="J10" s="27" t="str">
        <f>IF(ISNUMBER($E10),$E10*I10,"TBD")</f>
        <v>TBD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4" customFormat="1" thickBot="1" x14ac:dyDescent="0.35">
      <c r="A11" s="12"/>
      <c r="B11" s="12"/>
      <c r="C11" s="12"/>
      <c r="D11" s="13"/>
      <c r="E11" s="13"/>
      <c r="F11" s="13"/>
      <c r="G11" s="14" t="s">
        <v>7</v>
      </c>
      <c r="H11" s="15" t="str">
        <f>IF(COUNT($E$7:$E$10)=4,SUM(H7:H10),"TBD")</f>
        <v>TBD</v>
      </c>
      <c r="I11" s="16" t="s">
        <v>7</v>
      </c>
      <c r="J11" s="17" t="str">
        <f>IF(COUNT($E$7:$E$10)=4,SUM(J7:J10),"TBD")</f>
        <v>TBD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4" customFormat="1" ht="14.5" x14ac:dyDescent="0.3">
      <c r="A12" s="12"/>
      <c r="B12" s="18"/>
      <c r="C12" s="18"/>
      <c r="D12" s="18"/>
      <c r="E12" s="18"/>
      <c r="F12" s="18"/>
      <c r="G12" s="18"/>
      <c r="H12" s="18"/>
      <c r="I12" s="18"/>
      <c r="J12" s="1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4" customFormat="1" ht="14.5" x14ac:dyDescent="0.3">
      <c r="A13" s="35" t="s">
        <v>12</v>
      </c>
      <c r="B13" s="35"/>
      <c r="C13" s="19"/>
      <c r="D13" s="19"/>
      <c r="E13" s="19"/>
      <c r="F13" s="19"/>
      <c r="G13" s="19"/>
      <c r="H13" s="19"/>
      <c r="I13" s="19"/>
      <c r="J13" s="19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9" customFormat="1" ht="14.5" x14ac:dyDescent="0.3">
      <c r="A14" s="36" t="s">
        <v>13</v>
      </c>
      <c r="B14" s="36"/>
      <c r="C14" s="20" t="s">
        <v>26</v>
      </c>
      <c r="D14" s="21"/>
      <c r="E14" s="21"/>
      <c r="F14" s="21"/>
      <c r="G14" s="21"/>
      <c r="H14" s="21"/>
      <c r="I14" s="21"/>
      <c r="J14" s="21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s="4" customFormat="1" ht="14.5" x14ac:dyDescent="0.3">
      <c r="A15" s="34" t="s">
        <v>14</v>
      </c>
      <c r="B15" s="34"/>
      <c r="C15" s="22" t="str">
        <f>IF(COUNT($E$7:$E$9)=3,SUM($E$7:$E$9)*0.5,"TBD")</f>
        <v>TBD</v>
      </c>
      <c r="D15" s="12"/>
      <c r="E15" s="12"/>
      <c r="F15" s="12"/>
      <c r="G15" s="12"/>
      <c r="H15" s="12"/>
      <c r="I15" s="12"/>
      <c r="J15" s="1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4" customFormat="1" ht="29" x14ac:dyDescent="0.3">
      <c r="A16" s="34" t="s">
        <v>27</v>
      </c>
      <c r="B16" s="34"/>
      <c r="C16" s="23" t="s">
        <v>30</v>
      </c>
      <c r="D16" s="12"/>
      <c r="E16" s="12"/>
      <c r="F16" s="12"/>
      <c r="G16" s="12"/>
      <c r="H16" s="12"/>
      <c r="I16" s="12"/>
      <c r="J16" s="1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4" customFormat="1" ht="14.5" x14ac:dyDescent="0.3">
      <c r="A17" s="40"/>
      <c r="B17" s="40"/>
      <c r="C17" s="24"/>
      <c r="D17" s="13"/>
      <c r="E17" s="12"/>
      <c r="F17" s="12"/>
      <c r="G17" s="12"/>
      <c r="H17" s="12"/>
      <c r="I17" s="12"/>
      <c r="J17" s="1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4" customFormat="1" ht="14.5" x14ac:dyDescent="0.3">
      <c r="A18" s="25" t="s">
        <v>11</v>
      </c>
      <c r="B18" s="37" t="s">
        <v>31</v>
      </c>
      <c r="C18" s="37"/>
      <c r="D18" s="37"/>
      <c r="E18" s="37"/>
      <c r="F18" s="37"/>
      <c r="G18" s="37"/>
      <c r="H18" s="37"/>
      <c r="I18" s="37"/>
      <c r="J18" s="3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4" customFormat="1" ht="14.5" x14ac:dyDescent="0.3">
      <c r="A19" s="6"/>
      <c r="B19" s="37" t="s">
        <v>32</v>
      </c>
      <c r="C19" s="37"/>
      <c r="D19" s="37"/>
      <c r="E19" s="37"/>
      <c r="F19" s="37"/>
      <c r="G19" s="37"/>
      <c r="H19" s="37"/>
      <c r="I19" s="37"/>
      <c r="J19" s="37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4" customFormat="1" ht="14.5" x14ac:dyDescent="0.3">
      <c r="A20" s="6"/>
      <c r="B20" s="37" t="s">
        <v>33</v>
      </c>
      <c r="C20" s="37"/>
      <c r="D20" s="37"/>
      <c r="E20" s="37"/>
      <c r="F20" s="37"/>
      <c r="G20" s="37"/>
      <c r="H20" s="37"/>
      <c r="I20" s="37"/>
      <c r="J20" s="37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s="4" customFormat="1" ht="14.5" x14ac:dyDescent="0.3">
      <c r="A21" s="6"/>
      <c r="B21" s="37" t="s">
        <v>34</v>
      </c>
      <c r="C21" s="37"/>
      <c r="D21" s="37"/>
      <c r="E21" s="37"/>
      <c r="F21" s="37"/>
      <c r="G21" s="37"/>
      <c r="H21" s="37"/>
      <c r="I21" s="37"/>
      <c r="J21" s="37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4" customFormat="1" ht="14.5" x14ac:dyDescent="0.3">
      <c r="A22" s="6"/>
      <c r="B22" s="37" t="s">
        <v>35</v>
      </c>
      <c r="C22" s="37"/>
      <c r="D22" s="37"/>
      <c r="E22" s="37"/>
      <c r="F22" s="37"/>
      <c r="G22" s="37"/>
      <c r="H22" s="37"/>
      <c r="I22" s="37"/>
      <c r="J22" s="37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4" customFormat="1" ht="40" customHeight="1" x14ac:dyDescent="0.3">
      <c r="A23" s="6"/>
      <c r="B23" s="38" t="s">
        <v>37</v>
      </c>
      <c r="C23" s="37"/>
      <c r="D23" s="37"/>
      <c r="E23" s="37"/>
      <c r="F23" s="37"/>
      <c r="G23" s="37"/>
      <c r="H23" s="37"/>
      <c r="I23" s="37"/>
      <c r="J23" s="37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4" customFormat="1" ht="14.5" x14ac:dyDescent="0.3">
      <c r="A24" s="6"/>
      <c r="B24" s="10"/>
      <c r="C24" s="5"/>
      <c r="D24" s="5"/>
      <c r="E24" s="5"/>
      <c r="F24" s="5"/>
      <c r="G24" s="5"/>
      <c r="H24" s="5"/>
      <c r="I24" s="5"/>
      <c r="J24" s="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s="4" customFormat="1" ht="14.25" customHeight="1" x14ac:dyDescent="0.3">
      <c r="A25" s="2"/>
      <c r="B25" s="7"/>
      <c r="C25" s="7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35">
      <c r="A26" s="1"/>
      <c r="B26" s="3"/>
      <c r="C26" s="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5">
      <c r="A27" s="1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5">
      <c r="A28" s="1"/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5">
      <c r="A29" s="1"/>
      <c r="B29" s="3"/>
      <c r="C29" s="3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5">
      <c r="A30" s="1"/>
      <c r="B30" s="3"/>
      <c r="C30" s="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5">
      <c r="A31" s="1"/>
      <c r="B31" s="3"/>
      <c r="C31" s="3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5">
      <c r="A32" s="1"/>
      <c r="B32" s="3"/>
      <c r="C32" s="3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5">
      <c r="A33" s="1"/>
      <c r="B33" s="3"/>
      <c r="C33" s="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5">
      <c r="A34" s="1"/>
      <c r="B34" s="3"/>
      <c r="C34" s="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5">
      <c r="A35" s="1"/>
      <c r="B35" s="3"/>
      <c r="C35" s="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5">
      <c r="A36" s="1"/>
      <c r="B36" s="3"/>
      <c r="C36" s="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5">
      <c r="A37" s="1"/>
      <c r="B37" s="3"/>
      <c r="C37" s="3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5">
      <c r="A38" s="1"/>
      <c r="B38" s="3"/>
      <c r="C38" s="3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5">
      <c r="A39" s="1"/>
      <c r="B39" s="3"/>
      <c r="C39" s="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5">
      <c r="A40" s="1"/>
      <c r="B40" s="3"/>
      <c r="C40" s="3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5">
      <c r="A41" s="1"/>
      <c r="B41" s="3"/>
      <c r="C41" s="3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5">
      <c r="A42" s="1"/>
      <c r="B42" s="3"/>
      <c r="C42" s="3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5">
      <c r="A43" s="1"/>
      <c r="B43" s="3"/>
      <c r="C43" s="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5">
      <c r="A44" s="1"/>
      <c r="B44" s="3"/>
      <c r="C44" s="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5">
      <c r="A45" s="1"/>
      <c r="B45" s="3"/>
      <c r="C45" s="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5">
      <c r="A46" s="1"/>
      <c r="B46" s="3"/>
      <c r="C46" s="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5">
      <c r="A47" s="1"/>
      <c r="B47" s="3"/>
      <c r="C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5">
      <c r="A48" s="1"/>
      <c r="B48" s="3"/>
      <c r="C48" s="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5">
      <c r="A49" s="1"/>
      <c r="B49" s="3"/>
      <c r="C49" s="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5">
      <c r="A50" s="1"/>
      <c r="B50" s="3"/>
      <c r="C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5">
      <c r="A51" s="1"/>
      <c r="B51" s="3"/>
      <c r="C51" s="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5">
      <c r="A52" s="1"/>
      <c r="B52" s="3"/>
      <c r="C52" s="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5">
      <c r="A53" s="1"/>
      <c r="B53" s="3"/>
      <c r="C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5">
      <c r="A54" s="1"/>
      <c r="B54" s="3"/>
      <c r="C54" s="3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5">
      <c r="A55" s="1"/>
      <c r="B55" s="3"/>
      <c r="C55" s="3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5">
      <c r="A56" s="1"/>
      <c r="B56" s="3"/>
      <c r="C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5">
      <c r="A57" s="1"/>
      <c r="B57" s="3"/>
      <c r="C57" s="3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5">
      <c r="A58" s="1"/>
      <c r="B58" s="3"/>
      <c r="C58" s="3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5">
      <c r="A59" s="1"/>
      <c r="B59" s="3"/>
      <c r="C59" s="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35">
      <c r="A60" s="1"/>
      <c r="B60" s="3"/>
      <c r="C60" s="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35">
      <c r="A61" s="1"/>
      <c r="B61" s="3"/>
      <c r="C61" s="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35">
      <c r="A62" s="1"/>
      <c r="B62" s="3"/>
      <c r="C62" s="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35">
      <c r="A63" s="1"/>
      <c r="B63" s="3"/>
      <c r="C63" s="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35">
      <c r="A64" s="1"/>
      <c r="B64" s="3"/>
      <c r="C64" s="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5">
      <c r="A65" s="1"/>
      <c r="B65" s="3"/>
      <c r="C65" s="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5">
      <c r="A66" s="1"/>
      <c r="B66" s="3"/>
      <c r="C66" s="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5">
      <c r="A67" s="1"/>
      <c r="B67" s="3"/>
      <c r="C67" s="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5">
      <c r="A68" s="1"/>
      <c r="B68" s="3"/>
      <c r="C68" s="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3"/>
      <c r="C69" s="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3"/>
      <c r="C70" s="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3"/>
      <c r="C71" s="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3"/>
      <c r="C72" s="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3"/>
      <c r="C73" s="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3"/>
      <c r="C74" s="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3"/>
      <c r="C75" s="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3"/>
      <c r="C76" s="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3"/>
      <c r="C77" s="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3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3"/>
      <c r="C79" s="3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3"/>
      <c r="C80" s="3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3"/>
      <c r="C81" s="3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3"/>
      <c r="C82" s="3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3"/>
      <c r="C83" s="3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3"/>
      <c r="C84" s="3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3"/>
      <c r="C85" s="3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3"/>
      <c r="C86" s="3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3"/>
      <c r="C87" s="3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3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3"/>
      <c r="C89" s="3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3"/>
      <c r="C90" s="3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3"/>
      <c r="C91" s="3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3"/>
      <c r="C92" s="3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3"/>
      <c r="C93" s="3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3"/>
      <c r="C94" s="3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3"/>
      <c r="C95" s="3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3"/>
      <c r="C96" s="3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3"/>
      <c r="C97" s="3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3"/>
      <c r="C98" s="3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3"/>
      <c r="C99" s="3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3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3"/>
      <c r="C101" s="3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3"/>
      <c r="C102" s="3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3"/>
      <c r="C103" s="3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3"/>
      <c r="C104" s="3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3"/>
      <c r="C105" s="3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3"/>
      <c r="C106" s="3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3"/>
      <c r="C107" s="3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3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3"/>
      <c r="C109" s="3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3"/>
      <c r="C110" s="3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3"/>
      <c r="C111" s="3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3"/>
      <c r="C112" s="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3"/>
      <c r="C113" s="3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3"/>
      <c r="C114" s="3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3"/>
      <c r="C115" s="3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3"/>
      <c r="C116" s="3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3"/>
      <c r="C117" s="3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3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3"/>
      <c r="C119" s="3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3"/>
      <c r="C120" s="3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3"/>
      <c r="C121" s="3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3"/>
      <c r="C122" s="3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3"/>
      <c r="C123" s="3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3"/>
      <c r="C124" s="3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3"/>
      <c r="C125" s="3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3"/>
      <c r="C126" s="3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3"/>
      <c r="C127" s="3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3"/>
      <c r="C128" s="3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3"/>
      <c r="C129" s="3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3"/>
      <c r="C130" s="3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3"/>
      <c r="C131" s="3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3"/>
      <c r="C132" s="3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3"/>
      <c r="C133" s="3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3"/>
      <c r="C134" s="3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3"/>
      <c r="C135" s="3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3"/>
      <c r="C136" s="3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3"/>
      <c r="C137" s="3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3"/>
      <c r="C138" s="3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3"/>
      <c r="C139" s="3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3"/>
      <c r="C140" s="3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3"/>
      <c r="C141" s="3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3"/>
      <c r="C142" s="3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3"/>
      <c r="C143" s="3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3"/>
      <c r="C144" s="3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3"/>
      <c r="C145" s="3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3"/>
      <c r="C146" s="3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3"/>
      <c r="C147" s="3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3"/>
      <c r="C148" s="3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3"/>
      <c r="C149" s="3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3"/>
      <c r="C150" s="3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3"/>
      <c r="C151" s="3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3"/>
      <c r="C152" s="3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3"/>
      <c r="C153" s="3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3"/>
      <c r="C154" s="3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3"/>
      <c r="C155" s="3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3"/>
      <c r="C156" s="3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3"/>
      <c r="C157" s="3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3"/>
      <c r="C158" s="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3"/>
      <c r="C159" s="3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3"/>
      <c r="C160" s="3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3"/>
      <c r="C161" s="3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3"/>
      <c r="C162" s="3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3"/>
      <c r="C163" s="3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3"/>
      <c r="C164" s="3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3"/>
      <c r="C165" s="3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3"/>
      <c r="C166" s="3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3"/>
      <c r="C167" s="3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3"/>
      <c r="C168" s="3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3"/>
      <c r="C169" s="3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3"/>
      <c r="C170" s="3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3"/>
      <c r="C171" s="3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3"/>
      <c r="C172" s="3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3"/>
      <c r="C173" s="3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3"/>
      <c r="C174" s="3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3"/>
      <c r="C175" s="3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3"/>
      <c r="C176" s="3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3"/>
      <c r="C177" s="3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3"/>
      <c r="C178" s="3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3"/>
      <c r="C179" s="3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3"/>
      <c r="C180" s="3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3"/>
      <c r="C181" s="3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3"/>
      <c r="C182" s="3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3"/>
      <c r="C183" s="3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3"/>
      <c r="C184" s="3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3"/>
      <c r="C185" s="3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3"/>
      <c r="C186" s="3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3"/>
      <c r="C187" s="3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3"/>
      <c r="C188" s="3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3"/>
      <c r="C189" s="3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3"/>
      <c r="C190" s="3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3"/>
      <c r="C191" s="3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3"/>
      <c r="C192" s="3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3"/>
      <c r="C193" s="3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3"/>
      <c r="C194" s="3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3"/>
      <c r="C195" s="3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3"/>
      <c r="C196" s="3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3"/>
      <c r="C197" s="3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3"/>
      <c r="C198" s="3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3"/>
      <c r="C199" s="3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3"/>
      <c r="C200" s="3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3"/>
      <c r="C201" s="3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3"/>
      <c r="C202" s="3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3"/>
      <c r="C203" s="3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3"/>
      <c r="C204" s="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3"/>
      <c r="C205" s="3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3"/>
      <c r="C206" s="3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3"/>
      <c r="C207" s="3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3"/>
      <c r="C208" s="3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3"/>
      <c r="C209" s="3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3"/>
      <c r="C210" s="3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3"/>
      <c r="C211" s="3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3"/>
      <c r="C212" s="3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3"/>
      <c r="C213" s="3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3"/>
      <c r="C214" s="3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3"/>
      <c r="C215" s="3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3"/>
      <c r="C216" s="3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3"/>
      <c r="C217" s="3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3"/>
      <c r="C218" s="3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sheetProtection algorithmName="SHA-512" hashValue="l64XfmBYCF9BoSDFhJT/ae+AlhVOvL7IwcPTW46ea3JLYrYzyCxd559Q/ojjMV5FAW4nB0Y1juRpGo+eHivVSQ==" saltValue="8tmTN/V5vXZxVOapQ1n7eQ==" spinCount="100000" sheet="1" objects="1" scenarios="1"/>
  <mergeCells count="24">
    <mergeCell ref="B21:J21"/>
    <mergeCell ref="B22:J22"/>
    <mergeCell ref="B23:J23"/>
    <mergeCell ref="A1:J1"/>
    <mergeCell ref="A17:B17"/>
    <mergeCell ref="B18:J18"/>
    <mergeCell ref="B19:J19"/>
    <mergeCell ref="B20:J20"/>
    <mergeCell ref="F2:G2"/>
    <mergeCell ref="H2:J2"/>
    <mergeCell ref="F3:G3"/>
    <mergeCell ref="H3:J3"/>
    <mergeCell ref="D5:D6"/>
    <mergeCell ref="E5:E6"/>
    <mergeCell ref="F5:F6"/>
    <mergeCell ref="G5:H5"/>
    <mergeCell ref="I5:J5"/>
    <mergeCell ref="A16:B16"/>
    <mergeCell ref="A13:B13"/>
    <mergeCell ref="A5:A6"/>
    <mergeCell ref="B5:B6"/>
    <mergeCell ref="C5:C6"/>
    <mergeCell ref="A14:B14"/>
    <mergeCell ref="A15:B15"/>
  </mergeCells>
  <dataValidations count="1">
    <dataValidation type="custom" allowBlank="1" showInputMessage="1" showErrorMessage="1" errorTitle="Invalid price" error="Enter a non-negative number or leave TBD." promptTitle="Price input" prompt="Replace TBD with a non-negative USD amount." sqref="E7:E10" xr:uid="{07302CFC-3EDF-401F-8CD5-8C8422261769}">
      <formula1>OR(E7="TBD",AND(ISNUMBER(E7),E7&gt;=0))</formula1>
    </dataValidation>
  </dataValidations>
  <pageMargins left="0.7" right="0.7" top="0.75" bottom="0.75" header="0" footer="0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718c119-5283-4476-8e05-b6a8cc6da326" xsi:nil="true"/>
    <lcf76f155ced4ddcb4097134ff3c332f xmlns="a5d8b895-07d4-48a4-a084-4181ed686ba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C8338704484C47955629FBF0C47A69" ma:contentTypeVersion="19" ma:contentTypeDescription="Create a new document." ma:contentTypeScope="" ma:versionID="1ab3c78a04ed9aed8f5b78ee613f0fce">
  <xsd:schema xmlns:xsd="http://www.w3.org/2001/XMLSchema" xmlns:xs="http://www.w3.org/2001/XMLSchema" xmlns:p="http://schemas.microsoft.com/office/2006/metadata/properties" xmlns:ns2="a5d8b895-07d4-48a4-a084-4181ed686baa" xmlns:ns3="3718c119-5283-4476-8e05-b6a8cc6da326" targetNamespace="http://schemas.microsoft.com/office/2006/metadata/properties" ma:root="true" ma:fieldsID="e07306023ce118022c4549560d46a594" ns2:_="" ns3:_="">
    <xsd:import namespace="a5d8b895-07d4-48a4-a084-4181ed686baa"/>
    <xsd:import namespace="3718c119-5283-4476-8e05-b6a8cc6da3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d8b895-07d4-48a4-a084-4181ed686b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182b0f76-d187-467d-a507-94d1dbb104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8c119-5283-4476-8e05-b6a8cc6da32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b5bdf29-3ec5-4a80-aae1-21a67af49ff5}" ma:internalName="TaxCatchAll" ma:showField="CatchAllData" ma:web="3718c119-5283-4476-8e05-b6a8cc6da3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D3D1B4-D326-43D7-8FA4-BEC88BCE19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42C8C2-705F-47CB-847C-EC98D098E170}">
  <ds:schemaRefs>
    <ds:schemaRef ds:uri="http://schemas.microsoft.com/office/2006/metadata/properties"/>
    <ds:schemaRef ds:uri="http://schemas.microsoft.com/office/infopath/2007/PartnerControls"/>
    <ds:schemaRef ds:uri="3718c119-5283-4476-8e05-b6a8cc6da326"/>
    <ds:schemaRef ds:uri="a5d8b895-07d4-48a4-a084-4181ed686baa"/>
  </ds:schemaRefs>
</ds:datastoreItem>
</file>

<file path=customXml/itemProps3.xml><?xml version="1.0" encoding="utf-8"?>
<ds:datastoreItem xmlns:ds="http://schemas.openxmlformats.org/officeDocument/2006/customXml" ds:itemID="{14A13AAE-ED8D-4593-8A54-0436656C00A4}"/>
</file>

<file path=docMetadata/LabelInfo.xml><?xml version="1.0" encoding="utf-8"?>
<clbl:labelList xmlns:clbl="http://schemas.microsoft.com/office/2020/mipLabelMetadata">
  <clbl:label id="{97160fa0-e953-4444-b3cf-4ae1623d62a1}" enabled="1" method="Privileged" siteId="{08b42e22-3a77-40ef-a51b-37104946de0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Masato_Tanakai</dc:creator>
  <cp:lastModifiedBy>sfc_staff18</cp:lastModifiedBy>
  <dcterms:created xsi:type="dcterms:W3CDTF">2021-05-17T02:20:34Z</dcterms:created>
  <dcterms:modified xsi:type="dcterms:W3CDTF">2026-09-10T16:44:53Z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0x0101005BC8338704484C47955629FBF0C47A69</vt:lpwstr>
  </property>
  <property fmtid="{D5CDD505-2E9C-101B-9397-08002B2CF9AE}" pid="3" name="MediaServiceImageTags">
    <vt:lpwstr/>
  </property>
</Properties>
</file>