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2. PF JAPANESE FOOD (non Seafood)\"/>
    </mc:Choice>
  </mc:AlternateContent>
  <xr:revisionPtr revIDLastSave="0" documentId="13_ncr:1_{28288122-CCDD-4562-AF83-4B64D8D69B0A}" xr6:coauthVersionLast="47" xr6:coauthVersionMax="47" xr10:uidLastSave="{00000000-0000-0000-0000-000000000000}"/>
  <bookViews>
    <workbookView xWindow="0" yWindow="0" windowWidth="19430" windowHeight="10400" xr2:uid="{B8A92871-2C14-4D7D-9CBF-EC1AAF72DCB0}"/>
  </bookViews>
  <sheets>
    <sheet name="(TH)07_(1)NSF_Campaign_WithImpo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F36" i="1"/>
  <c r="E36" i="1"/>
  <c r="F35" i="1"/>
  <c r="E35" i="1"/>
  <c r="G37" i="1" l="1"/>
  <c r="G36" i="1"/>
  <c r="G35" i="1"/>
  <c r="G38" i="1" l="1"/>
  <c r="E54" i="1" l="1"/>
  <c r="E56" i="1" s="1"/>
  <c r="E78" i="1"/>
</calcChain>
</file>

<file path=xl/sharedStrings.xml><?xml version="1.0" encoding="utf-8"?>
<sst xmlns="http://schemas.openxmlformats.org/spreadsheetml/2006/main" count="167" uniqueCount="135">
  <si>
    <t>LINE ID</t>
  </si>
  <si>
    <t>✓</t>
  </si>
  <si>
    <t>ข้อมูลพื้นฐาน</t>
  </si>
  <si>
    <t>ชื่อบริษัทผู้นำเข้าที่เข้าร่วมด้วย
(ภาษาอังกฤษ)</t>
  </si>
  <si>
    <t>*ต้องกรอก</t>
  </si>
  <si>
    <t>ชื่อบริษัท (ภาษาอังกฤษ)</t>
  </si>
  <si>
    <t>ข้อมูลการติดต่อกับผู้กรอกฟอร์มรายงาน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</si>
  <si>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</si>
  <si>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</si>
  <si>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</si>
  <si>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</si>
  <si>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</si>
  <si>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ข้อมูลการติดต่อกับผู้รับผิดชอบทางบัญชี</t>
  </si>
  <si>
    <t>รายละเอียดการทำ PR</t>
  </si>
  <si>
    <t>PR Campaign</t>
  </si>
  <si>
    <t>＞แบรนด์ / ร้านที่ทำ PR Campaign และจำนวนสาขา</t>
  </si>
  <si>
    <t>ลำดับ</t>
  </si>
  <si>
    <t>ชื่อแบรนด์ / ชื่อร้าน</t>
  </si>
  <si>
    <t>จำนวนสาขาที่ทำ PR</t>
  </si>
  <si>
    <t>จำนวนสาขา : ในกรุงเทพฯ</t>
  </si>
  <si>
    <t>จำนวนสาขา : จังหวัดอื่น</t>
  </si>
  <si>
    <t>รวม</t>
  </si>
  <si>
    <t>รวมจำนวนสาขาทั้งหมด</t>
  </si>
  <si>
    <t>*ต้องกรอกกรณี "อื่นๆ"</t>
  </si>
  <si>
    <t>ชนิดการใช้งบ PR</t>
  </si>
  <si>
    <t>* กรณีเลือก "อื่นๆ" โปรดระบุ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</si>
  <si>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</si>
  <si>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</si>
  <si>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</si>
  <si>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</si>
  <si>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＞ช่วงระยะเวลาการ PR</t>
  </si>
  <si>
    <t>วันเริ่ม PR</t>
  </si>
  <si>
    <t>(ใส่วันที่วันเริ่ม PR ที่เป็นวันที่เร็วสุดจาก PR ทุกชิ้น)</t>
  </si>
  <si>
    <t>วันสิ้นระยะ PR</t>
  </si>
  <si>
    <t>(ใส่วันสิ้นระยะ PR ที่เป็นวันที่หลังสุดจาก PR ทุกชิ้น)</t>
  </si>
  <si>
    <t>แหล่งที่มา / แหล่งผลิต
(ชื่อจังหวัด, เมืองในญี่ปุ่น)</t>
  </si>
  <si>
    <t>ยอดค่าใช้จ่าย (บาท)
(ก่อน Vat)</t>
  </si>
  <si>
    <t>＞รายละเอียดการใช้งบ PR</t>
  </si>
  <si>
    <t>รวมค่าใช้จ่าย PR</t>
  </si>
  <si>
    <t>ข้าพเจ้าได้รวบรวมส่งสำเนาใบเสร็จการใช้งบ PR แนบพร้อมสรุปในรายงานนี้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ตามที่มีใบเสร็จจริง</t>
  </si>
  <si>
    <t>กรอบงบประมาณที่ได้รับแจ้งจากทางผู้นำเข้า</t>
  </si>
  <si>
    <t>ยอดค่าใช้จ่าย PR ที่สามารถเรียกเก็บได้</t>
  </si>
  <si>
    <t>(1) PR Campaign : 7_แบบฟอร์มรายงาน สำหรับร้านค้าปลีก (เข้าร่วมกับผู้นำเข้า) Campaign</t>
  </si>
  <si>
    <t>ชื่อวัตถุดิบ / สินค้าอาหาร นำเข้าจากญี่ปุ่น</t>
  </si>
  <si>
    <t>มูลค่าวัตถุดิบ / สินค้าอาหาร นำเข้าจากญี่ปุ่น ที่ขายได้ในช่วงระยะเวลาการ PR (THB)</t>
  </si>
  <si>
    <t>＞รายละเอียดวัตถุดิบ / สินค้าอาหาร นำเข้าจากญี่ปุ่น ที่ทำการ PR</t>
  </si>
  <si>
    <t>ตั้งโอ๋</t>
  </si>
  <si>
    <t>บริษัท XXX, Chiba</t>
  </si>
  <si>
    <t>Dressing (Onion Dressing)</t>
  </si>
  <si>
    <t>บริษัท YYY, Kobe Plant</t>
  </si>
  <si>
    <t>กรุงเทพมหานคร | Bangkok</t>
  </si>
  <si>
    <t>กระบี่ | Krabi</t>
  </si>
  <si>
    <t>กาญจนบุรี | Kanchanaburi</t>
  </si>
  <si>
    <t>กาฬสินธุ์ | Kalasin</t>
  </si>
  <si>
    <t>กำแพงเพชร | Kamphaeng Phet</t>
  </si>
  <si>
    <t>ขอนแก่น | Khon Kaen</t>
  </si>
  <si>
    <t>จันทบุรี | Chanthaburi</t>
  </si>
  <si>
    <t>ฉะเชิงเทรา | Chachoengsao</t>
  </si>
  <si>
    <t>ชลบุรี | Chonburi</t>
  </si>
  <si>
    <t>ชัยนาท | Chai Nat</t>
  </si>
  <si>
    <t>ชัยภูมิ | Chaiyaphum</t>
  </si>
  <si>
    <t>ชุมพร | Chumphon</t>
  </si>
  <si>
    <t>เชียงใหม่ | Chiang Mai</t>
  </si>
  <si>
    <t>เชียงราย | Chiang Rai</t>
  </si>
  <si>
    <t>ตรัง | Trang</t>
  </si>
  <si>
    <t>ตราด | Trat</t>
  </si>
  <si>
    <t>ตาก | Tak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</si>
  <si>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</si>
  <si>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</si>
  <si>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</si>
  <si>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</si>
  <si>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นครศรีธรรมราช | Nakhon Si Thammarat</t>
  </si>
  <si>
    <t>นครสวรรค์ | Nakhon Sawan</t>
  </si>
  <si>
    <t>นนทบุรี | Nonthaburi</t>
  </si>
  <si>
    <t>นราธิวาส | Narathiwat</t>
  </si>
  <si>
    <t>น่าน | Nan</t>
  </si>
  <si>
    <t>บึงกาฬ | Bueng Kan</t>
  </si>
  <si>
    <t>บุรีรัมย์ | Buriram</t>
  </si>
  <si>
    <t>ปทุมธานี | Pathum Thani</t>
  </si>
  <si>
    <t>ประจวบคีรีขันธ์ | Prachuap Khiri Khan</t>
  </si>
  <si>
    <t>ปราจีนบุรี | Prachinburi</t>
  </si>
  <si>
    <t>ปัตตานี | Pattani</t>
  </si>
  <si>
    <t>พระนครศรีอยุธยา | Phra Nakhon Si Ayutthaya</t>
  </si>
  <si>
    <t>พะเยา | Phayao</t>
  </si>
  <si>
    <t>พังงา | Phang Nga</t>
  </si>
  <si>
    <t>พัทลุง | Phatthalung</t>
  </si>
  <si>
    <t>พิจิตร | Phichit</t>
  </si>
  <si>
    <t>พิษณุโลก | Phitsanulok</t>
  </si>
  <si>
    <t>เพชรบุรี | Phetchaburi</t>
  </si>
  <si>
    <t>เพชรบูรณ์ | Phetchabun</t>
  </si>
  <si>
    <t>แพร่ | Phrae</t>
  </si>
  <si>
    <t>ภูเก็ต | Phuket</t>
  </si>
  <si>
    <t>มหาสารคาม | Maha Sarakham</t>
  </si>
  <si>
    <t>มุกดาหาร | Mukdahan</t>
  </si>
  <si>
    <t>แม่ฮ่องสอน | Mae Hong Son</t>
  </si>
  <si>
    <t>ยโสธร | Yasothon</t>
  </si>
  <si>
    <t>ยะลา | Yala</t>
  </si>
  <si>
    <t>ร้อยเอ็ด | Roi Et</t>
  </si>
  <si>
    <t>ระนอง | Ranong</t>
  </si>
  <si>
    <t>ระยอง | Rayong</t>
  </si>
  <si>
    <t>ราชบุรี | Ratchaburi</t>
  </si>
  <si>
    <t>ลพบุรี | Lopburi</t>
  </si>
  <si>
    <t>ลำปาง | Lampang</t>
  </si>
  <si>
    <t>ลำพูน | Lamphun</t>
  </si>
  <si>
    <t>เลย | Loei</t>
  </si>
  <si>
    <t>ศรีสะเกษ | Sisaket</t>
  </si>
  <si>
    <t>สกลนคร | Sakon Nakhon</t>
  </si>
  <si>
    <t>สงขลา | Songkhla</t>
  </si>
  <si>
    <t>สตูล | Satun</t>
  </si>
  <si>
    <t>สมุทรปราการ | Samut Prakan</t>
  </si>
  <si>
    <t>สมุทรสงคราม | Samut Songkhram</t>
  </si>
  <si>
    <t>สมุทรสาคร | Samut Sakhon</t>
  </si>
  <si>
    <t>สระแก้ว | Sa Kaeo</t>
  </si>
  <si>
    <t>สระบุรี | Saraburi</t>
  </si>
  <si>
    <t>สิงห์บุรี | Sing Buri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</si>
  <si>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</si>
  <si>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</si>
  <si>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</si>
  <si>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</si>
  <si>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หนองคาย | Nong Khai</t>
  </si>
  <si>
    <t>หนองบัวลำภู | Nong Bua Lamphu</t>
  </si>
  <si>
    <t>อ่างทอง | Ang Thong</t>
  </si>
  <si>
    <t>อำนาจเจริญ | Amnat Charoen</t>
  </si>
  <si>
    <t>อุดรธานี | Udon Thani</t>
  </si>
  <si>
    <t>อุตรดิตถ์ | Uttaradit</t>
  </si>
  <si>
    <t>อุทัยธานี | Uthai Thani</t>
  </si>
  <si>
    <t>อุบลราชธานี | Ubon Ratchathani</t>
  </si>
  <si>
    <t>*ถูกใส่สูตรคำนวณอัตโนมัติ กรุณาลงข้อมูลรายชื่อสาขาเข้าร่วมด้านล่าง</t>
  </si>
  <si>
    <t>*ต้องกรอก (ภาษาอังกฤษ)</t>
  </si>
  <si>
    <t>Facebook Page / SNS อื่นๆ</t>
  </si>
  <si>
    <t>*ต้องกรอก (pull down)</t>
  </si>
  <si>
    <t>*ต้องกรอก (pull down เรียงตาม ก-ฮ)</t>
  </si>
  <si>
    <t>ชื่อสาขา</t>
  </si>
  <si>
    <t>จังหวัด</t>
  </si>
  <si>
    <t>＞รายชื่อสาขาของแบรนด์ / ร้านที่ทำ PR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</si>
</sst>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b/>
      <sz val="14"/>
      <color rgb="FFFFFFFF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Browallia New"/>
      <family val="2"/>
    </font>
    <font>
      <sz val="12"/>
      <color rgb="FF000000"/>
      <name val="Browallia New"/>
      <family val="2"/>
    </font>
    <font>
      <sz val="12"/>
      <color rgb="FFFF0000"/>
      <name val="Browallia New"/>
      <family val="2"/>
    </font>
    <font>
      <b/>
      <sz val="12"/>
      <color theme="1"/>
      <name val="Browallia New"/>
      <family val="2"/>
    </font>
    <font>
      <sz val="12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49" fontId="1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3" fontId="4" fillId="0" borderId="0" xfId="0" applyNumberFormat="1" applyFont="1"/>
    <xf numFmtId="0" fontId="4" fillId="5" borderId="1" xfId="0" applyFont="1" applyFill="1" applyBorder="1" applyAlignment="1">
      <alignment horizontal="center"/>
    </xf>
    <xf numFmtId="0" fontId="4" fillId="0" borderId="1" xfId="0" applyFont="1" applyBorder="1"/>
    <xf numFmtId="0" fontId="13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17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/>
    <xf numFmtId="0" fontId="14" fillId="0" borderId="0" xfId="0" applyFont="1" applyAlignment="1">
      <alignment horizontal="right"/>
    </xf>
    <xf numFmtId="49" fontId="1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FAFF-CD88-42D1-8F98-04DBF4076B9D}">
  <sheetPr>
    <outlinePr summaryBelow="0" summaryRight="0"/>
  </sheetPr>
  <dimension ref="A1:AB986"/>
  <sheetViews>
    <sheetView tabSelected="1" topLeftCell="A75" zoomScale="158" zoomScaleNormal="158" workbookViewId="0">
      <selection activeCell="F83" sqref="F83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1.3984375" customWidth="1"/>
    <col min="4" max="4" width="29.59765625" customWidth="1"/>
    <col min="5" max="8" width="29.3984375" customWidth="1"/>
  </cols>
  <sheetData>
    <row r="1" spans="1:8" ht="13"/>
    <row r="2" spans="1:8" ht="21">
      <c r="A2" s="1" t="s">
        <v>42</v>
      </c>
      <c r="B2" s="2"/>
      <c r="C2" s="3"/>
      <c r="D2" s="3"/>
      <c r="E2" s="3"/>
      <c r="F2" s="3"/>
      <c r="G2" s="3"/>
      <c r="H2" s="3"/>
    </row>
    <row r="3" spans="1:8" ht="13">
      <c r="A3" s="5"/>
      <c r="B3" s="5"/>
      <c r="C3" s="4"/>
    </row>
    <row r="4" spans="1:8" ht="20">
      <c r="A4" s="6"/>
      <c r="B4" s="32" t="s">
        <v>2</v>
      </c>
      <c r="C4" s="8"/>
      <c r="D4" s="8"/>
      <c r="E4" s="8"/>
      <c r="F4" s="8"/>
      <c r="G4" s="8"/>
      <c r="H4" s="8"/>
    </row>
    <row r="5" spans="1:8" ht="13">
      <c r="A5" s="9"/>
      <c r="B5" s="9"/>
      <c r="C5" s="4"/>
      <c r="D5" s="4"/>
      <c r="E5" s="4"/>
    </row>
    <row r="6" spans="1:8" ht="26">
      <c r="A6" s="9"/>
      <c r="B6" s="33">
        <v>0</v>
      </c>
      <c r="C6" s="34" t="s">
        <v>3</v>
      </c>
      <c r="D6" s="35"/>
      <c r="E6" s="36" t="s">
        <v>4</v>
      </c>
    </row>
    <row r="7" spans="1:8" ht="13">
      <c r="A7" s="9"/>
      <c r="B7" s="9"/>
      <c r="C7" s="4"/>
      <c r="D7" s="11"/>
      <c r="E7" s="4"/>
    </row>
    <row r="8" spans="1:8" ht="13">
      <c r="A8" s="9"/>
      <c r="B8" s="27">
        <v>1</v>
      </c>
      <c r="C8" s="4" t="s">
        <v>5</v>
      </c>
      <c r="D8" s="10"/>
      <c r="E8" s="37" t="s">
        <v>4</v>
      </c>
    </row>
    <row r="9" spans="1:8" ht="13">
      <c r="A9" s="9"/>
      <c r="B9" s="9"/>
      <c r="C9" s="4"/>
      <c r="D9" s="11"/>
      <c r="E9" s="4"/>
    </row>
    <row r="10" spans="1:8" ht="13">
      <c r="A10" s="9"/>
      <c r="B10" s="27">
        <v>2</v>
      </c>
      <c r="C10" s="4" t="s">
        <v>6</v>
      </c>
      <c r="D10" s="11"/>
    </row>
    <row r="11" spans="1:8" ht="13">
      <c r="A11" s="9"/>
      <c r="B11" s="27">
        <v>2.1</v>
      </c>
      <c r="C11" s="4" t="s">
        <v>7</v>
      </c>
      <c r="D11" s="10"/>
      <c r="E11" s="37" t="s">
        <v>4</v>
      </c>
    </row>
    <row r="12" spans="1:8" ht="13">
      <c r="A12" s="9"/>
      <c r="B12" s="27">
        <v>2.2000000000000002</v>
      </c>
      <c r="C12" s="4" t="s">
        <v>8</v>
      </c>
      <c r="D12" s="10"/>
      <c r="E12" s="37" t="s">
        <v>4</v>
      </c>
    </row>
    <row r="13" spans="1:8" ht="13">
      <c r="A13" s="9"/>
      <c r="B13" s="27">
        <v>2.2999999999999998</v>
      </c>
      <c r="C13" s="4" t="s">
        <v>9</v>
      </c>
      <c r="D13" s="10"/>
      <c r="E13" s="37" t="s">
        <v>4</v>
      </c>
    </row>
    <row r="14" spans="1:8" ht="13">
      <c r="A14" s="9"/>
      <c r="B14" s="27">
        <v>2.4</v>
      </c>
      <c r="C14" s="4" t="s">
        <v>10</v>
      </c>
      <c r="D14" s="10"/>
      <c r="E14" s="37" t="s">
        <v>4</v>
      </c>
    </row>
    <row r="15" spans="1:8" ht="13">
      <c r="A15" s="9"/>
      <c r="B15" s="27">
        <v>2.5</v>
      </c>
      <c r="C15" s="4" t="s">
        <v>11</v>
      </c>
      <c r="D15" s="10"/>
      <c r="E15" s="37" t="s">
        <v>4</v>
      </c>
    </row>
    <row r="16" spans="1:8" ht="13">
      <c r="A16" s="9"/>
      <c r="B16" s="27">
        <v>2.6</v>
      </c>
      <c r="C16" s="4" t="s">
        <v>0</v>
      </c>
      <c r="D16" s="10"/>
    </row>
    <row r="17" spans="1:28" ht="13">
      <c r="A17" s="9"/>
      <c r="B17" s="9"/>
      <c r="C17" s="4"/>
      <c r="D17" s="11"/>
    </row>
    <row r="18" spans="1:28" ht="13">
      <c r="A18" s="9"/>
      <c r="B18" s="27">
        <v>3</v>
      </c>
      <c r="C18" s="4" t="s">
        <v>12</v>
      </c>
      <c r="D18" s="11"/>
    </row>
    <row r="19" spans="1:28" ht="13">
      <c r="A19" s="9"/>
      <c r="B19" s="27">
        <v>3.1</v>
      </c>
      <c r="C19" s="4" t="s">
        <v>7</v>
      </c>
      <c r="D19" s="10"/>
      <c r="E19" s="37" t="s">
        <v>4</v>
      </c>
    </row>
    <row r="20" spans="1:28" ht="13">
      <c r="A20" s="9"/>
      <c r="B20" s="27">
        <v>3.2</v>
      </c>
      <c r="C20" s="4" t="s">
        <v>8</v>
      </c>
      <c r="D20" s="10"/>
      <c r="E20" s="37" t="s">
        <v>4</v>
      </c>
    </row>
    <row r="21" spans="1:28" ht="13">
      <c r="A21" s="9"/>
      <c r="B21" s="27">
        <v>3.3</v>
      </c>
      <c r="C21" s="4" t="s">
        <v>9</v>
      </c>
      <c r="D21" s="10"/>
      <c r="E21" s="37" t="s">
        <v>4</v>
      </c>
    </row>
    <row r="22" spans="1:28" ht="13">
      <c r="A22" s="9"/>
      <c r="B22" s="27">
        <v>3.4</v>
      </c>
      <c r="C22" s="4" t="s">
        <v>10</v>
      </c>
      <c r="D22" s="10"/>
      <c r="E22" s="37" t="s">
        <v>4</v>
      </c>
    </row>
    <row r="23" spans="1:28" ht="13">
      <c r="A23" s="9"/>
      <c r="B23" s="27">
        <v>3.5</v>
      </c>
      <c r="C23" s="4" t="s">
        <v>11</v>
      </c>
      <c r="D23" s="10"/>
      <c r="E23" s="37" t="s">
        <v>4</v>
      </c>
    </row>
    <row r="24" spans="1:28" ht="13">
      <c r="A24" s="9"/>
      <c r="B24" s="27">
        <v>3.6</v>
      </c>
      <c r="C24" s="4" t="s">
        <v>0</v>
      </c>
      <c r="D24" s="10"/>
    </row>
    <row r="25" spans="1:28" ht="13">
      <c r="A25" s="5"/>
      <c r="B25" s="5"/>
    </row>
    <row r="26" spans="1:28" ht="13">
      <c r="A26" s="5"/>
      <c r="B26" s="5"/>
    </row>
    <row r="27" spans="1:28" ht="20">
      <c r="A27" s="6"/>
      <c r="B27" s="7" t="s">
        <v>13</v>
      </c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3">
      <c r="A28" s="13"/>
      <c r="B28" s="13"/>
      <c r="C28" s="4"/>
      <c r="D28" s="4"/>
    </row>
    <row r="29" spans="1:28" ht="15.75" customHeight="1">
      <c r="A29" s="14"/>
      <c r="B29" s="15" t="s">
        <v>14</v>
      </c>
      <c r="C29" s="16"/>
      <c r="D29" s="16"/>
      <c r="E29" s="16"/>
      <c r="F29" s="16"/>
      <c r="G29" s="16"/>
      <c r="H29" s="16"/>
    </row>
    <row r="30" spans="1:28" ht="13">
      <c r="A30" s="13"/>
      <c r="B30" s="13"/>
      <c r="C30" s="4"/>
      <c r="D30" s="4"/>
    </row>
    <row r="31" spans="1:28" ht="13">
      <c r="A31" s="13"/>
      <c r="B31" s="17" t="s">
        <v>15</v>
      </c>
      <c r="C31" s="4"/>
      <c r="D31" s="4"/>
    </row>
    <row r="32" spans="1:28" ht="17.5">
      <c r="C32" s="43"/>
      <c r="D32" s="44"/>
      <c r="E32" s="45" t="s">
        <v>127</v>
      </c>
      <c r="F32" s="45"/>
      <c r="G32" s="46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17.5">
      <c r="C33" s="45" t="s">
        <v>128</v>
      </c>
      <c r="D33" s="45" t="s">
        <v>4</v>
      </c>
      <c r="E33" s="47" t="s">
        <v>18</v>
      </c>
      <c r="F33" s="48"/>
      <c r="G33" s="49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7.5">
      <c r="A34" s="18"/>
      <c r="B34" s="19" t="s">
        <v>16</v>
      </c>
      <c r="C34" s="50" t="s">
        <v>17</v>
      </c>
      <c r="D34" s="50" t="s">
        <v>129</v>
      </c>
      <c r="E34" s="50" t="s">
        <v>19</v>
      </c>
      <c r="F34" s="50" t="s">
        <v>20</v>
      </c>
      <c r="G34" s="50" t="s">
        <v>21</v>
      </c>
    </row>
    <row r="35" spans="1:28" ht="17">
      <c r="A35" s="9"/>
      <c r="B35" s="28">
        <v>1</v>
      </c>
      <c r="C35" s="51"/>
      <c r="D35" s="51"/>
      <c r="E35" s="52">
        <f>COUNTIFS(C$84:C$125,C35,E$84:E$125,"กรุงเทพมหานคร | Bangkok")</f>
        <v>0</v>
      </c>
      <c r="F35" s="52">
        <f>COUNTIFS(C$84:C$125,C35,E$84:E$125,"&lt;&gt;กรุงเทพมหานคร | Bangkok",E$84:E$125,"*")</f>
        <v>0</v>
      </c>
      <c r="G35" s="53">
        <f t="shared" ref="G35:G37" si="0">SUM(E35:F35)</f>
        <v>0</v>
      </c>
    </row>
    <row r="36" spans="1:28" ht="17">
      <c r="A36" s="9"/>
      <c r="B36" s="28">
        <v>2</v>
      </c>
      <c r="C36" s="51"/>
      <c r="D36" s="51"/>
      <c r="E36" s="52">
        <f t="shared" ref="E36:E37" si="1">COUNTIFS(C$84:C$125,C36,E$84:E$125,"กรุงเทพมหานคร | Bangkok")</f>
        <v>0</v>
      </c>
      <c r="F36" s="52">
        <f t="shared" ref="F36:F37" si="2">COUNTIFS(C$84:C$125,C36,E$84:E$125,"&lt;&gt;กรุงเทพมหานคร | Bangkok",E$84:E$125,"*")</f>
        <v>0</v>
      </c>
      <c r="G36" s="53">
        <f t="shared" si="0"/>
        <v>0</v>
      </c>
    </row>
    <row r="37" spans="1:28" ht="17">
      <c r="A37" s="9"/>
      <c r="B37" s="28">
        <v>3</v>
      </c>
      <c r="C37" s="51"/>
      <c r="D37" s="51"/>
      <c r="E37" s="52">
        <f t="shared" si="1"/>
        <v>0</v>
      </c>
      <c r="F37" s="52">
        <f t="shared" si="2"/>
        <v>0</v>
      </c>
      <c r="G37" s="53">
        <f t="shared" si="0"/>
        <v>0</v>
      </c>
    </row>
    <row r="38" spans="1:28" ht="17">
      <c r="A38" s="9"/>
      <c r="B38" s="9"/>
      <c r="C38" s="44"/>
      <c r="D38" s="44"/>
      <c r="E38" s="44"/>
      <c r="F38" s="54" t="s">
        <v>22</v>
      </c>
      <c r="G38" s="53">
        <f>SUM(G35:G37)</f>
        <v>0</v>
      </c>
    </row>
    <row r="39" spans="1:28" ht="13">
      <c r="A39" s="9"/>
      <c r="B39" s="9"/>
      <c r="E39" s="21"/>
      <c r="F39" s="38"/>
    </row>
    <row r="40" spans="1:28" ht="13">
      <c r="A40" s="9"/>
      <c r="B40" s="9"/>
      <c r="D40" s="4"/>
    </row>
    <row r="41" spans="1:28" ht="13">
      <c r="A41" s="13"/>
      <c r="B41" s="17" t="s">
        <v>37</v>
      </c>
    </row>
    <row r="42" spans="1:28" ht="13">
      <c r="A42" s="22"/>
      <c r="B42" s="22"/>
      <c r="C42" s="37" t="s">
        <v>4</v>
      </c>
      <c r="D42" s="37" t="s">
        <v>23</v>
      </c>
      <c r="E42" s="37" t="s">
        <v>4</v>
      </c>
      <c r="F42" s="37" t="s">
        <v>4</v>
      </c>
    </row>
    <row r="43" spans="1:28" ht="65">
      <c r="A43" s="23"/>
      <c r="B43" s="19" t="s">
        <v>16</v>
      </c>
      <c r="C43" s="24" t="s">
        <v>24</v>
      </c>
      <c r="D43" s="24" t="s">
        <v>25</v>
      </c>
      <c r="E43" s="19" t="s">
        <v>36</v>
      </c>
      <c r="F43" s="19" t="s">
        <v>26</v>
      </c>
      <c r="G43" s="19" t="s">
        <v>27</v>
      </c>
      <c r="H43" s="19" t="s">
        <v>28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3">
      <c r="A44" s="9"/>
      <c r="B44" s="28">
        <v>1</v>
      </c>
      <c r="C44" s="10"/>
      <c r="D44" s="10"/>
      <c r="E44" s="25"/>
      <c r="F44" s="26"/>
      <c r="G44" s="26"/>
      <c r="H44" s="26"/>
    </row>
    <row r="45" spans="1:28" ht="13">
      <c r="A45" s="27"/>
      <c r="B45" s="28">
        <v>2</v>
      </c>
      <c r="C45" s="10"/>
      <c r="D45" s="10"/>
      <c r="E45" s="25"/>
      <c r="F45" s="26"/>
      <c r="G45" s="26"/>
      <c r="H45" s="26"/>
    </row>
    <row r="46" spans="1:28" ht="13">
      <c r="A46" s="9"/>
      <c r="B46" s="28">
        <v>3</v>
      </c>
      <c r="C46" s="10"/>
      <c r="D46" s="10"/>
      <c r="E46" s="25"/>
      <c r="F46" s="26"/>
      <c r="G46" s="26"/>
      <c r="H46" s="26"/>
    </row>
    <row r="47" spans="1:28" ht="13">
      <c r="A47" s="9"/>
      <c r="B47" s="28">
        <v>4</v>
      </c>
      <c r="C47" s="10"/>
      <c r="D47" s="10"/>
      <c r="E47" s="25"/>
      <c r="F47" s="26"/>
      <c r="G47" s="26"/>
      <c r="H47" s="26"/>
    </row>
    <row r="48" spans="1:28" ht="13">
      <c r="A48" s="27"/>
      <c r="B48" s="28">
        <v>5</v>
      </c>
      <c r="C48" s="10"/>
      <c r="D48" s="10"/>
      <c r="E48" s="25"/>
      <c r="F48" s="26"/>
      <c r="G48" s="26"/>
      <c r="H48" s="26"/>
    </row>
    <row r="49" spans="1:8" ht="13">
      <c r="A49" s="9"/>
      <c r="B49" s="28">
        <v>6</v>
      </c>
      <c r="C49" s="10"/>
      <c r="D49" s="10"/>
      <c r="E49" s="25"/>
      <c r="F49" s="26"/>
      <c r="G49" s="26"/>
      <c r="H49" s="26"/>
    </row>
    <row r="50" spans="1:8" ht="13">
      <c r="A50" s="9"/>
      <c r="B50" s="28">
        <v>7</v>
      </c>
      <c r="C50" s="10"/>
      <c r="D50" s="10"/>
      <c r="E50" s="25"/>
      <c r="F50" s="26"/>
      <c r="G50" s="26"/>
      <c r="H50" s="26"/>
    </row>
    <row r="51" spans="1:8" ht="13">
      <c r="A51" s="27"/>
      <c r="B51" s="28">
        <v>8</v>
      </c>
      <c r="C51" s="10"/>
      <c r="D51" s="10"/>
      <c r="E51" s="25"/>
      <c r="F51" s="26"/>
      <c r="G51" s="26"/>
      <c r="H51" s="26"/>
    </row>
    <row r="52" spans="1:8" ht="13">
      <c r="A52" s="27"/>
      <c r="B52" s="28">
        <v>9</v>
      </c>
      <c r="C52" s="10"/>
      <c r="D52" s="10"/>
      <c r="E52" s="25"/>
      <c r="F52" s="26"/>
      <c r="G52" s="26"/>
      <c r="H52" s="26"/>
    </row>
    <row r="53" spans="1:8" ht="13">
      <c r="A53" s="27"/>
      <c r="B53" s="28">
        <v>10</v>
      </c>
      <c r="C53" s="10"/>
      <c r="D53" s="10"/>
      <c r="E53" s="25"/>
      <c r="F53" s="26"/>
      <c r="G53" s="26"/>
      <c r="H53" s="26"/>
    </row>
    <row r="54" spans="1:8" ht="13">
      <c r="A54" s="4"/>
      <c r="B54" s="4"/>
      <c r="D54" s="21" t="s">
        <v>38</v>
      </c>
      <c r="E54" s="20">
        <f>SUM(E44:E53)</f>
        <v>0</v>
      </c>
    </row>
    <row r="55" spans="1:8" ht="13">
      <c r="A55" s="4"/>
      <c r="B55" s="4"/>
      <c r="D55" s="41" t="s">
        <v>40</v>
      </c>
      <c r="E55" s="20"/>
    </row>
    <row r="56" spans="1:8" ht="13">
      <c r="A56" s="4"/>
      <c r="B56" s="4"/>
      <c r="D56" s="29" t="s">
        <v>41</v>
      </c>
      <c r="E56" s="20">
        <f>IF(E54&lt;E55,E54,E55)</f>
        <v>0</v>
      </c>
    </row>
    <row r="57" spans="1:8" ht="13">
      <c r="A57" s="4"/>
      <c r="B57" s="4"/>
      <c r="D57" s="29"/>
      <c r="E57" s="38"/>
    </row>
    <row r="58" spans="1:8" ht="13">
      <c r="A58" s="4"/>
      <c r="B58" s="27" t="s">
        <v>1</v>
      </c>
      <c r="C58" s="4" t="s">
        <v>29</v>
      </c>
    </row>
    <row r="59" spans="1:8" ht="13">
      <c r="A59" s="4"/>
      <c r="B59" s="27" t="s">
        <v>1</v>
      </c>
      <c r="C59" s="4" t="s">
        <v>39</v>
      </c>
    </row>
    <row r="60" spans="1:8" ht="13">
      <c r="A60" s="4"/>
      <c r="B60" s="27"/>
      <c r="C60" s="4"/>
    </row>
    <row r="61" spans="1:8" ht="13">
      <c r="A61" s="4"/>
      <c r="B61" s="5"/>
    </row>
    <row r="62" spans="1:8" ht="13">
      <c r="A62" s="4"/>
      <c r="B62" s="5" t="s">
        <v>30</v>
      </c>
    </row>
    <row r="63" spans="1:8" ht="13">
      <c r="A63" s="5"/>
      <c r="B63" s="5"/>
      <c r="C63" s="37" t="s">
        <v>4</v>
      </c>
      <c r="D63" s="4"/>
    </row>
    <row r="64" spans="1:8" ht="13">
      <c r="A64" s="5"/>
      <c r="B64" s="30" t="s">
        <v>31</v>
      </c>
      <c r="C64" s="26"/>
      <c r="D64" s="4" t="s">
        <v>32</v>
      </c>
    </row>
    <row r="65" spans="1:28" ht="13">
      <c r="A65" s="5"/>
      <c r="B65" s="30" t="s">
        <v>33</v>
      </c>
      <c r="C65" s="26"/>
      <c r="D65" s="4" t="s">
        <v>34</v>
      </c>
    </row>
    <row r="68" spans="1:28" ht="13">
      <c r="A68" s="4"/>
      <c r="B68" s="5" t="s">
        <v>45</v>
      </c>
    </row>
    <row r="69" spans="1:28" ht="13">
      <c r="A69" s="31"/>
      <c r="B69" s="31"/>
      <c r="C69" s="37" t="s">
        <v>4</v>
      </c>
      <c r="D69" s="37" t="s">
        <v>4</v>
      </c>
      <c r="E69" s="37" t="s">
        <v>4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39">
      <c r="A70" s="31"/>
      <c r="B70" s="19" t="s">
        <v>16</v>
      </c>
      <c r="C70" s="19" t="s">
        <v>43</v>
      </c>
      <c r="D70" s="19" t="s">
        <v>35</v>
      </c>
      <c r="E70" s="19" t="s">
        <v>44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7">
      <c r="A71" s="31"/>
      <c r="B71" s="19"/>
      <c r="C71" s="42" t="s">
        <v>46</v>
      </c>
      <c r="D71" s="42" t="s">
        <v>47</v>
      </c>
      <c r="E71" s="19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17">
      <c r="A72" s="31"/>
      <c r="B72" s="19"/>
      <c r="C72" s="42" t="s">
        <v>48</v>
      </c>
      <c r="D72" s="42" t="s">
        <v>49</v>
      </c>
      <c r="E72" s="19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3">
      <c r="A73" s="9"/>
      <c r="B73" s="28">
        <v>1</v>
      </c>
      <c r="C73" s="26"/>
      <c r="D73" s="26"/>
      <c r="E73" s="39"/>
    </row>
    <row r="74" spans="1:28" ht="13">
      <c r="A74" s="27"/>
      <c r="B74" s="28">
        <v>2</v>
      </c>
      <c r="C74" s="26"/>
      <c r="D74" s="26"/>
      <c r="E74" s="39"/>
    </row>
    <row r="75" spans="1:28" ht="13">
      <c r="A75" s="9"/>
      <c r="B75" s="28">
        <v>3</v>
      </c>
      <c r="C75" s="26"/>
      <c r="D75" s="26"/>
      <c r="E75" s="39"/>
    </row>
    <row r="76" spans="1:28" ht="13">
      <c r="A76" s="9"/>
      <c r="B76" s="28">
        <v>4</v>
      </c>
      <c r="C76" s="26"/>
      <c r="D76" s="26"/>
      <c r="E76" s="39"/>
    </row>
    <row r="77" spans="1:28" ht="13">
      <c r="A77" s="27"/>
      <c r="B77" s="28">
        <v>5</v>
      </c>
      <c r="C77" s="26"/>
      <c r="D77" s="26"/>
      <c r="E77" s="39"/>
    </row>
    <row r="78" spans="1:28" ht="13">
      <c r="A78" s="9"/>
      <c r="B78" s="9"/>
      <c r="D78" s="21" t="s">
        <v>21</v>
      </c>
      <c r="E78" s="40">
        <f>SUM(E73:E77)</f>
        <v>0</v>
      </c>
    </row>
    <row r="79" spans="1:28" ht="13">
      <c r="C79" s="4"/>
      <c r="D79" s="4"/>
    </row>
    <row r="80" spans="1:28" ht="13">
      <c r="C80" s="4"/>
      <c r="D80" s="4"/>
    </row>
    <row r="81" spans="1:5" ht="17.5">
      <c r="B81" s="55" t="s">
        <v>134</v>
      </c>
      <c r="C81" s="44"/>
      <c r="D81" s="44"/>
      <c r="E81" s="44"/>
    </row>
    <row r="82" spans="1:5" ht="17">
      <c r="B82" s="56"/>
      <c r="C82" s="45" t="s">
        <v>130</v>
      </c>
      <c r="D82" s="45" t="s">
        <v>128</v>
      </c>
      <c r="E82" s="45" t="s">
        <v>131</v>
      </c>
    </row>
    <row r="83" spans="1:5" ht="17.5">
      <c r="A83" s="9"/>
      <c r="B83" s="50" t="s">
        <v>16</v>
      </c>
      <c r="C83" s="50" t="s">
        <v>17</v>
      </c>
      <c r="D83" s="50" t="s">
        <v>132</v>
      </c>
      <c r="E83" s="50" t="s">
        <v>133</v>
      </c>
    </row>
    <row r="84" spans="1:5" ht="17">
      <c r="A84" s="9"/>
      <c r="B84" s="57">
        <v>1</v>
      </c>
      <c r="C84" s="51"/>
      <c r="D84" s="51"/>
      <c r="E84" s="51"/>
    </row>
    <row r="85" spans="1:5" ht="17">
      <c r="A85" s="9"/>
      <c r="B85" s="57">
        <v>2</v>
      </c>
      <c r="C85" s="51"/>
      <c r="D85" s="51"/>
      <c r="E85" s="51"/>
    </row>
    <row r="86" spans="1:5" ht="17">
      <c r="A86" s="9"/>
      <c r="B86" s="57">
        <v>3</v>
      </c>
      <c r="C86" s="51"/>
      <c r="D86" s="51"/>
      <c r="E86" s="51"/>
    </row>
    <row r="87" spans="1:5" ht="17">
      <c r="A87" s="9"/>
      <c r="B87" s="57">
        <v>4</v>
      </c>
      <c r="C87" s="51"/>
      <c r="D87" s="51"/>
      <c r="E87" s="51"/>
    </row>
    <row r="88" spans="1:5" ht="17">
      <c r="A88" s="9"/>
      <c r="B88" s="57">
        <v>5</v>
      </c>
      <c r="C88" s="51"/>
      <c r="D88" s="51"/>
      <c r="E88" s="51"/>
    </row>
    <row r="89" spans="1:5" ht="17">
      <c r="A89" s="9"/>
      <c r="B89" s="57">
        <v>6</v>
      </c>
      <c r="C89" s="51"/>
      <c r="D89" s="51"/>
      <c r="E89" s="51"/>
    </row>
    <row r="90" spans="1:5" ht="17">
      <c r="A90" s="9"/>
      <c r="B90" s="57">
        <v>7</v>
      </c>
      <c r="C90" s="51"/>
      <c r="D90" s="51"/>
      <c r="E90" s="51"/>
    </row>
    <row r="91" spans="1:5" ht="17">
      <c r="A91" s="9"/>
      <c r="B91" s="57">
        <v>8</v>
      </c>
      <c r="C91" s="51"/>
      <c r="D91" s="51"/>
      <c r="E91" s="51"/>
    </row>
    <row r="92" spans="1:5" ht="17">
      <c r="A92" s="9"/>
      <c r="B92" s="57">
        <v>9</v>
      </c>
      <c r="C92" s="51"/>
      <c r="D92" s="51"/>
      <c r="E92" s="51"/>
    </row>
    <row r="93" spans="1:5" ht="17">
      <c r="A93" s="9"/>
      <c r="B93" s="57">
        <v>10</v>
      </c>
      <c r="C93" s="51"/>
      <c r="D93" s="51"/>
      <c r="E93" s="51"/>
    </row>
    <row r="94" spans="1:5" ht="17">
      <c r="A94" s="9"/>
      <c r="B94" s="57">
        <v>11</v>
      </c>
      <c r="C94" s="51"/>
      <c r="D94" s="51"/>
      <c r="E94" s="51"/>
    </row>
    <row r="95" spans="1:5" ht="17">
      <c r="A95" s="9"/>
      <c r="B95" s="57">
        <v>12</v>
      </c>
      <c r="C95" s="51"/>
      <c r="D95" s="51"/>
      <c r="E95" s="51"/>
    </row>
    <row r="96" spans="1:5" ht="17">
      <c r="A96" s="9"/>
      <c r="B96" s="57">
        <v>13</v>
      </c>
      <c r="C96" s="51"/>
      <c r="D96" s="51"/>
      <c r="E96" s="51"/>
    </row>
    <row r="97" spans="1:5" ht="17">
      <c r="A97" s="9"/>
      <c r="B97" s="57">
        <v>14</v>
      </c>
      <c r="C97" s="51"/>
      <c r="D97" s="51"/>
      <c r="E97" s="51"/>
    </row>
    <row r="98" spans="1:5" ht="17">
      <c r="A98" s="9"/>
      <c r="B98" s="57">
        <v>15</v>
      </c>
      <c r="C98" s="51"/>
      <c r="D98" s="51"/>
      <c r="E98" s="51"/>
    </row>
    <row r="99" spans="1:5" ht="17">
      <c r="A99" s="9"/>
      <c r="B99" s="57">
        <v>16</v>
      </c>
      <c r="C99" s="51"/>
      <c r="D99" s="51"/>
      <c r="E99" s="51"/>
    </row>
    <row r="100" spans="1:5" ht="17">
      <c r="A100" s="9"/>
      <c r="B100" s="57">
        <v>17</v>
      </c>
      <c r="C100" s="51"/>
      <c r="D100" s="51"/>
      <c r="E100" s="51"/>
    </row>
    <row r="101" spans="1:5" ht="17">
      <c r="A101" s="9"/>
      <c r="B101" s="57">
        <v>18</v>
      </c>
      <c r="C101" s="51"/>
      <c r="D101" s="51"/>
      <c r="E101" s="51"/>
    </row>
    <row r="102" spans="1:5" ht="17">
      <c r="A102" s="9"/>
      <c r="B102" s="57">
        <v>19</v>
      </c>
      <c r="C102" s="51"/>
      <c r="D102" s="51"/>
      <c r="E102" s="51"/>
    </row>
    <row r="103" spans="1:5" ht="17">
      <c r="A103" s="9"/>
      <c r="B103" s="57">
        <v>20</v>
      </c>
      <c r="C103" s="51"/>
      <c r="D103" s="51"/>
      <c r="E103" s="51"/>
    </row>
    <row r="104" spans="1:5" ht="17">
      <c r="A104" s="9"/>
      <c r="B104" s="57">
        <v>21</v>
      </c>
      <c r="C104" s="51"/>
      <c r="D104" s="51"/>
      <c r="E104" s="51"/>
    </row>
    <row r="105" spans="1:5" ht="17">
      <c r="A105" s="9"/>
      <c r="B105" s="57">
        <v>22</v>
      </c>
      <c r="C105" s="51"/>
      <c r="D105" s="51"/>
      <c r="E105" s="51"/>
    </row>
    <row r="106" spans="1:5" ht="17">
      <c r="A106" s="9"/>
      <c r="B106" s="57">
        <v>23</v>
      </c>
      <c r="C106" s="51"/>
      <c r="D106" s="51"/>
      <c r="E106" s="51"/>
    </row>
    <row r="107" spans="1:5" ht="17">
      <c r="A107" s="9"/>
      <c r="B107" s="57">
        <v>24</v>
      </c>
      <c r="C107" s="51"/>
      <c r="D107" s="51"/>
      <c r="E107" s="51"/>
    </row>
    <row r="108" spans="1:5" ht="17">
      <c r="A108" s="9"/>
      <c r="B108" s="57">
        <v>25</v>
      </c>
      <c r="C108" s="51"/>
      <c r="D108" s="51"/>
      <c r="E108" s="51"/>
    </row>
    <row r="109" spans="1:5" ht="17">
      <c r="A109" s="9"/>
      <c r="B109" s="57">
        <v>26</v>
      </c>
      <c r="C109" s="51"/>
      <c r="D109" s="51"/>
      <c r="E109" s="51"/>
    </row>
    <row r="110" spans="1:5" ht="17">
      <c r="A110" s="9"/>
      <c r="B110" s="57">
        <v>27</v>
      </c>
      <c r="C110" s="51"/>
      <c r="D110" s="51"/>
      <c r="E110" s="51"/>
    </row>
    <row r="111" spans="1:5" ht="17">
      <c r="A111" s="9"/>
      <c r="B111" s="57">
        <v>28</v>
      </c>
      <c r="C111" s="51"/>
      <c r="D111" s="51"/>
      <c r="E111" s="51"/>
    </row>
    <row r="112" spans="1:5" ht="17">
      <c r="A112" s="9"/>
      <c r="B112" s="57">
        <v>29</v>
      </c>
      <c r="C112" s="51"/>
      <c r="D112" s="51"/>
      <c r="E112" s="51"/>
    </row>
    <row r="113" spans="1:5" ht="17">
      <c r="A113" s="9"/>
      <c r="B113" s="57">
        <v>30</v>
      </c>
      <c r="C113" s="51"/>
      <c r="D113" s="51"/>
      <c r="E113" s="51"/>
    </row>
    <row r="114" spans="1:5" ht="17">
      <c r="A114" s="9"/>
      <c r="B114" s="57">
        <v>31</v>
      </c>
      <c r="C114" s="51"/>
      <c r="D114" s="51"/>
      <c r="E114" s="51"/>
    </row>
    <row r="115" spans="1:5" ht="17">
      <c r="A115" s="9"/>
      <c r="B115" s="57">
        <v>32</v>
      </c>
      <c r="C115" s="51"/>
      <c r="D115" s="51"/>
      <c r="E115" s="51"/>
    </row>
    <row r="116" spans="1:5" ht="17">
      <c r="A116" s="9"/>
      <c r="B116" s="57">
        <v>33</v>
      </c>
      <c r="C116" s="51"/>
      <c r="D116" s="51"/>
      <c r="E116" s="51"/>
    </row>
    <row r="117" spans="1:5" ht="17">
      <c r="A117" s="9"/>
      <c r="B117" s="57">
        <v>34</v>
      </c>
      <c r="C117" s="51"/>
      <c r="D117" s="51"/>
      <c r="E117" s="51"/>
    </row>
    <row r="118" spans="1:5" ht="17">
      <c r="A118" s="9"/>
      <c r="B118" s="57">
        <v>35</v>
      </c>
      <c r="C118" s="51"/>
      <c r="D118" s="51"/>
      <c r="E118" s="51"/>
    </row>
    <row r="119" spans="1:5" ht="17">
      <c r="A119" s="9"/>
      <c r="B119" s="57">
        <v>36</v>
      </c>
      <c r="C119" s="51"/>
      <c r="D119" s="51"/>
      <c r="E119" s="51"/>
    </row>
    <row r="120" spans="1:5" ht="17">
      <c r="A120" s="9"/>
      <c r="B120" s="57">
        <v>37</v>
      </c>
      <c r="C120" s="51"/>
      <c r="D120" s="51"/>
      <c r="E120" s="51"/>
    </row>
    <row r="121" spans="1:5" ht="17">
      <c r="A121" s="9"/>
      <c r="B121" s="57">
        <v>38</v>
      </c>
      <c r="C121" s="51"/>
      <c r="D121" s="51"/>
      <c r="E121" s="51"/>
    </row>
    <row r="122" spans="1:5" ht="17">
      <c r="A122" s="9"/>
      <c r="B122" s="57">
        <v>39</v>
      </c>
      <c r="C122" s="51"/>
      <c r="D122" s="51"/>
      <c r="E122" s="51"/>
    </row>
    <row r="123" spans="1:5" ht="17">
      <c r="A123" s="9"/>
      <c r="B123" s="57">
        <v>40</v>
      </c>
      <c r="C123" s="51"/>
      <c r="D123" s="51"/>
      <c r="E123" s="51"/>
    </row>
    <row r="124" spans="1:5" ht="13">
      <c r="A124" s="9"/>
      <c r="B124" s="9"/>
    </row>
    <row r="125" spans="1:5" ht="13">
      <c r="A125" s="9"/>
      <c r="B125" s="9"/>
    </row>
    <row r="126" spans="1:5" ht="13">
      <c r="A126" s="9"/>
      <c r="B126" s="9"/>
    </row>
    <row r="127" spans="1:5" ht="13">
      <c r="A127" s="9"/>
      <c r="B127" s="9"/>
    </row>
    <row r="128" spans="1:5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  <row r="984" spans="1:2" ht="13">
      <c r="A984" s="9"/>
      <c r="B984" s="9"/>
    </row>
    <row r="985" spans="1:2" ht="13">
      <c r="A985" s="9"/>
      <c r="B985" s="9"/>
    </row>
    <row r="986" spans="1:2" ht="13">
      <c r="A986" s="9"/>
      <c r="B986" s="9"/>
    </row>
  </sheetData>
  <phoneticPr fontId="2"/>
  <dataValidations count="2">
    <dataValidation type="list" allowBlank="1" showInputMessage="1" showErrorMessage="1" sqref="C44:C53" xr:uid="{C8FE9C95-A752-49AE-9428-BBCA72A950D9}">
      <formula1>"สั่งผลิต POP,ซื้อ Ads สำหรับการ PR ผ่าน SNS,จ้างอินฟลูเอนเซอร์,ซื้อโฆษณาทางโทรทัศน์,ซื้อโฆษณาสื่อนิตยสารออนไลน์/ออฟไลน์,อื่นๆ"</formula1>
    </dataValidation>
    <dataValidation type="list" allowBlank="1" showInputMessage="1" showErrorMessage="1" sqref="C84:C123" xr:uid="{49250BC8-6B2F-427D-8D3F-F962745C4220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470F46-B358-4CF6-B84C-D4797271FE84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7F30-BD5D-4C6C-9BD7-94F40000A4CF}">
  <dimension ref="A2:A78"/>
  <sheetViews>
    <sheetView topLeftCell="A39" workbookViewId="0">
      <selection activeCell="E20" sqref="E20"/>
    </sheetView>
  </sheetViews>
  <sheetFormatPr defaultRowHeight="13"/>
  <cols>
    <col min="1" max="1" width="33.296875" bestFit="1" customWidth="1"/>
  </cols>
  <sheetData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2F4816-3CC7-480E-BDAE-60B1D8C605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0AC73D-338A-4428-94BA-38EF9E4A03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79F8D-6D09-485E-B408-A40F3C542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(TH)07_(1)NSF_Campaign_WithImpo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2023-10-17T14:51:11Z</dcterms:created>
  <dcterms:modified xsi:type="dcterms:W3CDTF">2024-09-03T07:37:39Z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