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bookViews>
  <sheets>
    <sheet name="日本貿易振興機構(2018年度第3四半期）" sheetId="3" r:id="rId1"/>
  </sheets>
  <definedNames>
    <definedName name="_xlnm._FilterDatabase" localSheetId="0" hidden="1">'日本貿易振興機構(2018年度第3四半期）'!$A$6:$F$6</definedName>
    <definedName name="_xlnm.Print_Area" localSheetId="0">'日本貿易振興機構(2018年度第3四半期）'!$A$1:$H$21</definedName>
  </definedNames>
  <calcPr calcId="162913"/>
</workbook>
</file>

<file path=xl/calcChain.xml><?xml version="1.0" encoding="utf-8"?>
<calcChain xmlns="http://schemas.openxmlformats.org/spreadsheetml/2006/main">
  <c r="D15" i="3" l="1"/>
  <c r="D10" i="3"/>
  <c r="D12" i="3"/>
  <c r="D13" i="3"/>
  <c r="D14" i="3"/>
  <c r="C7" i="3" l="1"/>
  <c r="C8" i="3"/>
  <c r="C15" i="3"/>
  <c r="C14" i="3"/>
  <c r="C13" i="3"/>
  <c r="C12" i="3"/>
  <c r="C11" i="3"/>
  <c r="C10" i="3"/>
  <c r="C9" i="3"/>
  <c r="C16" i="3" l="1"/>
</calcChain>
</file>

<file path=xl/sharedStrings.xml><?xml version="1.0" encoding="utf-8"?>
<sst xmlns="http://schemas.openxmlformats.org/spreadsheetml/2006/main" count="44" uniqueCount="29">
  <si>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</si>
  <si>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</si>
  <si>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</si>
  <si>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</si>
  <si>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</si>
  <si>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</si>
  <si>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</si>
  <si>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</si>
  <si>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</si>
  <si>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※公益法人の区分において、「公財」は、「公益財団法人」、「公社」は「公益社団法人」、「特財」は、「特例財団法人」、「特社」は「特例社団法人」をいう。</t>
  </si>
  <si>
    <t>公益法人の場合</t>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</si>
  <si>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</si>
  <si>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【日本貿易振興機構】</t>
    <rPh sb="1" eb="3">
      <t>ニホン</t>
    </rPh>
    <rPh sb="3" eb="5">
      <t>ボウエキ</t>
    </rPh>
    <rPh sb="5" eb="7">
      <t>シンコウ</t>
    </rPh>
    <rPh sb="7" eb="9">
      <t>キコウ</t>
    </rPh>
    <phoneticPr fontId="1"/>
  </si>
  <si>
    <t>入会金</t>
    <rPh sb="0" eb="3">
      <t>ニュウカイキン</t>
    </rPh>
    <phoneticPr fontId="1"/>
  </si>
  <si>
    <t>政府・経済界が一体となって取り組むべき事案に関して連携するため。</t>
    <phoneticPr fontId="1"/>
  </si>
  <si>
    <t>同上</t>
    <rPh sb="0" eb="2">
      <t>ドウジョウ</t>
    </rPh>
    <phoneticPr fontId="1"/>
  </si>
  <si>
    <t>一般社団法人 日本経済団体連合会
（1010005018440）</t>
    <phoneticPr fontId="1"/>
  </si>
  <si>
    <t>南アジア地域委員会　入会金</t>
    <phoneticPr fontId="1"/>
  </si>
  <si>
    <t>中国委員会　入会金</t>
    <phoneticPr fontId="1"/>
  </si>
  <si>
    <t>合計（税込み）</t>
    <rPh sb="0" eb="2">
      <t>ゴウケイ</t>
    </rPh>
    <rPh sb="3" eb="5">
      <t>ゼイコ</t>
    </rPh>
    <phoneticPr fontId="1"/>
  </si>
  <si>
    <t>（会費の場合）
支出先法人が定める会費一口当たりの金額、もしくは最低限の金額
（単位：円）（税込み）</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</si>
  <si>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年会費
（2018年11月～2019年3月：5カ月分）</t>
    <rPh sb="0" eb="3">
      <t>ネンカイヒ</t>
    </rPh>
    <rPh sb="9" eb="10">
      <t>ネン</t>
    </rPh>
    <rPh sb="12" eb="13">
      <t>ガツ</t>
    </rPh>
    <rPh sb="18" eb="19">
      <t>ネン</t>
    </rPh>
    <rPh sb="20" eb="21">
      <t>ガツ</t>
    </rPh>
    <rPh sb="24" eb="25">
      <t>ゲツ</t>
    </rPh>
    <rPh sb="25" eb="26">
      <t>ブン</t>
    </rPh>
    <phoneticPr fontId="1"/>
  </si>
  <si>
    <t>中国委員会　年会費</t>
    <rPh sb="0" eb="2">
      <t>チュウゴク</t>
    </rPh>
    <rPh sb="2" eb="4">
      <t>イイン</t>
    </rPh>
    <rPh sb="4" eb="5">
      <t>カイ</t>
    </rPh>
    <phoneticPr fontId="1"/>
  </si>
  <si>
    <t>日本ブラジル経済委員会　年会費</t>
    <phoneticPr fontId="1"/>
  </si>
  <si>
    <t>南アジア地域委員会　年会費</t>
    <phoneticPr fontId="1"/>
  </si>
  <si>
    <t>日本・インドネシア経済委員会　年会費</t>
    <phoneticPr fontId="1"/>
  </si>
  <si>
    <t>日本ロシア経済委員会　日本NIS経済委員会　年会費</t>
    <rPh sb="11" eb="13">
      <t>ニホン</t>
    </rPh>
    <rPh sb="16" eb="18">
      <t>ケイザイ</t>
    </rPh>
    <rPh sb="18" eb="21">
      <t>イインカイ</t>
    </rPh>
    <phoneticPr fontId="1"/>
  </si>
  <si>
    <r>
      <t>公益法人に対する支出の公表・点検の方針について（平成24年６月１日行政改革実行本部決定）に基づく
独立行政法人から公益法人等への契約以外の支出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1" eb="62">
      <t>トウ</t>
    </rPh>
    <rPh sb="64" eb="66">
      <t>ケイヤク</t>
    </rPh>
    <rPh sb="66" eb="68">
      <t>イガイ</t>
    </rPh>
    <rPh sb="69" eb="71">
      <t>シシュツ</t>
    </rPh>
    <rPh sb="76" eb="78">
      <t>ジョウホウ</t>
    </rPh>
    <rPh sb="79" eb="81">
      <t>コウカイ</t>
    </rPh>
    <phoneticPr fontId="1"/>
  </si>
  <si>
    <t>交付又は支出額
（単位：円）（税込み）</t>
    <rPh sb="0" eb="2">
      <t>コウフ</t>
    </rPh>
    <rPh sb="2" eb="3">
      <t>マタ</t>
    </rPh>
    <rPh sb="4" eb="6">
      <t>シシュツ</t>
    </rPh>
    <rPh sb="6" eb="7">
      <t>ガク</t>
    </rPh>
    <rPh sb="9" eb="11">
      <t>タンイ</t>
    </rPh>
    <rPh sb="12" eb="13">
      <t>エン</t>
    </rPh>
    <rPh sb="15" eb="17">
      <t>ゼイコ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</si>
</sst>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F800]dddd\,\ mmmm\ dd\,\ yyyy"/>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top style="medium">
        <color auto="1"/>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38" fontId="6"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8" fillId="0" borderId="11" xfId="0" applyFont="1" applyBorder="1" applyAlignment="1">
      <alignment vertical="center" shrinkToFit="1"/>
    </xf>
    <xf numFmtId="176" fontId="8" fillId="0" borderId="11" xfId="0" applyNumberFormat="1" applyFont="1" applyBorder="1" applyAlignment="1">
      <alignment vertical="center" shrinkToFit="1"/>
    </xf>
    <xf numFmtId="177" fontId="8" fillId="0" borderId="11" xfId="0" applyNumberFormat="1" applyFont="1" applyBorder="1" applyAlignment="1">
      <alignment vertical="center" shrinkToFit="1"/>
    </xf>
    <xf numFmtId="0" fontId="8" fillId="0" borderId="13"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14" xfId="0" applyFont="1" applyFill="1" applyBorder="1" applyAlignment="1">
      <alignment vertical="center" wrapText="1"/>
    </xf>
    <xf numFmtId="0" fontId="8" fillId="0" borderId="11" xfId="0" applyFont="1" applyBorder="1" applyAlignment="1">
      <alignment vertical="center" wrapText="1" shrinkToFit="1"/>
    </xf>
    <xf numFmtId="176" fontId="8" fillId="0" borderId="11" xfId="0" applyNumberFormat="1" applyFont="1" applyBorder="1" applyAlignment="1">
      <alignment horizontal="right" vertical="center" shrinkToFit="1"/>
    </xf>
    <xf numFmtId="177" fontId="8" fillId="0" borderId="11" xfId="0" applyNumberFormat="1"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176" fontId="8" fillId="0" borderId="11" xfId="0" applyNumberFormat="1" applyFont="1" applyFill="1" applyBorder="1" applyAlignment="1">
      <alignment horizontal="right" vertical="center" wrapText="1"/>
    </xf>
    <xf numFmtId="0" fontId="8" fillId="0" borderId="10" xfId="0" applyFont="1" applyBorder="1" applyAlignment="1">
      <alignment vertical="center" wrapText="1" shrinkToFit="1"/>
    </xf>
    <xf numFmtId="176" fontId="8" fillId="0" borderId="10" xfId="0" applyNumberFormat="1" applyFont="1" applyBorder="1" applyAlignment="1">
      <alignment vertical="center" shrinkToFit="1"/>
    </xf>
    <xf numFmtId="176" fontId="8" fillId="0" borderId="10" xfId="0" applyNumberFormat="1" applyFont="1" applyFill="1" applyBorder="1" applyAlignment="1">
      <alignment horizontal="right" vertical="center" wrapText="1"/>
    </xf>
    <xf numFmtId="177" fontId="8"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176" fontId="9" fillId="0" borderId="20" xfId="0" applyNumberFormat="1" applyFont="1" applyBorder="1" applyAlignment="1">
      <alignment vertical="center"/>
    </xf>
    <xf numFmtId="176" fontId="8" fillId="0" borderId="20" xfId="0" applyNumberFormat="1" applyFont="1" applyBorder="1">
      <alignment vertical="center"/>
    </xf>
    <xf numFmtId="177" fontId="8" fillId="0" borderId="20" xfId="0" applyNumberFormat="1"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20" xfId="0" applyFont="1" applyFill="1" applyBorder="1" applyAlignment="1">
      <alignment vertical="center" wrapText="1"/>
    </xf>
    <xf numFmtId="0" fontId="8" fillId="0" borderId="21" xfId="0" applyFont="1" applyFill="1" applyBorder="1" applyAlignment="1">
      <alignment vertical="center" wrapText="1"/>
    </xf>
    <xf numFmtId="38" fontId="8" fillId="0" borderId="22" xfId="1" applyFont="1" applyBorder="1" applyAlignment="1">
      <alignment horizontal="right" vertical="center" shrinkToFit="1"/>
    </xf>
    <xf numFmtId="176" fontId="8" fillId="0" borderId="22" xfId="0" applyNumberFormat="1" applyFont="1" applyFill="1" applyBorder="1" applyAlignment="1">
      <alignment horizontal="right" vertical="center" wrapText="1"/>
    </xf>
    <xf numFmtId="0" fontId="7" fillId="0" borderId="0" xfId="0" applyFont="1" applyAlignment="1">
      <alignment horizontal="righ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8" fillId="0" borderId="8"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abSelected="1" zoomScale="115" zoomScaleNormal="115" zoomScaleSheetLayoutView="100" workbookViewId="0">
      <selection activeCell="F10" sqref="F10"/>
    </sheetView>
  </sheetViews>
  <sheetFormatPr defaultRowHeight="13.5" x14ac:dyDescent="0.15"/>
  <cols>
    <col min="1" max="1" width="18.125" customWidth="1"/>
    <col min="2" max="2" width="28.125" customWidth="1"/>
    <col min="3" max="4" width="24.625" customWidth="1"/>
    <col min="5" max="5" width="17.5" customWidth="1"/>
    <col min="6" max="6" width="25.875" customWidth="1"/>
    <col min="7" max="8" width="12.625" customWidth="1"/>
  </cols>
  <sheetData>
    <row r="1" spans="1:8" ht="21" customHeight="1" x14ac:dyDescent="0.15">
      <c r="G1" s="37" t="s">
        <v>12</v>
      </c>
      <c r="H1" s="37"/>
    </row>
    <row r="2" spans="1:8" ht="9" customHeight="1" x14ac:dyDescent="0.15">
      <c r="F2" s="1"/>
    </row>
    <row r="3" spans="1:8" ht="32.1" customHeight="1" x14ac:dyDescent="0.15">
      <c r="A3" s="43" t="s">
        <v>27</v>
      </c>
      <c r="B3" s="44"/>
      <c r="C3" s="44"/>
      <c r="D3" s="44"/>
      <c r="E3" s="44"/>
      <c r="F3" s="44"/>
      <c r="G3" s="44"/>
      <c r="H3" s="44"/>
    </row>
    <row r="4" spans="1:8" ht="9" customHeight="1" thickBot="1" x14ac:dyDescent="0.2"/>
    <row r="5" spans="1:8" ht="32.25" customHeight="1" x14ac:dyDescent="0.15">
      <c r="A5" s="45" t="s">
        <v>11</v>
      </c>
      <c r="B5" s="47" t="s">
        <v>0</v>
      </c>
      <c r="C5" s="47" t="s">
        <v>28</v>
      </c>
      <c r="D5" s="49" t="s">
        <v>20</v>
      </c>
      <c r="E5" s="47" t="s">
        <v>7</v>
      </c>
      <c r="F5" s="51" t="s">
        <v>8</v>
      </c>
      <c r="G5" s="53" t="s">
        <v>10</v>
      </c>
      <c r="H5" s="54"/>
    </row>
    <row r="6" spans="1:8" ht="32.25" customHeight="1" thickBot="1" x14ac:dyDescent="0.2">
      <c r="A6" s="46"/>
      <c r="B6" s="48"/>
      <c r="C6" s="48"/>
      <c r="D6" s="50"/>
      <c r="E6" s="48"/>
      <c r="F6" s="52"/>
      <c r="G6" s="18" t="s">
        <v>2</v>
      </c>
      <c r="H6" s="19" t="s">
        <v>1</v>
      </c>
    </row>
    <row r="7" spans="1:8" ht="50.45" customHeight="1" x14ac:dyDescent="0.15">
      <c r="A7" s="40" t="s">
        <v>16</v>
      </c>
      <c r="B7" s="7" t="s">
        <v>13</v>
      </c>
      <c r="C7" s="8">
        <f>750000*1.08</f>
        <v>810000</v>
      </c>
      <c r="D7" s="35"/>
      <c r="E7" s="9">
        <v>43397</v>
      </c>
      <c r="F7" s="10" t="s">
        <v>14</v>
      </c>
      <c r="G7" s="11"/>
      <c r="H7" s="12"/>
    </row>
    <row r="8" spans="1:8" ht="50.45" customHeight="1" x14ac:dyDescent="0.15">
      <c r="A8" s="41"/>
      <c r="B8" s="13" t="s">
        <v>21</v>
      </c>
      <c r="C8" s="8">
        <f>417000*1.08</f>
        <v>450360.00000000006</v>
      </c>
      <c r="D8" s="14">
        <v>1080000</v>
      </c>
      <c r="E8" s="15" t="s">
        <v>15</v>
      </c>
      <c r="F8" s="16" t="s">
        <v>15</v>
      </c>
      <c r="G8" s="17"/>
      <c r="H8" s="27"/>
    </row>
    <row r="9" spans="1:8" ht="50.45" customHeight="1" x14ac:dyDescent="0.15">
      <c r="A9" s="41"/>
      <c r="B9" s="13" t="s">
        <v>18</v>
      </c>
      <c r="C9" s="8">
        <f>100000*1.08</f>
        <v>108000</v>
      </c>
      <c r="D9" s="36"/>
      <c r="E9" s="15" t="s">
        <v>15</v>
      </c>
      <c r="F9" s="16" t="s">
        <v>15</v>
      </c>
      <c r="G9" s="17"/>
      <c r="H9" s="27"/>
    </row>
    <row r="10" spans="1:8" ht="50.45" customHeight="1" x14ac:dyDescent="0.15">
      <c r="A10" s="41"/>
      <c r="B10" s="13" t="s">
        <v>22</v>
      </c>
      <c r="C10" s="8">
        <f>50000*1.08</f>
        <v>54000</v>
      </c>
      <c r="D10" s="20">
        <f t="shared" ref="D10:D14" si="0">C10</f>
        <v>54000</v>
      </c>
      <c r="E10" s="15" t="s">
        <v>15</v>
      </c>
      <c r="F10" s="16" t="s">
        <v>15</v>
      </c>
      <c r="G10" s="17"/>
      <c r="H10" s="27"/>
    </row>
    <row r="11" spans="1:8" ht="50.45" customHeight="1" x14ac:dyDescent="0.15">
      <c r="A11" s="41"/>
      <c r="B11" s="13" t="s">
        <v>17</v>
      </c>
      <c r="C11" s="8">
        <f>50000*1.08</f>
        <v>54000</v>
      </c>
      <c r="D11" s="36"/>
      <c r="E11" s="15" t="s">
        <v>15</v>
      </c>
      <c r="F11" s="16" t="s">
        <v>15</v>
      </c>
      <c r="G11" s="17"/>
      <c r="H11" s="27"/>
    </row>
    <row r="12" spans="1:8" ht="50.45" customHeight="1" x14ac:dyDescent="0.15">
      <c r="A12" s="41"/>
      <c r="B12" s="13" t="s">
        <v>24</v>
      </c>
      <c r="C12" s="8">
        <f>25000*1.08</f>
        <v>27000</v>
      </c>
      <c r="D12" s="20">
        <f t="shared" si="0"/>
        <v>27000</v>
      </c>
      <c r="E12" s="15" t="s">
        <v>15</v>
      </c>
      <c r="F12" s="16" t="s">
        <v>15</v>
      </c>
      <c r="G12" s="17"/>
      <c r="H12" s="27"/>
    </row>
    <row r="13" spans="1:8" ht="50.45" customHeight="1" x14ac:dyDescent="0.15">
      <c r="A13" s="41"/>
      <c r="B13" s="13" t="s">
        <v>25</v>
      </c>
      <c r="C13" s="8">
        <f>40000*1.08</f>
        <v>43200</v>
      </c>
      <c r="D13" s="20">
        <f t="shared" si="0"/>
        <v>43200</v>
      </c>
      <c r="E13" s="15" t="s">
        <v>15</v>
      </c>
      <c r="F13" s="16" t="s">
        <v>15</v>
      </c>
      <c r="G13" s="17"/>
      <c r="H13" s="27"/>
    </row>
    <row r="14" spans="1:8" ht="50.45" customHeight="1" x14ac:dyDescent="0.15">
      <c r="A14" s="41"/>
      <c r="B14" s="13" t="s">
        <v>23</v>
      </c>
      <c r="C14" s="8">
        <f>40000*1.08</f>
        <v>43200</v>
      </c>
      <c r="D14" s="20">
        <f t="shared" si="0"/>
        <v>43200</v>
      </c>
      <c r="E14" s="15" t="s">
        <v>15</v>
      </c>
      <c r="F14" s="16" t="s">
        <v>15</v>
      </c>
      <c r="G14" s="17"/>
      <c r="H14" s="27"/>
    </row>
    <row r="15" spans="1:8" ht="50.45" customHeight="1" thickBot="1" x14ac:dyDescent="0.2">
      <c r="A15" s="42"/>
      <c r="B15" s="21" t="s">
        <v>26</v>
      </c>
      <c r="C15" s="22">
        <f>75000*1.08</f>
        <v>81000</v>
      </c>
      <c r="D15" s="23">
        <f>C15</f>
        <v>81000</v>
      </c>
      <c r="E15" s="24" t="s">
        <v>15</v>
      </c>
      <c r="F15" s="25" t="s">
        <v>15</v>
      </c>
      <c r="G15" s="26"/>
      <c r="H15" s="28"/>
    </row>
    <row r="16" spans="1:8" ht="50.45" customHeight="1" thickBot="1" x14ac:dyDescent="0.2">
      <c r="A16" s="38" t="s">
        <v>19</v>
      </c>
      <c r="B16" s="39"/>
      <c r="C16" s="29">
        <f>SUM(C7:C15)</f>
        <v>1670760</v>
      </c>
      <c r="D16" s="30"/>
      <c r="E16" s="31"/>
      <c r="F16" s="32"/>
      <c r="G16" s="33"/>
      <c r="H16" s="34"/>
    </row>
    <row r="17" spans="1:5" x14ac:dyDescent="0.15">
      <c r="A17" s="6" t="s">
        <v>3</v>
      </c>
      <c r="B17" s="2"/>
      <c r="C17" s="2"/>
      <c r="D17" s="2"/>
      <c r="E17" s="2"/>
    </row>
    <row r="18" spans="1:5" x14ac:dyDescent="0.15">
      <c r="A18" s="4" t="s">
        <v>6</v>
      </c>
      <c r="B18" s="2"/>
      <c r="C18" s="2"/>
      <c r="D18" s="2"/>
      <c r="E18" s="2"/>
    </row>
    <row r="19" spans="1:5" x14ac:dyDescent="0.15">
      <c r="A19" s="5" t="s">
        <v>4</v>
      </c>
      <c r="B19" s="5"/>
      <c r="C19" s="5"/>
      <c r="D19" s="5"/>
      <c r="E19" s="5"/>
    </row>
    <row r="20" spans="1:5" x14ac:dyDescent="0.15">
      <c r="A20" s="3" t="s">
        <v>5</v>
      </c>
      <c r="B20" s="3"/>
      <c r="C20" s="3"/>
      <c r="D20" s="3"/>
      <c r="E20" s="3"/>
    </row>
    <row r="21" spans="1:5" x14ac:dyDescent="0.15">
      <c r="A21" s="1" t="s">
        <v>9</v>
      </c>
    </row>
  </sheetData>
  <autoFilter ref="A6:F6"/>
  <mergeCells count="11">
    <mergeCell ref="G1:H1"/>
    <mergeCell ref="A16:B16"/>
    <mergeCell ref="A7:A15"/>
    <mergeCell ref="A3:H3"/>
    <mergeCell ref="A5:A6"/>
    <mergeCell ref="B5:B6"/>
    <mergeCell ref="C5:C6"/>
    <mergeCell ref="D5:D6"/>
    <mergeCell ref="E5:E6"/>
    <mergeCell ref="F5:F6"/>
    <mergeCell ref="G5:H5"/>
  </mergeCells>
  <phoneticPr fontId="1"/>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日本貿易振興機構(2018年度第3四半期）</vt:lpstr>
      <vt:lpstr>'日本貿易振興機構(2018年度第3四半期）'!Print_Area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2017-08-22T05:13:47Z</dcterms:created>
  <dcterms:modified xsi:type="dcterms:W3CDTF">2019-04-19T01:23:18Z</dcterms:modified>
</cp:coreProperties>
</file>