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179" documentId="8_{C102B325-3C37-4B99-A10A-0C6A68B65AAB}" xr6:coauthVersionLast="47" xr6:coauthVersionMax="47" xr10:uidLastSave="{9A32E9C7-6C9C-4639-90A1-67004A78BC7D}"/>
  <bookViews>
    <workbookView xWindow="-120" yWindow="-120" windowWidth="29040" windowHeight="15720" tabRatio="720" xr2:uid="{00000000-000D-0000-FFFF-FFFF00000000}"/>
  </bookViews>
  <sheets>
    <sheet name="概要" sheetId="113" r:id="rId1"/>
    <sheet name="目次" sheetId="114" r:id="rId2"/>
    <sheet name="デュッセルドルフ（ドイツ）" sheetId="116" r:id="rId3"/>
    <sheet name="ミュンヘン（ドイツ）" sheetId="117" r:id="rId4"/>
    <sheet name="ロンドン（英国）" sheetId="137" r:id="rId5"/>
    <sheet name="パリ（フランス）" sheetId="129" r:id="rId6"/>
    <sheet name="ミラノ（イタリア）" sheetId="118" r:id="rId7"/>
    <sheet name="バルセロナ（スペイン）" sheetId="115" r:id="rId8"/>
    <sheet name="アムステルダム（オランダ）" sheetId="119" r:id="rId9"/>
    <sheet name="ブリュッセル（ベルギー）" sheetId="125" r:id="rId10"/>
    <sheet name="ウィーン（オーストリア）" sheetId="120" r:id="rId11"/>
    <sheet name="ヘルシンキ（フィンランド）" sheetId="126" r:id="rId12"/>
    <sheet name="ジュネーブ（スイス）" sheetId="121" r:id="rId13"/>
    <sheet name="ワルシャワ（ポーランド）" sheetId="136" r:id="rId14"/>
    <sheet name="ブダペスト（ハンガリー）" sheetId="122" r:id="rId15"/>
    <sheet name="プラハ（チェコ）" sheetId="123" r:id="rId16"/>
    <sheet name="ブラチスラバ（スロバキア）" sheetId="124" r:id="rId17"/>
    <sheet name="ソフィア（ブルガリア）" sheetId="135" r:id="rId18"/>
    <sheet name="キーウ（ウクライナ）" sheetId="134" r:id="rId19"/>
    <sheet name="モスクワ（ロシア）" sheetId="132" r:id="rId20"/>
    <sheet name="タシケント（ウズベキスタン）" sheetId="133" r:id="rId21"/>
  </sheets>
  <definedNames>
    <definedName name="_xlnm.Print_Area" localSheetId="8">'アムステルダム（オランダ）'!$A$1:$G$45</definedName>
    <definedName name="_xlnm.Print_Area" localSheetId="18">'キーウ（ウクライナ）'!$A$1:$H$45</definedName>
    <definedName name="_xlnm.Print_Area" localSheetId="12">'ジュネーブ（スイス）'!$A$1:$H$45</definedName>
    <definedName name="_xlnm.Print_Area" localSheetId="17">'ソフィア（ブルガリア）'!$A$1:$H$45</definedName>
    <definedName name="_xlnm.Print_Area" localSheetId="20">'タシケント（ウズベキスタン）'!$A$1:$G$45</definedName>
    <definedName name="_xlnm.Print_Area" localSheetId="2">'デュッセルドルフ（ドイツ）'!$A$1:$G$45</definedName>
    <definedName name="_xlnm.Print_Area" localSheetId="5">'パリ（フランス）'!$A$1:$G$45</definedName>
    <definedName name="_xlnm.Print_Area" localSheetId="7">'バルセロナ（スペイン）'!$A$1:$G$45</definedName>
    <definedName name="_xlnm.Print_Area" localSheetId="14">'ブダペスト（ハンガリー）'!$A$1:$H$45</definedName>
    <definedName name="_xlnm.Print_Area" localSheetId="16">'ブラチスラバ（スロバキア）'!$A$1:$G$45</definedName>
    <definedName name="_xlnm.Print_Area" localSheetId="15">'プラハ（チェコ）'!$A$1:$H$45</definedName>
    <definedName name="_xlnm.Print_Area" localSheetId="9">'ブリュッセル（ベルギー）'!$A$1:$G$45</definedName>
    <definedName name="_xlnm.Print_Area" localSheetId="11">'ヘルシンキ（フィンランド）'!$A$1:$G$45</definedName>
    <definedName name="_xlnm.Print_Area" localSheetId="3">'ミュンヘン（ドイツ）'!$A$1:$G$45</definedName>
    <definedName name="_xlnm.Print_Area" localSheetId="4">'ロンドン（英国）'!$A$1:$H$45</definedName>
    <definedName name="_xlnm.Print_Area" localSheetId="13">'ワルシャワ（ポーランド）'!$A$1:$H$45</definedName>
    <definedName name="_xlnm.Print_Area" localSheetId="0">概要!$A$1:$N$46</definedName>
    <definedName name="_xlnm.Print_Area" localSheetId="1">目次!$A$1:$E$31</definedName>
    <definedName name="_xlnm.Print_Titles" localSheetId="8">'アムステルダム（オランダ）'!$2:$6</definedName>
    <definedName name="_xlnm.Print_Titles" localSheetId="10">'ウィーン（オーストリア）'!$2:$6</definedName>
    <definedName name="_xlnm.Print_Titles" localSheetId="18">'キーウ（ウクライナ）'!$2:$6</definedName>
    <definedName name="_xlnm.Print_Titles" localSheetId="12">'ジュネーブ（スイス）'!$2:$6</definedName>
    <definedName name="_xlnm.Print_Titles" localSheetId="17">'ソフィア（ブルガリア）'!$2:$6</definedName>
    <definedName name="_xlnm.Print_Titles" localSheetId="20">'タシケント（ウズベキスタン）'!$2:$6</definedName>
    <definedName name="_xlnm.Print_Titles" localSheetId="2">'デュッセルドルフ（ドイツ）'!$2:$6</definedName>
    <definedName name="_xlnm.Print_Titles" localSheetId="5">'パリ（フランス）'!$2:$6</definedName>
    <definedName name="_xlnm.Print_Titles" localSheetId="7">'バルセロナ（スペイン）'!$2:$6</definedName>
    <definedName name="_xlnm.Print_Titles" localSheetId="14">'ブダペスト（ハンガリー）'!$2:$6</definedName>
    <definedName name="_xlnm.Print_Titles" localSheetId="16">'ブラチスラバ（スロバキア）'!$2:$6</definedName>
    <definedName name="_xlnm.Print_Titles" localSheetId="15">'プラハ（チェコ）'!$2:$6</definedName>
    <definedName name="_xlnm.Print_Titles" localSheetId="9">'ブリュッセル（ベルギー）'!$2:$6</definedName>
    <definedName name="_xlnm.Print_Titles" localSheetId="11">'ヘルシンキ（フィンランド）'!$2:$6</definedName>
    <definedName name="_xlnm.Print_Titles" localSheetId="3">'ミュンヘン（ドイツ）'!$2:$6</definedName>
    <definedName name="_xlnm.Print_Titles" localSheetId="6">'ミラノ（イタリア）'!$2:$6</definedName>
    <definedName name="_xlnm.Print_Titles" localSheetId="19">'モスクワ（ロシア）'!$2:$6</definedName>
    <definedName name="_xlnm.Print_Titles" localSheetId="4">'ロンドン（英国）'!$2:$6</definedName>
    <definedName name="_xlnm.Print_Titles" localSheetId="13">'ワルシャワ（ポーランド）'!$2:$6</definedName>
    <definedName name="Z_3DDAF2F2_93A1_45E4_8951_5C7E2A619AB5_.wvu.PrintArea" localSheetId="19" hidden="1">'モスクワ（ロシア）'!#REF!</definedName>
    <definedName name="Z_3DDAF2F2_93A1_45E4_8951_5C7E2A619AB5_.wvu.PrintTitles" localSheetId="19" hidden="1">'モスクワ（ロシア）'!$2:$6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34" l="1"/>
  <c r="E30" i="134"/>
</calcChain>
</file>

<file path=xl/sharedStrings.xml><?xml version="1.0" encoding="utf-8"?>
<sst xmlns="http://schemas.openxmlformats.org/spreadsheetml/2006/main" count="2471" uniqueCount="1258">
  <si>
    <t>2025年度 欧州投資関連コスト比較調査（2026年1月）</t>
    <phoneticPr fontId="3"/>
  </si>
  <si>
    <t>日本貿易振興機構（ジェトロ）</t>
    <phoneticPr fontId="2"/>
  </si>
  <si>
    <t>調査部</t>
    <phoneticPr fontId="2"/>
  </si>
  <si>
    <t>本調査は、欧州の16カ国17都市（西欧11都市、中・東欧6都市）とロシア、ウズベキスタンの2カ国2都市の賃金や地価・事務所賃料、公共料金、輸送、税制などの投資関連コストを、現地ジェトロ事務所が収集（2025年7～10月 ）し、とりまとめたもの。2025年7月30日時点の銀行間レートでドルまたはユーロに換算した。
賃金水準をみると、西欧が高く、ウズベキスタンやウクライナとは依然として差があるが、ロシアやウクライナを除く中・東欧との差は縮まりつつある。ワーカー月額賃金は、西欧では2,100～8,300ユーロ台、中・東欧では700～1,800ユーロ台（ウクライナは400台）、ロシア、ウズベキスタンでは400～1,300ユーロ台となった。ワーカー月額賃金（現地通貨建て）の前回調査からの伸び率は、モスクワ（ロシア）で53.1%、タシケント（ウズベキスタン）で27.8％など顕著だった。
業務用電気料金の前年からの上昇率は、1ケタ台の国が多い中、ロシア、オランダ、イタリア、ウズベキスタンは11.3～28.6％増加した。一方でポーランド、ウクライナ、英国は前年比減だった。
本レポートに掲載したデータに基づき、各国の投資環境を把握いただき、現地進出や事業展開などの参考にしていただければ幸いである。</t>
  </si>
  <si>
    <t>レポートをご覧いただいた後、アンケート（所要時間：約1分）にご協力ください。</t>
    <phoneticPr fontId="2"/>
  </si>
  <si>
    <t>【免責条項】
本レポートで提供している情報は、ご利用される方のご判断・責任においてご使用ください。ジェトロでは、できるだけ正確な情報の提供を心掛けておりますが、本レポートで提供した内容に関連して、ご利用される方が不利益等を被る事態が生じたとしても、ジェトロおよび執筆者は一切の責任を負いかねますので、ご了承ください。</t>
    <phoneticPr fontId="2"/>
  </si>
  <si>
    <t>作成者：日本貿易振興機構（ジェトロ）</t>
    <phoneticPr fontId="2"/>
  </si>
  <si>
    <t>お問い合わせ先：</t>
  </si>
  <si>
    <t>調査部欧州課</t>
    <rPh sb="3" eb="5">
      <t>オウシュウ</t>
    </rPh>
    <phoneticPr fontId="2"/>
  </si>
  <si>
    <t>〒107-6006 東京都港区赤坂 1－12－32</t>
    <rPh sb="13" eb="15">
      <t>ミナトク</t>
    </rPh>
    <phoneticPr fontId="2"/>
  </si>
  <si>
    <t>Tel. 03-3582-5569</t>
    <phoneticPr fontId="2"/>
  </si>
  <si>
    <t>E-Mail: ORD@jetro.go.jp</t>
    <phoneticPr fontId="2"/>
  </si>
  <si>
    <t>目次</t>
    <rPh sb="0" eb="2">
      <t>モクジ</t>
    </rPh>
    <phoneticPr fontId="3"/>
  </si>
  <si>
    <t>＜西欧＞</t>
  </si>
  <si>
    <t>デュッセルドルフ（ドイツ）</t>
    <phoneticPr fontId="2"/>
  </si>
  <si>
    <t>ミュンヘン（ドイツ）</t>
    <phoneticPr fontId="2"/>
  </si>
  <si>
    <t>ロンドン（英国）</t>
  </si>
  <si>
    <t>パリ（フランス）</t>
  </si>
  <si>
    <t>ミラノ（イタリア）</t>
  </si>
  <si>
    <t>バルセロナ（スペイン）</t>
    <phoneticPr fontId="2"/>
  </si>
  <si>
    <t>アムステルダム（オランダ）</t>
  </si>
  <si>
    <t>ブリュッセル（ベルギー）</t>
    <phoneticPr fontId="2"/>
  </si>
  <si>
    <t>ウィーン（オーストリア）</t>
    <phoneticPr fontId="2"/>
  </si>
  <si>
    <t>ヘルシンキ（フィンランド）</t>
    <phoneticPr fontId="2"/>
  </si>
  <si>
    <t>ジュネーブ（スイス）</t>
    <phoneticPr fontId="2"/>
  </si>
  <si>
    <t>＜中・東欧＞</t>
  </si>
  <si>
    <t>ワルシャワ（ポーランド）</t>
  </si>
  <si>
    <t>ブダペスト（ハンガリー）</t>
    <phoneticPr fontId="2"/>
  </si>
  <si>
    <t>プラハ（チェコ）</t>
  </si>
  <si>
    <t>ブラチスラバ（スロバキア）</t>
    <phoneticPr fontId="2"/>
  </si>
  <si>
    <t>ソフィア（ブルガリア）</t>
    <phoneticPr fontId="2"/>
  </si>
  <si>
    <t>キーウ（ウクライナ）</t>
    <phoneticPr fontId="2"/>
  </si>
  <si>
    <t>＜ロシア・ウズベキスタン＞</t>
    <phoneticPr fontId="2"/>
  </si>
  <si>
    <t>モスクワ（ロシア）</t>
  </si>
  <si>
    <t>タシケント（ウズベキスタン）</t>
  </si>
  <si>
    <t xml:space="preserve">  　　　　　　投資関連コスト</t>
    <rPh sb="8" eb="10">
      <t>トウシ</t>
    </rPh>
    <rPh sb="10" eb="12">
      <t>カンレン</t>
    </rPh>
    <phoneticPr fontId="2"/>
  </si>
  <si>
    <t>調査項目</t>
    <rPh sb="0" eb="2">
      <t>チョウサ</t>
    </rPh>
    <rPh sb="2" eb="4">
      <t>コウモク</t>
    </rPh>
    <phoneticPr fontId="2"/>
  </si>
  <si>
    <t>都市名：デュッセルドルフ（ドイツ）</t>
    <rPh sb="2" eb="3">
      <t>メイ</t>
    </rPh>
    <phoneticPr fontId="2"/>
  </si>
  <si>
    <t>調査実施時期：2025年8～9月</t>
    <phoneticPr fontId="2"/>
  </si>
  <si>
    <t>換算レート：1米ドル＝0.8711ユーロ（2025年7月30日のインターバンクレート仲値）</t>
    <phoneticPr fontId="2"/>
  </si>
  <si>
    <t>※特に追記がない場合はVATを含む。</t>
    <phoneticPr fontId="2"/>
  </si>
  <si>
    <t>米ドル</t>
    <phoneticPr fontId="3"/>
  </si>
  <si>
    <t>現地通貨</t>
    <rPh sb="0" eb="2">
      <t>ゲンチ</t>
    </rPh>
    <rPh sb="2" eb="4">
      <t>ツウカ</t>
    </rPh>
    <phoneticPr fontId="3"/>
  </si>
  <si>
    <t>備考</t>
    <rPh sb="0" eb="2">
      <t>ビコウ</t>
    </rPh>
    <phoneticPr fontId="3"/>
  </si>
  <si>
    <t>賃金</t>
  </si>
  <si>
    <t>製造業</t>
    <phoneticPr fontId="3"/>
  </si>
  <si>
    <t>ワーカー（一般工職）
（月額）</t>
    <phoneticPr fontId="2"/>
  </si>
  <si>
    <t>出所：ドイツ連邦雇用庁
ドイツ連邦雇用庁「賃金アトラス」で以下の条件で抽出
・分野：製造業・自動車産業
・職業：組立作業員（組立工）
・州：ノルトライン・ウェストファーレン（NRW）州
統計内で定める能力等級4段階のうち下から2番目〔職業訓練（Ausbildung）修了レベル〕
賞与などを含み、被雇用者負担分の社会保険料控除前のグロスの中央値。</t>
    <phoneticPr fontId="3"/>
  </si>
  <si>
    <t>エンジニア（中堅技術者）
（月額）</t>
    <phoneticPr fontId="2"/>
  </si>
  <si>
    <t>出所：同上
ドイツ連邦雇用庁「賃金アトラス」で以下の条件で抽出
・分野：製造業・自動車産業
・職業：エンジニア
・ドイツ全体（NRW州のデータなし）
統計内で定める能力等級4段階のうち1番上（大学卒の専門職上級レベル）
賞与などを含み、被雇用者負担分の社会保険料控除前のグロスの中央値。</t>
    <rPh sb="30" eb="32">
      <t>チュウシュツ</t>
    </rPh>
    <rPh sb="61" eb="63">
      <t>ゼンタイ</t>
    </rPh>
    <rPh sb="67" eb="68">
      <t>シュウ</t>
    </rPh>
    <rPh sb="98" eb="101">
      <t>ダイガクソツ</t>
    </rPh>
    <rPh sb="105" eb="107">
      <t>ジョウキュウ</t>
    </rPh>
    <phoneticPr fontId="3"/>
  </si>
  <si>
    <t>中間管理職（課長クラス）
（月額）</t>
    <phoneticPr fontId="2"/>
  </si>
  <si>
    <t>出所：同上
ドイツ連邦雇用庁「賃金アトラス」で以下の条件で抽出
・分野：製造業
・職業：管理職
・州：NRW州
統計内で定める能力等級4段階のうち1番上（大学卒の専門職上級レベル）
賞与などを含み、被雇用者負担分の社会保険料控除前のグロスの中央値。</t>
    <phoneticPr fontId="3"/>
  </si>
  <si>
    <t>非製造業</t>
    <phoneticPr fontId="3"/>
  </si>
  <si>
    <t>スタッフ（一般職）
（月額）</t>
    <phoneticPr fontId="2"/>
  </si>
  <si>
    <t>調査対象外</t>
    <rPh sb="0" eb="2">
      <t>チョウサ</t>
    </rPh>
    <rPh sb="2" eb="4">
      <t>タイショウ</t>
    </rPh>
    <rPh sb="4" eb="5">
      <t>ガイ</t>
    </rPh>
    <phoneticPr fontId="2"/>
  </si>
  <si>
    <t>スタッフ（営業職）
（月額）</t>
    <phoneticPr fontId="2"/>
  </si>
  <si>
    <t>出所：同上
ドイツ連邦雇用庁「賃金アトラス」で以下の条件で抽出
・分野：卸売業
・職業：営業職
・州：NRW州
統計内で定める能力等級4段階のうち下から2番目〔職業訓練（Ausbildung）修了レベル〕
賞与などを含み、被雇用者負担分の社会保険料控除前のグロスの中央値。</t>
    <phoneticPr fontId="3"/>
  </si>
  <si>
    <t>マネージャー（課長クラス）
（月額）</t>
    <phoneticPr fontId="2"/>
  </si>
  <si>
    <t>店舗スタッフ（アパレル）
（月額）</t>
    <phoneticPr fontId="2"/>
  </si>
  <si>
    <t>出所：同上
ドイツ連邦雇用庁「賃金アトラス」で以下の条件で抽出
・分野：小売業
・職業：店舗スタッフ（販売）
・州：NRW州
統計内で定める能力等級4段階のうち下から2番目〔職業訓練（Ausbildung）修了レベル〕
賞与などを含み、被雇用者負担分の社会保険料控除前のグロスの中央値。</t>
    <phoneticPr fontId="3"/>
  </si>
  <si>
    <t>店舗スタッフ（飲食）
（月額）</t>
    <phoneticPr fontId="2"/>
  </si>
  <si>
    <t>出所：同上
ドイツ連邦雇用庁「賃金アトラス」で以下の条件で抽出
・分野：飲食業
・職業：店舗スタッフ（ホール）
・州：NRW州
統計内で定める能力等級4段階のうち1番下〔職業訓練（Ausbildung）なし〕
賞与などを含み、被雇用者負担分の社会保険料控除前のグロスの中央値。</t>
    <phoneticPr fontId="3"/>
  </si>
  <si>
    <t>法定最低賃金</t>
    <phoneticPr fontId="2"/>
  </si>
  <si>
    <t>14.72/時</t>
    <rPh sb="6" eb="7">
      <t>ジ</t>
    </rPh>
    <phoneticPr fontId="2"/>
  </si>
  <si>
    <t>12.82/時</t>
    <phoneticPr fontId="2"/>
  </si>
  <si>
    <t>出所：連邦政府、統計局
2015年1月から全業種共通の最低賃金が導入された。業種により共通の最低賃金を上回る、労働協約最低賃金あり。
改定日：2025年1月1日
2025年12月31日まで有効。
2026年1月1日に13.90ユーロ/時、2027年1月1日に14.60ユーロ/時に引き上げの予定。</t>
    <rPh sb="8" eb="11">
      <t>トウケイキョク</t>
    </rPh>
    <phoneticPr fontId="2"/>
  </si>
  <si>
    <t>賞与支給額
（固定賞与+変動賞与）</t>
    <phoneticPr fontId="2"/>
  </si>
  <si>
    <t>給与（月額）の20～110％相当</t>
    <phoneticPr fontId="2"/>
  </si>
  <si>
    <t>出所：ハンス・ベックラー財団経済社会科学研究所（WSI）
業種、技能レベルなどによって異なる。
支給は法令による義務でなく、雇用契約や労働協約に基づくもの。
調査時に最新のデータである2024年発表のデータを使用（WSI調査実施時期：2023年11月～2024年10月）。</t>
    <phoneticPr fontId="3"/>
  </si>
  <si>
    <t>社会保険負担率</t>
    <phoneticPr fontId="2"/>
  </si>
  <si>
    <t>雇用者負担率：20.79％ 
被雇用者負担率：19.7～20.3％
雇用者負担率の内訳：
失業保険：1.3％
医療保険：7.3％
介護保険：1.8％
年金保険：9.3％
労災保険：平均1.09％（2024年）
被雇用者負担率の内訳：
失業保険：1.3％
医療保険：7.3％
介護保険：子供がいる場合は最大1.8％、子供がいない場合は一律2.4％
年金保険：9.3％</t>
    <phoneticPr fontId="3"/>
  </si>
  <si>
    <t>出所：ドイツ連邦保健省、ドイツ法定労災保険組合（DGUV）、Techniker Krankenkasse（公的健康保険）
労災保険は全額雇用者負担。業務の危険度によって料率が異なる。
介護保険の保険料の被雇用者負担率は、被雇用者は子供がいない場合、負担率は一律2.4％。ただし1940年1月1日以前に生まれた者、障害者（場合によって）、23歳未満の者、市民手当（Bürgergeld）などの受給者は対象外。子供がいる被雇用者の負担率は以下のとおり。
子供１人の場合：1.8％（子供が25歳を超えても負担率は同じ）
子供2人の場合：1.55％（25歳以上の子供は対象外）
子供3人の場合：1.3％（25歳以上の子供は対象外）
子供4人の場合：1.05％（25歳以上の子供は対象外）
子供5人以上の場合：0.8％（25歳以上の子供は対象外）</t>
    <rPh sb="57" eb="59">
      <t>ホケン</t>
    </rPh>
    <phoneticPr fontId="3"/>
  </si>
  <si>
    <t>名目賃金上昇率</t>
    <phoneticPr fontId="2"/>
  </si>
  <si>
    <t>2022年：2.4％
2023年：6.0％
2024年：5.0％</t>
    <phoneticPr fontId="3"/>
  </si>
  <si>
    <t>出所：連邦統計局</t>
    <rPh sb="3" eb="8">
      <t>レンポウトウケイキョク</t>
    </rPh>
    <phoneticPr fontId="3"/>
  </si>
  <si>
    <t>地価・事務所賃料等</t>
  </si>
  <si>
    <t>工業団地（土地）購入価格（1平方メートル当たり）</t>
    <rPh sb="14" eb="16">
      <t>ヘイホウ</t>
    </rPh>
    <phoneticPr fontId="2"/>
  </si>
  <si>
    <t>241～253</t>
    <phoneticPr fontId="2"/>
  </si>
  <si>
    <t>210～220</t>
    <phoneticPr fontId="2"/>
  </si>
  <si>
    <t>出所：デュッセルドルフ市土地鑑定委員会
ハーフェン、リーレンフェルト地区
別途、土地取得税6.5％、仲介手数料3.57～7.14％、購入者が仲介手数の最大半分を負担する（交渉可、VAT含まず）、公証手続き1.2～1.9％程度。</t>
    <rPh sb="0" eb="3">
      <t>シュ</t>
    </rPh>
    <phoneticPr fontId="2"/>
  </si>
  <si>
    <t>工業団地借料（1平方メートル当たり、月額）</t>
    <rPh sb="8" eb="10">
      <t>ヘイホウ</t>
    </rPh>
    <phoneticPr fontId="2"/>
  </si>
  <si>
    <t>6.0～11.3</t>
    <phoneticPr fontId="2"/>
  </si>
  <si>
    <t>5.20～9.80</t>
    <phoneticPr fontId="2"/>
  </si>
  <si>
    <t>出所：デュッセルドルフ市
平均価格（最新データ2024年）
別途、敷金最大5～7カ月相当、仲介手数料（賃借期間によって異なる。例えば、5年以下は3カ月相当、5年超は4カ月相当。計算式が仲介者によって異なる可能性がある）
仲介手数料は、需要が供給を上回る場合、借り主が支払うケースが多い。一方、供給が需要を上回る場合、持ち主が支払うケースが多い。</t>
    <phoneticPr fontId="3"/>
  </si>
  <si>
    <t>事務所賃料（1平方メートル当たり、月額）</t>
    <rPh sb="7" eb="9">
      <t>ヘイホウ</t>
    </rPh>
    <phoneticPr fontId="2"/>
  </si>
  <si>
    <t>17.1～22.6</t>
    <phoneticPr fontId="2"/>
  </si>
  <si>
    <t>14.90～19.70</t>
    <phoneticPr fontId="2"/>
  </si>
  <si>
    <t>出所：同上
デュッセルドルフ市内中心部の平均価格。なお最安値物件7.00ユーロ、最高値物件39.60ユーロ。
別途、敷金最大5～7カ月相当。仲介手数料（賃借期間によって異なる。例えば、5年以下は3カ月相当、5年超は4カ月相当。計算式が仲介者によって異なる可能性がある）
仲介手数料は、需要が供給を上回る場合、借り主が支払うケースが多い。一方、供給が需要を上回る場合、持ち主が支払うケースが多い。</t>
    <phoneticPr fontId="2"/>
  </si>
  <si>
    <t>市内中心部店舗スペース/ショールーム賃料（1平方メートル当たり、月額）</t>
    <rPh sb="22" eb="24">
      <t>ヘイホウ</t>
    </rPh>
    <phoneticPr fontId="2"/>
  </si>
  <si>
    <t xml:space="preserve"> 17.3～41.1</t>
    <phoneticPr fontId="2"/>
  </si>
  <si>
    <t>15.10～35.80</t>
    <phoneticPr fontId="2"/>
  </si>
  <si>
    <t>出所：同上
デュッセルドルフ市内中心部の平均価格。なお最安値物件6.20ユーロ、最高値物件75.00ユーロ。
別途、敷金最大5～7カ月相当。仲介手数料（賃借期間によって異なる。例えば、5年以下は3カ月相当、5年超は4カ月相当。計算式が仲介者によって異なる可能性がある）
仲介手数料は、需要が供給を上回る場合、借り主が支払うケースが多い。一方、供給が需要を上回る場合、持ち主が支払うケースが多い。</t>
    <phoneticPr fontId="3"/>
  </si>
  <si>
    <t>駐在員用住宅借上料（月額）</t>
    <phoneticPr fontId="2"/>
  </si>
  <si>
    <t>1,389～2,009</t>
    <phoneticPr fontId="2"/>
  </si>
  <si>
    <t>1,210～1,750</t>
    <phoneticPr fontId="2"/>
  </si>
  <si>
    <t>出所：ImmoScout24
（賃貸物件検索サイト）
アルトシュタット、デレンドルフの平均的な価格。
アパート（45～64m2）、家具付。
家賃は管理費、光熱費などを含むグロス。
別途、敷金は最大3カ月相当、仲介手数料は契約期間によって異なるが家賃（管理費、光熱費、水道代等を含まないネット）の最大2カ月分。家主・借主どちらが支払うかはケースによって異なる。持ち主が支払うケースが多い。</t>
    <phoneticPr fontId="3"/>
  </si>
  <si>
    <t>公共料金</t>
  </si>
  <si>
    <t>電気料金</t>
    <rPh sb="0" eb="2">
      <t>デンキ</t>
    </rPh>
    <rPh sb="2" eb="4">
      <t>リョウキン</t>
    </rPh>
    <phoneticPr fontId="3"/>
  </si>
  <si>
    <t>業務用電気料金（1kWh当たり）</t>
    <phoneticPr fontId="3"/>
  </si>
  <si>
    <t>出所：EU統計局
2025年上半期の価格
年間使用量20MWh未満の平均価格
基本料金を含んだ電気供給価格、すべての税・賦課金等を含む。</t>
    <phoneticPr fontId="2"/>
  </si>
  <si>
    <t>一般用電気料金（1kWh当たり）</t>
    <phoneticPr fontId="3"/>
  </si>
  <si>
    <t>出所：EU統計局
2025年上半期の価格
年間使用量2,500～4,999kWhの平均価格
基本料金を含んだ電気供給価格、すべての税・賦課金等を含む。</t>
    <phoneticPr fontId="2"/>
  </si>
  <si>
    <t>水道料金</t>
    <rPh sb="0" eb="2">
      <t>スイドウ</t>
    </rPh>
    <rPh sb="2" eb="4">
      <t>リョウキン</t>
    </rPh>
    <phoneticPr fontId="3"/>
  </si>
  <si>
    <t>業務用水道料金（1立方メートル当たり）</t>
    <rPh sb="9" eb="11">
      <t>リッポウ</t>
    </rPh>
    <phoneticPr fontId="3"/>
  </si>
  <si>
    <t>月額基本料：12.28
1m3当たり料金：2.43</t>
    <phoneticPr fontId="3"/>
  </si>
  <si>
    <t>月額基本料：10.70
1m3当たり料金：2.12</t>
    <phoneticPr fontId="3"/>
  </si>
  <si>
    <t>出所：デュッセルドルフ現業公社（シュタットウェルケ・デュッセルドルフ）
月額基本料は年間契約料128.40ユーロを月額に換算。</t>
    <phoneticPr fontId="3"/>
  </si>
  <si>
    <t>一般用水道料金（1立方メートル当たり）</t>
    <rPh sb="9" eb="11">
      <t>リッポウ</t>
    </rPh>
    <phoneticPr fontId="3"/>
  </si>
  <si>
    <t>ガス料金</t>
    <rPh sb="2" eb="4">
      <t>リョウキン</t>
    </rPh>
    <phoneticPr fontId="3"/>
  </si>
  <si>
    <t>業務用ガス料金（単位当たり）</t>
    <phoneticPr fontId="3"/>
  </si>
  <si>
    <t>1kWh当たり料金：0.13</t>
    <phoneticPr fontId="2"/>
  </si>
  <si>
    <t>1kWh当たり料金：0.11</t>
    <phoneticPr fontId="2"/>
  </si>
  <si>
    <t>出所：EU統計局
2025年上半期の価格
年間使用量1,000GJ未満の平均価格
天然ガス
基本料金を含んだガス供給価格、すべての税・賦課金等を含む。</t>
    <phoneticPr fontId="2"/>
  </si>
  <si>
    <t>一般用ガス料金（単位当たり）</t>
    <phoneticPr fontId="3"/>
  </si>
  <si>
    <t>輸送</t>
  </si>
  <si>
    <t>コンテナ輸送（40ftコンテナ）
対日輸出</t>
    <phoneticPr fontId="3"/>
  </si>
  <si>
    <t>出所：日系物流会社
工場立地：デュッセルドルフ
最寄り港：ロッテルダム港（オランダ）
対日輸出：デュッセルドルフ→ロッテルダム港→横浜港
海上輸送費VAT非課税、陸上輸送費VAT含まず。
契約内容によってはVATあり。
欧州コンテナ取扱料金（THC）含む。</t>
    <phoneticPr fontId="3"/>
  </si>
  <si>
    <t>コンテナ輸送（40ftコンテナ）
第三国輸出</t>
    <phoneticPr fontId="3"/>
  </si>
  <si>
    <t>出所：同上
工場立地：デュッセルドルフ
最寄り港：ロッテルダム港（オランダ）
第三国仕向け港：ニューヨーク港
第三国輸出：デュッセルドルフ→ロッテルダム港→ニューヨーク港
海上輸送費VAT非課税、陸上輸送費VAT含まず。
契約内容によってはVATあり。
欧州コンテナ取扱料金（THC）含む。</t>
    <phoneticPr fontId="3"/>
  </si>
  <si>
    <t>コンテナ輸送（40ftコンテナ）
対日輸入</t>
    <phoneticPr fontId="3"/>
  </si>
  <si>
    <t>出所：同上
工場立地：デュッセルドルフ
最寄り港：ロッテルダム港（オランダ）
対日輸入：横浜港→ロッテルダム港→デュッセルドルフ
海上輸送費VAT非課税、陸上輸送費VAT含まず。
契約内容によってはVATあり。
欧州コンテナ取扱料金（THC）含む。</t>
    <phoneticPr fontId="3"/>
  </si>
  <si>
    <t>レギュラーガソリン価格（1リットル当たり）</t>
    <phoneticPr fontId="3"/>
  </si>
  <si>
    <t>出所：clever-tanken.de（ディーゼル代・ガソリン代比較サイト）
2025年8月27日時点</t>
    <rPh sb="0" eb="2">
      <t>シュッショ</t>
    </rPh>
    <rPh sb="25" eb="26">
      <t>ダイ</t>
    </rPh>
    <rPh sb="31" eb="32">
      <t>ダイ</t>
    </rPh>
    <rPh sb="32" eb="34">
      <t>ヒカク</t>
    </rPh>
    <rPh sb="44" eb="45">
      <t>ネン</t>
    </rPh>
    <rPh sb="46" eb="47">
      <t>ガツ</t>
    </rPh>
    <rPh sb="49" eb="50">
      <t>ニチ</t>
    </rPh>
    <rPh sb="50" eb="52">
      <t>ジテン</t>
    </rPh>
    <phoneticPr fontId="3"/>
  </si>
  <si>
    <t>軽油価格（1リットル当たり）</t>
    <phoneticPr fontId="3"/>
  </si>
  <si>
    <t>出所：同上</t>
    <rPh sb="3" eb="5">
      <t>ドウジョウ</t>
    </rPh>
    <phoneticPr fontId="3"/>
  </si>
  <si>
    <t>税制</t>
  </si>
  <si>
    <t>法人所得税（表面税率）</t>
  </si>
  <si>
    <t>15％</t>
    <phoneticPr fontId="2"/>
  </si>
  <si>
    <t>出所：連邦司法・消費者保護省〔法人税法（Körperschaftsteuergesetz）〕
2025年の税率
2024年の法人税+地方税の実効税率は平均28.5％〔欧州経済研究センター（ZEW）による調査〕</t>
    <rPh sb="0" eb="2">
      <t>シュッショ</t>
    </rPh>
    <rPh sb="3" eb="5">
      <t>レンポウ</t>
    </rPh>
    <rPh sb="21" eb="24">
      <t>ホウジンゼイ</t>
    </rPh>
    <rPh sb="24" eb="25">
      <t>ホウ</t>
    </rPh>
    <rPh sb="58" eb="59">
      <t>ネン</t>
    </rPh>
    <rPh sb="60" eb="62">
      <t>ゼイリツ</t>
    </rPh>
    <rPh sb="67" eb="68">
      <t>ネン</t>
    </rPh>
    <rPh sb="69" eb="72">
      <t>ホウジンゼイ</t>
    </rPh>
    <rPh sb="73" eb="76">
      <t>チホウゼイ</t>
    </rPh>
    <rPh sb="77" eb="79">
      <t>ジッコウ</t>
    </rPh>
    <rPh sb="79" eb="81">
      <t>ゼイリツ</t>
    </rPh>
    <rPh sb="82" eb="84">
      <t>ヘイキン</t>
    </rPh>
    <rPh sb="90" eb="92">
      <t>オウシュウ</t>
    </rPh>
    <rPh sb="92" eb="94">
      <t>ケイザイ</t>
    </rPh>
    <rPh sb="94" eb="96">
      <t>ケンキュウチョウサ</t>
    </rPh>
    <phoneticPr fontId="2"/>
  </si>
  <si>
    <t>個人所得税（最高税率）</t>
  </si>
  <si>
    <t>45％</t>
    <phoneticPr fontId="2"/>
  </si>
  <si>
    <t>出所：連邦司法・消費者保護省〔所得税法（Einkommensteuergesetz）〕
2025年の税率
累進課税。キャピタルゲイン、受取配当金、受取利子含む。
1万2,096ユーロ（配偶者なし）、2万4,192ユーロ（配偶者有りの場合は夫婦の合計所得）までの年間所得は免除。
最高税率45％は年収27万7,826ユーロ（配偶者なし）以上、55万5,652ユーロ（配偶者有りの場合は夫婦の合計所得）以上の部分に適用。
別途、所得税額に対し連帯付加税5.5％が加算。
年間所得税額が3万9,900ユーロ（課税クラスⅢ）以下、または1万9,950ユーロ（課税クラスⅠ、Ⅱ、Ⅳ～Ⅵ）以下の場合、連帯付加税が免除。また、年間所得税額が3万9,900ユーロ超から6万7,520ユーロ（課税クラスⅢ）、または1万9,950ユーロ超から3万3,760ユーロ（課税クラスⅠ、Ⅱ、Ⅳ～Ⅵ）に対しては、最大5.5％まで段階的な税率が適用。</t>
    <rPh sb="8" eb="11">
      <t>ショウヒシャ</t>
    </rPh>
    <rPh sb="11" eb="13">
      <t>ホゴ</t>
    </rPh>
    <phoneticPr fontId="2"/>
  </si>
  <si>
    <t>付加価値税（標準税率）</t>
  </si>
  <si>
    <t>19％</t>
    <phoneticPr fontId="2"/>
  </si>
  <si>
    <t>出所：連邦司法・消費者保護省〔売上税法(Umsatzsteuergesetz)〕
名称：Mehrwertsteuer (MwSt)
標準税率：19％
軽減税率あり。食品、書籍など：7％</t>
    <rPh sb="0" eb="2">
      <t>シュッショ</t>
    </rPh>
    <rPh sb="3" eb="5">
      <t>レンポウ</t>
    </rPh>
    <rPh sb="5" eb="7">
      <t>シホウ</t>
    </rPh>
    <rPh sb="8" eb="11">
      <t>ショウヒシャ</t>
    </rPh>
    <rPh sb="11" eb="13">
      <t>ホゴ</t>
    </rPh>
    <rPh sb="13" eb="14">
      <t>ショウ</t>
    </rPh>
    <rPh sb="15" eb="18">
      <t>ウリアゲゼイ</t>
    </rPh>
    <rPh sb="18" eb="19">
      <t>ホウ</t>
    </rPh>
    <rPh sb="42" eb="44">
      <t>メイショウ</t>
    </rPh>
    <rPh sb="67" eb="69">
      <t>ヒョウジュン</t>
    </rPh>
    <rPh sb="69" eb="71">
      <t>ゼイリツ</t>
    </rPh>
    <rPh sb="77" eb="79">
      <t>ケイゲン</t>
    </rPh>
    <rPh sb="79" eb="81">
      <t>ゼイリツ</t>
    </rPh>
    <rPh sb="84" eb="86">
      <t>ショクヒン</t>
    </rPh>
    <rPh sb="87" eb="89">
      <t>ショセキ</t>
    </rPh>
    <phoneticPr fontId="3"/>
  </si>
  <si>
    <t>日本への利子送金課税（最高税率）</t>
  </si>
  <si>
    <t>0％</t>
    <phoneticPr fontId="2"/>
  </si>
  <si>
    <t>出所：日本との租税条約（第11条）</t>
    <phoneticPr fontId="3"/>
  </si>
  <si>
    <t>日本への配当送金課税（最高税率）</t>
  </si>
  <si>
    <t>出所：日本との租税条約（第10条）
持株割合25％以上・保有期間18カ月以上の場合は免税、持株割合10％以上・保有期間6カ月以上の場合は5％</t>
    <phoneticPr fontId="3"/>
  </si>
  <si>
    <t>日本へのロイヤルティー送金課税（最高税率）</t>
  </si>
  <si>
    <t>出所：日本との租税条約（第12条）</t>
    <phoneticPr fontId="3"/>
  </si>
  <si>
    <t>教育</t>
  </si>
  <si>
    <t>日本人学校（補習校）への通学経費</t>
  </si>
  <si>
    <t>インターナショナルスクールへの通学経費</t>
  </si>
  <si>
    <t>全体</t>
  </si>
  <si>
    <t>特記すべき事項</t>
  </si>
  <si>
    <t>特になし</t>
    <rPh sb="0" eb="1">
      <t>トク</t>
    </rPh>
    <phoneticPr fontId="2"/>
  </si>
  <si>
    <r>
      <rPr>
        <sz val="11"/>
        <color theme="1"/>
        <rFont val="ＭＳ Ｐゴシック"/>
        <family val="3"/>
        <charset val="128"/>
      </rPr>
      <t>禁無断転載</t>
    </r>
    <r>
      <rPr>
        <sz val="11"/>
        <color theme="1"/>
        <rFont val="Century"/>
        <family val="1"/>
      </rPr>
      <t xml:space="preserve"> Copyright (C) 2025 JETRO. All rights reserved.</t>
    </r>
    <rPh sb="0" eb="5">
      <t>キンムダンテンサイ</t>
    </rPh>
    <phoneticPr fontId="2"/>
  </si>
  <si>
    <t>都市名：ミュンヘン（ドイツ）</t>
    <rPh sb="2" eb="3">
      <t>メイ</t>
    </rPh>
    <phoneticPr fontId="2"/>
  </si>
  <si>
    <t>出所：ドイツ連邦雇用庁
ドイツ連邦雇用庁「賃金アトラス」で以下の条件で抽出
・分野：製造業・自動車産業
・職業：組立作業員（組立工）
・州：バイエルン州
統計内で定める能力等級4段階のうち下から2番目〔職業訓練（Ausbildung）修了レベル〕。
賞与などを含み、被雇用者負担分の社会保険料控除前のグロスの中央値。</t>
  </si>
  <si>
    <t>出所：同上
ドイツ連邦雇用庁「賃金アトラス」で以下の条件で抽出
・分野：製造業・自動車産業
・職業：エンジニア
・州：バイエルン州
統計内で定める能力等級4段階のうち1番上（大学卒の専門職上級レベル）。
賞与などを含み、被雇用者負担分の社会保険料控除前のグロスの中央値。</t>
    <rPh sb="30" eb="32">
      <t>チュウシュツ</t>
    </rPh>
    <rPh sb="89" eb="92">
      <t>ダイガクソツ</t>
    </rPh>
    <rPh sb="96" eb="98">
      <t>ジョウキュウ</t>
    </rPh>
    <phoneticPr fontId="3"/>
  </si>
  <si>
    <t>出所：同上
ドイツ連邦雇用庁「賃金アトラス」で以下の条件で抽出
・分野：製造業
・職業：管理職
・州：バイエルン州
統計内で定める能力等級4段階のうち1番上（大学卒の専門職上級レベル）。
賞与などを含み、被雇用者負担分の社会保険料控除前のグロスの中央値。</t>
    <rPh sb="12" eb="15">
      <t>コヨウチョウ</t>
    </rPh>
    <rPh sb="16" eb="18">
      <t>チンギン</t>
    </rPh>
    <rPh sb="30" eb="32">
      <t>チュウシュツ</t>
    </rPh>
    <rPh sb="37" eb="40">
      <t>セイゾウギョウ</t>
    </rPh>
    <rPh sb="45" eb="48">
      <t>カンリショク</t>
    </rPh>
    <rPh sb="77" eb="79">
      <t>イチバン</t>
    </rPh>
    <rPh sb="79" eb="80">
      <t>ウエ</t>
    </rPh>
    <rPh sb="81" eb="84">
      <t>ダイガクソツ</t>
    </rPh>
    <rPh sb="85" eb="88">
      <t>センモンショク</t>
    </rPh>
    <rPh sb="88" eb="90">
      <t>ジョウキュウ</t>
    </rPh>
    <rPh sb="114" eb="116">
      <t>ホケン</t>
    </rPh>
    <rPh sb="125" eb="128">
      <t>チュウオウチ</t>
    </rPh>
    <phoneticPr fontId="3"/>
  </si>
  <si>
    <t>出所：同上
ドイツ連邦雇用庁「賃金アトラス」で以下の条件で抽出
・分野：卸売業
・職業：営業職
・州：バイエルン州
統計内で定める能力等級4段階のうち下から2番目〔職業訓練（Ausbildung）修了レベル〕。
賞与などを含み、被雇用者負担分の社会保険料控除前のグロスの中央値。</t>
    <rPh sb="12" eb="15">
      <t>コヨウチョウ</t>
    </rPh>
    <rPh sb="16" eb="18">
      <t>チンギン</t>
    </rPh>
    <rPh sb="30" eb="32">
      <t>チュウシュツ</t>
    </rPh>
    <rPh sb="37" eb="40">
      <t>オロシウリギョウ</t>
    </rPh>
    <rPh sb="45" eb="48">
      <t>エイギョウショク</t>
    </rPh>
    <rPh sb="100" eb="102">
      <t>シュウリョウ</t>
    </rPh>
    <rPh sb="126" eb="128">
      <t>ホケン</t>
    </rPh>
    <rPh sb="137" eb="140">
      <t>チュウオウチ</t>
    </rPh>
    <phoneticPr fontId="3"/>
  </si>
  <si>
    <r>
      <t>出所：同上
ドイツ連邦雇用庁「賃金アトラス」で以下の条件で抽出
・分野：小売業</t>
    </r>
    <r>
      <rPr>
        <strike/>
        <sz val="10"/>
        <rFont val="ＭＳ Ｐゴシック"/>
        <family val="3"/>
        <charset val="128"/>
      </rPr>
      <t xml:space="preserve">
</t>
    </r>
    <r>
      <rPr>
        <sz val="10"/>
        <rFont val="ＭＳ Ｐゴシック"/>
        <family val="3"/>
        <charset val="128"/>
      </rPr>
      <t>・職業：店舗スタッフ（販売）
・州：バイエルン州
統計内で定める能力等級4段階のうち下から2番目〔職業訓練（Ausbildung）修了レベル〕。
賞与などを含み、被雇用者負担分の社会保険料控除前のグロスの中央値。</t>
    </r>
    <rPh sb="12" eb="15">
      <t>コヨウチョウ</t>
    </rPh>
    <rPh sb="16" eb="18">
      <t>チンギン</t>
    </rPh>
    <rPh sb="30" eb="32">
      <t>チュウシュツ</t>
    </rPh>
    <rPh sb="37" eb="40">
      <t>コウリギョウ</t>
    </rPh>
    <rPh sb="45" eb="47">
      <t>テンポ</t>
    </rPh>
    <rPh sb="52" eb="54">
      <t>ハンバイ</t>
    </rPh>
    <rPh sb="133" eb="135">
      <t>ホケン</t>
    </rPh>
    <rPh sb="144" eb="147">
      <t>チュウオウチ</t>
    </rPh>
    <phoneticPr fontId="3"/>
  </si>
  <si>
    <t>出所：同上
ドイツ連邦雇用庁「賃金アトラス」で以下の条件で抽出
・分野：飲食業
・職業：店舗スタッフ（ホール）
・州：バイエルン州
統計内で定める能力等級4段階のうち1番下〔職業訓練（Ausbildung）なし〕。
賞与などを含み、被雇用者負担分の社会保険料控除前のグロスの中央値。</t>
    <rPh sb="12" eb="14">
      <t>コヨウ</t>
    </rPh>
    <rPh sb="14" eb="15">
      <t>チョウ</t>
    </rPh>
    <rPh sb="16" eb="18">
      <t>チンギン</t>
    </rPh>
    <rPh sb="30" eb="32">
      <t>チュウシュツ</t>
    </rPh>
    <rPh sb="37" eb="40">
      <t>インショクギョウ</t>
    </rPh>
    <rPh sb="128" eb="130">
      <t>ホケン</t>
    </rPh>
    <rPh sb="139" eb="142">
      <t>チュウオウチ</t>
    </rPh>
    <phoneticPr fontId="3"/>
  </si>
  <si>
    <t>14.72/時</t>
    <phoneticPr fontId="2"/>
  </si>
  <si>
    <t>出所：連邦政府、ドイツ統計局
2015年1月から全業種共通の最低賃金が導入された。業種により共通の最低賃金を上回る、労働協約最低賃金あり。
改定日：2025年1月1日
2025年12月31日まで有効。
2026年1月1日に13.90ユーロ/時、2027年1月1日に14.60ユーロ/時に引き上げの予定。</t>
    <rPh sb="3" eb="7">
      <t>レンポウセイフ</t>
    </rPh>
    <rPh sb="59" eb="61">
      <t>ロウドウ</t>
    </rPh>
    <phoneticPr fontId="2"/>
  </si>
  <si>
    <t>出所：ハンス・ベックラー財団経済社会科学研究所（WSI）
業種、技能レベルなどによって異なる。
支給は法令による義務でなく、雇用契約や労働協約に基づくもの。
調査時に最新のデータである2024年発表のデータを使用（WSI調査実施時期：2023年11月～2024年10月）。</t>
    <rPh sb="98" eb="100">
      <t>ハッピョウ</t>
    </rPh>
    <rPh sb="111" eb="115">
      <t>チョウサジッシ</t>
    </rPh>
    <rPh sb="115" eb="117">
      <t>ジキ</t>
    </rPh>
    <rPh sb="122" eb="123">
      <t>ネン</t>
    </rPh>
    <rPh sb="125" eb="126">
      <t>ガツ</t>
    </rPh>
    <phoneticPr fontId="2"/>
  </si>
  <si>
    <t>雇用者負担率：20.79％
被雇用者負担率：19.7～20.3％
雇用者負担率の内訳：
失業保険：1.3％
医療保険：7.3％
介護保険：1.8％
年金保険：9.3％
労災保険：平均1.09％（2024年）
被雇用者負担率の内訳：
失業保険：1.3％
医療保険：7.3％
介護保険：子供がいる場合は最大1.8％、子供がいない場合は一律2.4％
年金保険：9.3％</t>
    <rPh sb="90" eb="92">
      <t>ヘイキン</t>
    </rPh>
    <rPh sb="167" eb="169">
      <t>イチリツ</t>
    </rPh>
    <phoneticPr fontId="2"/>
  </si>
  <si>
    <t>出所：ドイツ連邦保健省、ドイツ法定労災保険組合（DGUV）、AOK（公的健康保険）
労災保険は全額雇用者負担。業務の危険度によって料率が異なる。
介護保険の保険料の被雇用者負担率は、被雇用者は子供がいない場合、負担率は一律2.4％。ただし1940年1月1日以前に生まれた者、障がい者（場合によって）、23歳未満の者、市民手当（Bürgergeld）などの受給者は対象外。子供がいる被雇用者の負担率は以下のとおり。
子供１人の場合：1.8％（子供が25歳を超えても負担率は同じ）
子供2人の場合：1.55％（25歳以上の子供は対象外）
子供3人の場合：1.3％（25歳以上の子供は対象外）
子供4人の場合：1.05％（25歳以上の子供は対象外）
子供5人以上の場合：0.8％（25歳以上の子供は対象外）</t>
    <rPh sb="34" eb="36">
      <t>コウテキ</t>
    </rPh>
    <rPh sb="36" eb="38">
      <t>ケンコウ</t>
    </rPh>
    <rPh sb="38" eb="40">
      <t>ホケン</t>
    </rPh>
    <rPh sb="75" eb="77">
      <t>イコウ</t>
    </rPh>
    <rPh sb="138" eb="140">
      <t>イゼン</t>
    </rPh>
    <rPh sb="170" eb="174">
      <t>シミンテアテ</t>
    </rPh>
    <rPh sb="185" eb="188">
      <t>ジュキュウシャ</t>
    </rPh>
    <rPh sb="198" eb="200">
      <t>コドモ</t>
    </rPh>
    <rPh sb="203" eb="207">
      <t>ヒコヨウシャ</t>
    </rPh>
    <rPh sb="208" eb="211">
      <t>フタンリツ</t>
    </rPh>
    <rPh sb="212" eb="214">
      <t>イカ</t>
    </rPh>
    <rPh sb="231" eb="233">
      <t>コドモ</t>
    </rPh>
    <phoneticPr fontId="2"/>
  </si>
  <si>
    <t>2022年：2.5％
2023年：6.2％
2024年：5.3％</t>
    <phoneticPr fontId="3"/>
  </si>
  <si>
    <t>出所：バイエルン州統計局</t>
    <phoneticPr fontId="2"/>
  </si>
  <si>
    <t>344～861</t>
    <phoneticPr fontId="2"/>
  </si>
  <si>
    <t>300～750</t>
    <phoneticPr fontId="2"/>
  </si>
  <si>
    <t>出所：ミュンヘン市
市内工業団地
別途、土地取得税3.5％、仲介手数料は最大7.14％、購入者が仲介手数料の最大半分を負担する（交渉可、VAT含まず）、公証手続き1.2～1.9％程度</t>
    <phoneticPr fontId="2"/>
  </si>
  <si>
    <t>10.22～13.55</t>
    <phoneticPr fontId="2"/>
  </si>
  <si>
    <t>8.90～11.80</t>
    <phoneticPr fontId="2"/>
  </si>
  <si>
    <t>出所：同上
3,000m2以上のロジスティクス用途の物件、軽工業用途の既存の物件。
管理費含まず。
別途、敷金最大7カ月相当、仲介手数料（賃借期間5年以下は3カ月相当、5年超は4カ月相当。計算式が仲介者によって異なる可能性がある）
仲介手数料は、需要が供給を上回る場合、借り主が支払うケースが多い。一方、供給が需要を上回る場合、持ち主が支払うケースが多い。</t>
    <phoneticPr fontId="2"/>
  </si>
  <si>
    <t>20.09～70.60</t>
    <phoneticPr fontId="2"/>
  </si>
  <si>
    <t>17.50～61.50</t>
    <phoneticPr fontId="2"/>
  </si>
  <si>
    <t>出所：同上
ミュンヘン市内中心部
管理費含まず。
別途、敷金最大7カ月相当、仲介手数料（賃借期間5年以下は3カ月相当、5年超は4カ月相当。計算式が仲介者によって異なる可能性がある）
仲介手数料は、需要が供給を上回る場合、借り主が支払うケースが多い。一方、供給が需要を上回る場合、持ち主が支払うケースが多い。</t>
    <phoneticPr fontId="2"/>
  </si>
  <si>
    <t>115～379</t>
    <phoneticPr fontId="2"/>
  </si>
  <si>
    <t>100～330</t>
    <phoneticPr fontId="2"/>
  </si>
  <si>
    <t>出所：同上
ミュンヘン市内中心部、一等地、100m2未満。
管理費含まず。
別途、敷金最大7カ月相当、仲介手数料（賃借期間5年以下は3カ月相当、5年超は4カ月相当。計算式が仲介者によって異なる可能性がある）
仲介手数料は、需要が供給を上回る場合、借り主が支払うケースが多い。一方、供給が需要を上回る場合、持ち主が支払うケースが多い。</t>
    <phoneticPr fontId="2"/>
  </si>
  <si>
    <t>2,124～3,214</t>
  </si>
  <si>
    <t>1,850～2,800</t>
  </si>
  <si>
    <t>出所：不動産会社「Mr.ロッジ」
ボーゲンハウゼン、シュワービング、グロッケンバッハフィアテルの平均的な価格
アパート（50～70m2）、家具付
家賃は管理費、光熱費などを含むグロス。
別途、敷金は最大3カ月相当、仲介手数料は契約期間によって異なるが家賃（管理費、光熱費、水道代等を含まないネット）の最大2カ月分。家主・借主どちらが支払うかはケースによって異なる。</t>
    <phoneticPr fontId="2"/>
  </si>
  <si>
    <t>月額基本料：18.30
1m3当たり料金：2.14</t>
    <phoneticPr fontId="2"/>
  </si>
  <si>
    <t>月額基本料：15.94
1m3当たり料金：1.86</t>
    <phoneticPr fontId="2"/>
  </si>
  <si>
    <t>出所：ミュンヘン現業公社（シュタットウェルケ・ミュンヘン）
月額基本料は年間契約料191.24ユーロを月額に換算。</t>
  </si>
  <si>
    <t>出所：日系物流会社
工場立地：ミュンヘン
最寄り港：ハンブルク港（ドイツ）
対日輸出：ミュンヘン→ハンブルク港→横浜港
海上輸送費VAT非課税、陸上輸送費VAT含まず。
契約内容によってはVATあり。
欧州コンテナ取扱料金（THC）含む。</t>
  </si>
  <si>
    <t>出所：同上
工場立地：ミュンヘン
最寄り港：ハンブルク港/ブレーマーハーフェン港（ドイツ）
第三国仕向け港：ニューヨーク港
第三国輸出：ミュンヘン→ハンブルク港/ブレーマーハーフェン港→ニューヨーク港
海上輸送費VAT非課税、陸上輸送費VAT含まず。
契約内容によってはVATあり。
欧州コンテナ取扱料金（THC）含む。</t>
    <phoneticPr fontId="2"/>
  </si>
  <si>
    <t>出所：同上
工場立地：ミュンヘン
最寄り港：ハンブルク港（ドイツ）
対日輸入：横浜港→ハンブルク港→ミュンヘン
海上輸送費VAT非課税、陸上輸送費VAT含まず。
契約内容によってはVATあり。
欧州コンテナ取扱料金（THC）含む。</t>
    <phoneticPr fontId="2"/>
  </si>
  <si>
    <t>出所：clever-tanken.de （ディーゼル代・ガソリン代比較サイト）
2025年9月9日の平均価格</t>
    <phoneticPr fontId="2"/>
  </si>
  <si>
    <t>同上</t>
    <phoneticPr fontId="3"/>
  </si>
  <si>
    <t>出所：連邦財務省〔法人税法（Körperschaftsteuergesetz）〕
2025年の税率
2024年の法人税+地方税の実効税率は平均28.5％〔欧州経済研究センター（ZEW）による調査〕</t>
    <rPh sb="5" eb="8">
      <t>ザイムショウ</t>
    </rPh>
    <phoneticPr fontId="2"/>
  </si>
  <si>
    <t>45％</t>
  </si>
  <si>
    <t>出所：連邦司法・消費者保護省〔所得税法（Einkommensteuergesetz）〕
2025年の税率
累進課税。キャピタルゲイン、受取配当金、受取利子含む。
1万2,096ユーロ（配偶者なし）、2万4,192ユーロ（配偶者有りの場合は夫婦の合計所得）までの年間所得は免除。
最高税率45％は年収27万7,826ユーロ（配偶者なし）以上、55万5,652ユーロ（配偶者有りの場合は夫婦の合計所得）以上の部分に適用。
別途、所得税額に対し連帯付加税5.5％が加算。
年間所得税額が3万9,900ユーロ（課税クラスⅢ）以下、または1万9,950ユーロ（課税クラスⅠ、Ⅱ、Ⅳ～Ⅵ）以下の場合、連帯付加税が免除。また、年間所得税額が3万9,900ユーロ超から6万7,520ユーロ（課税クラスⅢ）、または1万9,950ユーロ超から3万3,760ユーロ（課税クラスⅠ、Ⅱ、Ⅳ～Ⅵ）に対しては、最大5.5％まで段階的な税率が適用。</t>
    <phoneticPr fontId="2"/>
  </si>
  <si>
    <t>出所：連邦司法・消費者保護省〔売上税法(Umsatzsteuergesetz)〕
名称：Mehrwertsteuer (MwSt)
標準税率：19％
軽減税率あり。食品、書籍など：7％</t>
    <phoneticPr fontId="2"/>
  </si>
  <si>
    <t>出所：日本との租税条約（第11条）</t>
    <rPh sb="0" eb="2">
      <t>デドコロ</t>
    </rPh>
    <phoneticPr fontId="2"/>
  </si>
  <si>
    <t>15％</t>
  </si>
  <si>
    <t>出所：日本との租税条約（第10条）
持株割合25％以上・保有期間18カ月以上の場合は免税、持株割合10％以上・保有期間6カ月以上の場合は5％</t>
    <rPh sb="0" eb="2">
      <t>デドコロ</t>
    </rPh>
    <phoneticPr fontId="2"/>
  </si>
  <si>
    <t>0％</t>
  </si>
  <si>
    <t>出所：日本との租税条約（第12条）</t>
    <rPh sb="0" eb="2">
      <t>デドコロ</t>
    </rPh>
    <phoneticPr fontId="2"/>
  </si>
  <si>
    <t xml:space="preserve">  　　　　　　投資関連コスト</t>
    <rPh sb="8" eb="10">
      <t>トウシ</t>
    </rPh>
    <rPh sb="10" eb="12">
      <t>カンレン</t>
    </rPh>
    <phoneticPr fontId="3"/>
  </si>
  <si>
    <t>調査項目</t>
    <rPh sb="0" eb="2">
      <t>チョウサ</t>
    </rPh>
    <rPh sb="2" eb="4">
      <t>コウモク</t>
    </rPh>
    <phoneticPr fontId="3"/>
  </si>
  <si>
    <t>都市名：ロンドン（英国）</t>
    <rPh sb="2" eb="3">
      <t>メイ</t>
    </rPh>
    <phoneticPr fontId="3"/>
  </si>
  <si>
    <t>調査実施時期：2025年8～9月</t>
    <phoneticPr fontId="3"/>
  </si>
  <si>
    <t>換算レート：1米ドル＝0.7524ポンド、1ユーロ＝0.8638ポンド（2025年7月30日のインターバンクレート仲値）</t>
  </si>
  <si>
    <t>※特に追記がない場合はVATを含む。</t>
    <phoneticPr fontId="3"/>
  </si>
  <si>
    <t>米ドル</t>
    <phoneticPr fontId="22"/>
  </si>
  <si>
    <t>ユーロ</t>
    <phoneticPr fontId="22"/>
  </si>
  <si>
    <t>現地通貨</t>
    <rPh sb="0" eb="2">
      <t>ゲンチ</t>
    </rPh>
    <rPh sb="2" eb="4">
      <t>ツウカ</t>
    </rPh>
    <phoneticPr fontId="22"/>
  </si>
  <si>
    <t>備考</t>
    <rPh sb="0" eb="2">
      <t>ビコウ</t>
    </rPh>
    <phoneticPr fontId="22"/>
  </si>
  <si>
    <t>製造業</t>
    <phoneticPr fontId="22"/>
  </si>
  <si>
    <t>ワーカー（一般工職）
（月額）</t>
    <phoneticPr fontId="3"/>
  </si>
  <si>
    <t>出所：英国国家統計局「Earnings and hours worked, region by occupation by four-digit SOC: ASHE Table 15」
Table 15(4).7a   Annual pay - Gross (£) - For full-time employee jobsa: United Kingdom, 2024
製造業工場労働者の平均値
年額を月額換算、基本給、残業代、賞与、各種手当含む。</t>
    <phoneticPr fontId="2"/>
  </si>
  <si>
    <t>エンジニア（中堅技術者）
（月額）</t>
    <phoneticPr fontId="3"/>
  </si>
  <si>
    <t>出所：同上
エンジニアの平均値
年額を月額換算、基本給、残業代、賞与、各種手当含む。</t>
    <rPh sb="13" eb="16">
      <t>ヘイキンチ</t>
    </rPh>
    <phoneticPr fontId="0"/>
  </si>
  <si>
    <t>中間管理職（課長クラス）
（月額）</t>
    <phoneticPr fontId="3"/>
  </si>
  <si>
    <t>出所：同上
製造業管理職の平均値
年額を月額換算、基本給、残業代、賞与、各種手当含む。</t>
    <rPh sb="7" eb="10">
      <t>セイゾウギョウ</t>
    </rPh>
    <rPh sb="10" eb="13">
      <t>カンリショク</t>
    </rPh>
    <rPh sb="14" eb="17">
      <t>ヘイキンチ</t>
    </rPh>
    <phoneticPr fontId="0"/>
  </si>
  <si>
    <t>非製造業</t>
    <phoneticPr fontId="22"/>
  </si>
  <si>
    <t>スタッフ（一般職）
（月額）</t>
    <phoneticPr fontId="3"/>
  </si>
  <si>
    <t>調査対象外</t>
    <rPh sb="0" eb="2">
      <t>チョウサ</t>
    </rPh>
    <rPh sb="2" eb="4">
      <t>タイショウ</t>
    </rPh>
    <rPh sb="4" eb="5">
      <t>ガイ</t>
    </rPh>
    <phoneticPr fontId="3"/>
  </si>
  <si>
    <t>スタッフ（営業職）
（月額）</t>
    <phoneticPr fontId="3"/>
  </si>
  <si>
    <t>出所：同上
営業管理職クラスの平均値
年額を月額換算、基本給、残業代、賞与、各種手当含む。</t>
    <rPh sb="7" eb="9">
      <t>エイギョウ</t>
    </rPh>
    <rPh sb="9" eb="12">
      <t>カンリショク</t>
    </rPh>
    <rPh sb="16" eb="19">
      <t>ヘイキンチ</t>
    </rPh>
    <phoneticPr fontId="3"/>
  </si>
  <si>
    <t>マネージャー（課長クラス）
（月額）</t>
    <phoneticPr fontId="3"/>
  </si>
  <si>
    <t>店舗スタッフ（アパレル）
（月額）</t>
    <phoneticPr fontId="3"/>
  </si>
  <si>
    <t>出所：同上
販売アシスタントの平均値
年額を月額換算、基本給、残業代、賞与、各種手当含む。</t>
    <rPh sb="7" eb="9">
      <t>ハンバイ</t>
    </rPh>
    <rPh sb="16" eb="19">
      <t>ヘイキンチ</t>
    </rPh>
    <phoneticPr fontId="0"/>
  </si>
  <si>
    <t>店舗スタッフ（飲食）
（月額）</t>
    <phoneticPr fontId="3"/>
  </si>
  <si>
    <t>出所：同上
飲食店スタッフの平均値
年額を月額換算、基本給、残業代、賞与、各種手当含む。</t>
    <rPh sb="7" eb="10">
      <t>インショクテン</t>
    </rPh>
    <rPh sb="15" eb="18">
      <t>ヘイキンチ</t>
    </rPh>
    <phoneticPr fontId="3"/>
  </si>
  <si>
    <t>法定最低賃金</t>
    <phoneticPr fontId="3"/>
  </si>
  <si>
    <t>（1）1,746/月、10.03/時
（2）2,095/月、10.03/時
（3）2,775/月、13.29/時
（4）3,388/月、16.23/時</t>
    <phoneticPr fontId="2"/>
  </si>
  <si>
    <t>（1）1,521/月、8.74/時
（2）1,824/月、8.74/時
（3）2,417/月、11.58/時
（4）2,951/月、14.14/時</t>
    <phoneticPr fontId="2"/>
  </si>
  <si>
    <t>（1）1,314/月、7.55/時
（2）1,576/月、7.55/時
（3）2,088/月、10.00/時
（4）2,549/月、12.21/時</t>
    <phoneticPr fontId="2"/>
  </si>
  <si>
    <t>出所：英国政府「National Minimum Wage and National Living Wage rates」
改定日：2025年4月1日
（1）18歳未満
（2）18歳以下の職業実習生、もしくは19歳以上で実習開始1年以内の職業実習生
（3）18～20歳
（4）21歳以上
年齢別時給を月額換算[法定週上限労働時間48時間（18歳未満は40時間）×4.35週（365日/7日/12カ月）]</t>
  </si>
  <si>
    <t>賞与支給額
（固定賞与+変動賞与）</t>
    <phoneticPr fontId="3"/>
  </si>
  <si>
    <t>年収の5.3％相当（平均）</t>
  </si>
  <si>
    <t>出所：英国国家統計局「Earnings and hours worked, occupation by four-digit SOC: ASHE Table 14」
調査対象全従業員の平均年収と平均賞与から算出。</t>
  </si>
  <si>
    <t>社会保険負担率</t>
    <phoneticPr fontId="3"/>
  </si>
  <si>
    <t>雇用者負担率（Class1、Class1Aそれぞれ）：15％
被雇用者負担率：8％
雇用者負担率および被雇用者負担率の内訳：
失業保険、医療保険、年金などを一括した社会保障制度となっており、負担率の詳細内訳は非公表。</t>
    <phoneticPr fontId="2"/>
  </si>
  <si>
    <t>出所：英国歳入関税庁
2025年の負担率
・雇用者負担率について：
「Class1」：1つの仕事で週96ポンド超の収入があり年金受給年齢未満の人に対して負担。
「Class1A」：雇用者が提供する一定の現物給付（例：社用車、医療保険）に対して負担。
・被雇用者負担率について：
「第1種保険料 Primary（Employees' primary Class 1）」：年金受給年齢以下の人を対象に、週242～967ポンドまでの賃金に対して8％負担、週967ポンド超の賃金に対しては2％負担。
2013年4月から、雇用者は給与支払いの時に、源泉徴収の詳細を英国歳入関税庁に通知することが義務付けられている。</t>
    <phoneticPr fontId="2"/>
  </si>
  <si>
    <t>名目賃金上昇率</t>
    <phoneticPr fontId="3"/>
  </si>
  <si>
    <t>2022年：6.2％
2023年：7.0％
2024年：5.3％</t>
    <phoneticPr fontId="2"/>
  </si>
  <si>
    <t>出所：英国国家統計局（ONS）「EARN01: Average weekly earnings」
調査対象全従業員の平均週給（賞与含む）から算出。</t>
  </si>
  <si>
    <t>工業団地（土地）購入価格（1平方メートル当たり）</t>
    <rPh sb="14" eb="16">
      <t>ヘイホウ</t>
    </rPh>
    <phoneticPr fontId="3"/>
  </si>
  <si>
    <t>1,673～2,101</t>
    <phoneticPr fontId="2"/>
  </si>
  <si>
    <t>1,458～1,830</t>
  </si>
  <si>
    <t>1,259～1,581</t>
  </si>
  <si>
    <r>
      <t>出所：Zoopla
ミルトンキーンズ</t>
    </r>
    <r>
      <rPr>
        <sz val="10"/>
        <color theme="1"/>
        <rFont val="ＭＳ Ｐゴシック"/>
        <family val="3"/>
        <charset val="128"/>
      </rPr>
      <t>4カ所
土地・建物代込み</t>
    </r>
    <phoneticPr fontId="2"/>
  </si>
  <si>
    <t>工業団地借料（1平方メートル当たり、月額）</t>
    <rPh sb="8" eb="10">
      <t>ヘイホウ</t>
    </rPh>
    <phoneticPr fontId="3"/>
  </si>
  <si>
    <t>13～16</t>
    <phoneticPr fontId="2"/>
  </si>
  <si>
    <t>12～14</t>
    <phoneticPr fontId="2"/>
  </si>
  <si>
    <t>10～12</t>
    <phoneticPr fontId="2"/>
  </si>
  <si>
    <t>出所：Zoopla
ミルトンキーンズ 9カ所
土地・建物代込み
年額を月額換算
ビジネスレート、諸経費含まず。VAT非課税。</t>
    <phoneticPr fontId="3"/>
  </si>
  <si>
    <t>事務所賃料（1平方メートル当たり、月額）</t>
    <rPh sb="7" eb="9">
      <t>ヘイホウ</t>
    </rPh>
    <phoneticPr fontId="3"/>
  </si>
  <si>
    <t>84～96</t>
  </si>
  <si>
    <t>73～83</t>
  </si>
  <si>
    <t>63～72</t>
  </si>
  <si>
    <t>出所：Oktra「The Cost of Office Space in London 2025 Report」
ロンドン（シティ）
良好または公正な基準に沿った、十分な設備がある「グレードB」クラスのオフィスビル
ビジネスレート、管理費含まず。VAT非課税。</t>
    <phoneticPr fontId="2"/>
  </si>
  <si>
    <t>市内中心部店舗スペース/ショールーム賃料（1平方メートル当たり、月額）</t>
    <rPh sb="22" eb="24">
      <t>ヘイホウ</t>
    </rPh>
    <phoneticPr fontId="3"/>
  </si>
  <si>
    <t>出所：Knight Frank 「Central London Retail Market Dashboard - Q2 2025」
Knight Frank「Central London Retail Market Dashboard - Q3 2024」
オックスフォードストリート一等地の店舗
2024年第3四半期から2025年第2四半期
年額を月額換算
ビジネスレート含まず。VAT非課税。</t>
    <phoneticPr fontId="2"/>
  </si>
  <si>
    <t>駐在員用住宅借上料（月額）</t>
    <phoneticPr fontId="3"/>
  </si>
  <si>
    <t>3,987～4,652</t>
  </si>
  <si>
    <t>3,473～4,052</t>
  </si>
  <si>
    <t>3,000～3,500</t>
    <phoneticPr fontId="3"/>
  </si>
  <si>
    <t>出所：リロ・リダック・ストラットンズ（在ロンドン日系不動産会社）
アクトン地区、ハウスタイプ（3ベッドルーム）
カウンシルタックス（個人用の固定資産税兼地方自治体税）、諸経費（契約手数料、敷金等）含まず。VAT非課税。</t>
    <phoneticPr fontId="3"/>
  </si>
  <si>
    <t>電気料金</t>
    <rPh sb="0" eb="2">
      <t>デンキ</t>
    </rPh>
    <rPh sb="2" eb="4">
      <t>リョウキン</t>
    </rPh>
    <phoneticPr fontId="22"/>
  </si>
  <si>
    <t>業務用電気料金（1kWh当たり）</t>
    <phoneticPr fontId="22"/>
  </si>
  <si>
    <t>出所：英国エネルギー安全保障・ネットゼロ省「Gas and electricity prices in the non-domestic sector」
年間消費量20MWh未満の場合の2024年の料金。
税・賦課金等を含まず。</t>
  </si>
  <si>
    <t>一般用電気料金（1kWh当たり）</t>
    <phoneticPr fontId="22"/>
  </si>
  <si>
    <t>出所：英国エネルギー安全保障・ネットゼロ省「Annual domestic energy bills」
年間消費量3,400kWhの場合の2024年の料金。
VATを含む。賦課金等を含まず。</t>
    <phoneticPr fontId="2"/>
  </si>
  <si>
    <t>水道料金</t>
    <rPh sb="0" eb="2">
      <t>スイドウ</t>
    </rPh>
    <rPh sb="2" eb="4">
      <t>リョウキン</t>
    </rPh>
    <phoneticPr fontId="22"/>
  </si>
  <si>
    <t>業務用水道料金（1立方メートル当たり）</t>
    <rPh sb="9" eb="11">
      <t>リッポウ</t>
    </rPh>
    <phoneticPr fontId="22"/>
  </si>
  <si>
    <t>出所：AquaSwitch（アクアスイッチ）
2025年4月時点の水道会社9社の平均値</t>
  </si>
  <si>
    <t>一般用水道料金（1立方メートル当たり）</t>
    <rPh sb="9" eb="11">
      <t>リッポウ</t>
    </rPh>
    <phoneticPr fontId="22"/>
  </si>
  <si>
    <t>ガス料金</t>
    <rPh sb="2" eb="4">
      <t>リョウキン</t>
    </rPh>
    <phoneticPr fontId="22"/>
  </si>
  <si>
    <t>業務用ガス料金（単位当たり）</t>
    <phoneticPr fontId="22"/>
  </si>
  <si>
    <t>1kWh当たり料金：0.08</t>
    <phoneticPr fontId="3"/>
  </si>
  <si>
    <t>1kWh当たり料金：0.07</t>
    <phoneticPr fontId="3"/>
  </si>
  <si>
    <t>1kWh当たり料金：0.06</t>
    <phoneticPr fontId="3"/>
  </si>
  <si>
    <t>出所：英国エネルギー安全保障・ネットゼロ省「Gas and electricity prices in the non-domestic sector」
2024年の平均価格。
税・賦課金等を含まず。</t>
    <phoneticPr fontId="2"/>
  </si>
  <si>
    <t>一般用ガス料金（単位当たり）</t>
    <phoneticPr fontId="22"/>
  </si>
  <si>
    <t>コンテナ輸送（40ftコンテナ）
対日輸出</t>
    <phoneticPr fontId="22"/>
  </si>
  <si>
    <t>1,463～1,664</t>
    <phoneticPr fontId="2"/>
  </si>
  <si>
    <t>1,275～1,449</t>
  </si>
  <si>
    <t>1,101～1,252</t>
  </si>
  <si>
    <t>出所：日系運送会社
工場名（都市名）：ミルトン・キーンズ
最寄り港：サウサンプトン港
対日輸出：ミルトン・キーンズ→サウサンプトン港→横浜港
輸送費のみ。ただし燃料費調整係数（BAF）を含む。</t>
  </si>
  <si>
    <t>コンテナ輸送（40ftコンテナ）
第三国輸出</t>
    <phoneticPr fontId="22"/>
  </si>
  <si>
    <t>2,759～2,959</t>
  </si>
  <si>
    <t>2,403～2,577</t>
  </si>
  <si>
    <t>2,076～2,226</t>
  </si>
  <si>
    <t>出所：同上
工場名（都市名）：ミルトン・キーンズ
最寄り港：サウサンプトン港
第三国仕向け港：ニューヨーク港
第三国輸出：ミルトン・キーンズ→サウサンプトン港→ニューヨーク港
輸送費のみ。ただし燃料費調整係数（BAF）を含む。</t>
  </si>
  <si>
    <t>コンテナ輸送（40ftコンテナ）
対日輸入</t>
    <phoneticPr fontId="22"/>
  </si>
  <si>
    <t>3,664～3,864</t>
  </si>
  <si>
    <t>3,192～3,365</t>
    <phoneticPr fontId="2"/>
  </si>
  <si>
    <t>2,757～2,907</t>
  </si>
  <si>
    <t>出所：同上
工場名（都市名）：ミルトン・キーンズ
最寄り港：サウサンプトン港
対日輸入：横浜港→サウサンプトン港→ミルトン・キーンズ
輸送費のみ。ただし燃料費調整係数（BAF）を含む。</t>
  </si>
  <si>
    <t>レギュラーガソリン価格（1リットル当たり）</t>
    <phoneticPr fontId="22"/>
  </si>
  <si>
    <t>出所：英国エネルギー安全保障・ネットゼロ省「Petrol and diesel prices」
2025年8月時点の全国平均値</t>
  </si>
  <si>
    <t>軽油価格（1リットル当たり）</t>
    <phoneticPr fontId="22"/>
  </si>
  <si>
    <t>出所：同上</t>
    <phoneticPr fontId="2"/>
  </si>
  <si>
    <t>19～25％</t>
  </si>
  <si>
    <t>出所：英国歳入関税庁
更新日：2025年4月6日
利益 5 万ポンド以下の会社：小額利益税率として19％
利益が5万ポンド超～25万ポンド以下の会社：主税率25％だが、限界控除あり
利益が25万ポンドを超える会社：主税率25％</t>
  </si>
  <si>
    <t>出所：英国歳入関税庁
更新日：2025年4月6日
所得の性質により税率は異なる。
・給与、利子所得：0～45％
・配当所得：8.75～39.35％</t>
  </si>
  <si>
    <t>20％</t>
  </si>
  <si>
    <t>出所：英国歳入関税庁 
施行日：2011年1月4日
2025年の税率
軽減税率：
5％チャイルドシート、家庭用エネルギーなど
0％：食料品、子供用衣服など
VAT非課税：郵便切手、金融・不動産取引など</t>
  </si>
  <si>
    <t>出所：日英租税条約（新条約）（第11条）</t>
  </si>
  <si>
    <t>一般：10％
親子間：0％</t>
  </si>
  <si>
    <t>出所：日英租税条約（新条約）（第10条）
親子間要件：6カ月以上、議決権付株式10％以上</t>
  </si>
  <si>
    <t>出所：日英租税条約（新条約）（第12条）</t>
  </si>
  <si>
    <t>特になし</t>
  </si>
  <si>
    <r>
      <rPr>
        <sz val="11"/>
        <color theme="1"/>
        <rFont val="ＭＳ Ｐゴシック"/>
        <family val="3"/>
        <charset val="128"/>
      </rPr>
      <t>禁無断転載</t>
    </r>
    <r>
      <rPr>
        <sz val="11"/>
        <color theme="1"/>
        <rFont val="Century"/>
        <family val="1"/>
      </rPr>
      <t xml:space="preserve"> Copyright (C) 2025 JETRO. All rights reserved.</t>
    </r>
  </si>
  <si>
    <t>都市名：パリ（フランス）</t>
    <rPh sb="2" eb="3">
      <t>メイ</t>
    </rPh>
    <phoneticPr fontId="2"/>
  </si>
  <si>
    <t>3,095～3,607</t>
    <phoneticPr fontId="2"/>
  </si>
  <si>
    <t>2,696～3,142</t>
    <phoneticPr fontId="2"/>
  </si>
  <si>
    <t>出所：国立統計経済研究所（INSEE)
2022年の数値に2023～2024年の年間名目賃金上昇率を乗じて算定。
製造業工場労働者
年額を月額換算
社会保障（従業員負担）、残業、変動賞与など含む。</t>
  </si>
  <si>
    <t>4,784～6,219</t>
    <phoneticPr fontId="2"/>
  </si>
  <si>
    <t>4,167～5,417</t>
    <phoneticPr fontId="2"/>
  </si>
  <si>
    <t>出所：マイケル・ペイジ（人材紹介大手）
研究開発、エンジニアリング、プロジェクト、生産
経験5～10年
年額（2025年）を月額換算
基本給。社会保障（従業員負担）含む。</t>
    <rPh sb="12" eb="14">
      <t>ジンザイ</t>
    </rPh>
    <rPh sb="14" eb="16">
      <t>ショウカイ</t>
    </rPh>
    <rPh sb="16" eb="18">
      <t>オオテ</t>
    </rPh>
    <rPh sb="21" eb="23">
      <t>ケンキュウ</t>
    </rPh>
    <rPh sb="23" eb="25">
      <t>カイハツ</t>
    </rPh>
    <rPh sb="42" eb="44">
      <t>セイサン</t>
    </rPh>
    <rPh sb="45" eb="47">
      <t>ケイケン</t>
    </rPh>
    <rPh sb="51" eb="52">
      <t>ネン</t>
    </rPh>
    <rPh sb="53" eb="55">
      <t>ネンガク</t>
    </rPh>
    <rPh sb="60" eb="61">
      <t>ネン</t>
    </rPh>
    <rPh sb="63" eb="65">
      <t>ゲツガク</t>
    </rPh>
    <rPh sb="65" eb="67">
      <t>カンサン</t>
    </rPh>
    <rPh sb="72" eb="74">
      <t>シャカイ</t>
    </rPh>
    <rPh sb="74" eb="76">
      <t>ホショウ</t>
    </rPh>
    <rPh sb="77" eb="80">
      <t>ジュウギョウイン</t>
    </rPh>
    <rPh sb="80" eb="82">
      <t>フタン</t>
    </rPh>
    <rPh sb="83" eb="84">
      <t>フク</t>
    </rPh>
    <phoneticPr fontId="3"/>
  </si>
  <si>
    <t>出所：国立統計経済研究所（INSEE)
2022年の数値に2023～2024年の年間名目賃金上昇率を乗じて算定。
製造業管理職の平均値
年額を月額換算
社会保障（従業員負担）、残業、変動賞与など含む。</t>
    <rPh sb="25" eb="26">
      <t>ネン</t>
    </rPh>
    <rPh sb="27" eb="29">
      <t>スウチ</t>
    </rPh>
    <rPh sb="59" eb="62">
      <t>セイゾウギョウ</t>
    </rPh>
    <rPh sb="62" eb="65">
      <t>カンリショク</t>
    </rPh>
    <rPh sb="66" eb="69">
      <t>ヘイキンチ</t>
    </rPh>
    <rPh sb="83" eb="86">
      <t>ジュウギョウイン</t>
    </rPh>
    <rPh sb="99" eb="100">
      <t>フク</t>
    </rPh>
    <phoneticPr fontId="3"/>
  </si>
  <si>
    <t>3,636～4,784</t>
    <phoneticPr fontId="2"/>
  </si>
  <si>
    <t>3,167～4,167</t>
    <phoneticPr fontId="2"/>
  </si>
  <si>
    <t>出所：マイケル・ペイジ（人材紹介大手）
営業職
経験5～10年
年額（2025年）を月額換算
基本給。社会保障（従業員負担）含む。</t>
    <rPh sb="12" eb="14">
      <t>ジンザイ</t>
    </rPh>
    <rPh sb="14" eb="16">
      <t>ショウカイ</t>
    </rPh>
    <rPh sb="16" eb="18">
      <t>オオテ</t>
    </rPh>
    <rPh sb="21" eb="23">
      <t>エイギョウ</t>
    </rPh>
    <rPh sb="23" eb="24">
      <t>ショク</t>
    </rPh>
    <rPh sb="33" eb="35">
      <t>ネンガク</t>
    </rPh>
    <rPh sb="40" eb="41">
      <t>ネン</t>
    </rPh>
    <rPh sb="43" eb="45">
      <t>ゲツガク</t>
    </rPh>
    <rPh sb="45" eb="47">
      <t>カンサン</t>
    </rPh>
    <rPh sb="52" eb="54">
      <t>シャカイ</t>
    </rPh>
    <rPh sb="54" eb="56">
      <t>ホショウ</t>
    </rPh>
    <rPh sb="57" eb="60">
      <t>ジュウギョウイン</t>
    </rPh>
    <rPh sb="60" eb="62">
      <t>フタン</t>
    </rPh>
    <rPh sb="63" eb="64">
      <t>フク</t>
    </rPh>
    <phoneticPr fontId="3"/>
  </si>
  <si>
    <t>出所：国立統計経済研究所（INSEE)
2022年の数値に2023～2024年の年間名目賃金上昇率を乗じて算定。
業種別平均給与：自動車、自動二輪車を除く小売業
年額を月額換算
社会保障（従業員負担）、残業、変動賞与など含む。</t>
    <rPh sb="59" eb="61">
      <t>ギョウシュ</t>
    </rPh>
    <rPh sb="61" eb="62">
      <t>ベツ</t>
    </rPh>
    <rPh sb="62" eb="64">
      <t>ヘイキン</t>
    </rPh>
    <rPh sb="64" eb="66">
      <t>キュウヨ</t>
    </rPh>
    <rPh sb="67" eb="70">
      <t>ジドウシャ</t>
    </rPh>
    <rPh sb="71" eb="73">
      <t>ジドウ</t>
    </rPh>
    <rPh sb="73" eb="76">
      <t>ニリンシャ</t>
    </rPh>
    <rPh sb="77" eb="78">
      <t>ノゾ</t>
    </rPh>
    <rPh sb="79" eb="82">
      <t>コウリギョウ</t>
    </rPh>
    <rPh sb="86" eb="87">
      <t>ツキ</t>
    </rPh>
    <rPh sb="87" eb="88">
      <t>ガク</t>
    </rPh>
    <rPh sb="88" eb="90">
      <t>カンサン</t>
    </rPh>
    <rPh sb="96" eb="99">
      <t>ジュウギョウイン</t>
    </rPh>
    <rPh sb="112" eb="113">
      <t>フク</t>
    </rPh>
    <phoneticPr fontId="3"/>
  </si>
  <si>
    <t>出所：国立統計経済研究所（INSEE）
2022年の数値に2023～2024年の年間名目賃金上昇率を乗じて算定。
業種別平均給与：レストラン
年額を月額換算
社会保障（従業員負担）、残業、変動賞与など含む。</t>
    <rPh sb="59" eb="61">
      <t>ギョウシュ</t>
    </rPh>
    <rPh sb="61" eb="62">
      <t>ベツ</t>
    </rPh>
    <rPh sb="62" eb="64">
      <t>ヘイキン</t>
    </rPh>
    <rPh sb="64" eb="66">
      <t>キュウヨ</t>
    </rPh>
    <rPh sb="76" eb="77">
      <t>ツキ</t>
    </rPh>
    <rPh sb="77" eb="78">
      <t>ガク</t>
    </rPh>
    <rPh sb="78" eb="80">
      <t>カンサン</t>
    </rPh>
    <rPh sb="86" eb="89">
      <t>ジュウギョウイン</t>
    </rPh>
    <rPh sb="102" eb="103">
      <t>フク</t>
    </rPh>
    <phoneticPr fontId="3"/>
  </si>
  <si>
    <t>2,069/月
13.64/時</t>
    <rPh sb="14" eb="15">
      <t>ジ</t>
    </rPh>
    <phoneticPr fontId="3"/>
  </si>
  <si>
    <t>1,802/月
11.88/時</t>
    <rPh sb="14" eb="15">
      <t>ジ</t>
    </rPh>
    <phoneticPr fontId="3"/>
  </si>
  <si>
    <t>出所：レジフランス
改定日：2024年11月1日
社会保障従業員負担含む。</t>
    <rPh sb="10" eb="13">
      <t>カイテイビ</t>
    </rPh>
    <rPh sb="18" eb="19">
      <t>ネン</t>
    </rPh>
    <rPh sb="21" eb="22">
      <t>ガツ</t>
    </rPh>
    <rPh sb="23" eb="24">
      <t>ニチ</t>
    </rPh>
    <rPh sb="26" eb="28">
      <t>シャカイ</t>
    </rPh>
    <rPh sb="28" eb="30">
      <t>ホショウ</t>
    </rPh>
    <rPh sb="30" eb="33">
      <t>ジュウギョウイン</t>
    </rPh>
    <rPh sb="33" eb="35">
      <t>フタン</t>
    </rPh>
    <rPh sb="35" eb="36">
      <t>フク</t>
    </rPh>
    <phoneticPr fontId="3"/>
  </si>
  <si>
    <t>基本給（月額）1カ月相当</t>
    <rPh sb="0" eb="3">
      <t>キホンキュウ</t>
    </rPh>
    <rPh sb="4" eb="6">
      <t>ゲツガク</t>
    </rPh>
    <rPh sb="9" eb="10">
      <t>ゲツ</t>
    </rPh>
    <rPh sb="10" eb="12">
      <t>ソウトウ</t>
    </rPh>
    <phoneticPr fontId="3"/>
  </si>
  <si>
    <t>出所：法令解説書「Memento Pratique Francis Lefebvre/Social 2025」
一般的な支給率</t>
    <phoneticPr fontId="2"/>
  </si>
  <si>
    <t>雇用者負担率：44.69％
被雇用者負担率：20.64％
雇用者負担率の内訳：
雇用保険：4.00％
医療保険：13.30％
年金：17.84％
その他：9.55％
被雇用者負担率の内訳：
年金：11.11％
その他：9.53％</t>
    <phoneticPr fontId="2"/>
  </si>
  <si>
    <t>出所：同上
2025年8月の負担率
月額5,000ユーロ（グロス）、管理職、従業員50人以上250人未満、
給与額によって係数が異なる。
業種により異なる労働災害保険（企業負担）は含まれていない。</t>
    <rPh sb="0" eb="1">
      <t>デ</t>
    </rPh>
    <rPh sb="1" eb="2">
      <t>ショ</t>
    </rPh>
    <rPh sb="3" eb="5">
      <t>ドウジョウ</t>
    </rPh>
    <rPh sb="11" eb="12">
      <t>ネン</t>
    </rPh>
    <rPh sb="13" eb="14">
      <t>ガツ</t>
    </rPh>
    <rPh sb="15" eb="17">
      <t>フタン</t>
    </rPh>
    <rPh sb="17" eb="18">
      <t>リツ</t>
    </rPh>
    <rPh sb="20" eb="22">
      <t>ゲツガク</t>
    </rPh>
    <rPh sb="36" eb="38">
      <t>カンリ</t>
    </rPh>
    <rPh sb="38" eb="39">
      <t>ショク</t>
    </rPh>
    <rPh sb="40" eb="43">
      <t>ジュウギョウイン</t>
    </rPh>
    <rPh sb="45" eb="46">
      <t>ニン</t>
    </rPh>
    <rPh sb="46" eb="48">
      <t>イジョウ</t>
    </rPh>
    <rPh sb="51" eb="52">
      <t>ニン</t>
    </rPh>
    <rPh sb="52" eb="54">
      <t>ミマン</t>
    </rPh>
    <rPh sb="56" eb="59">
      <t>キュウヨガク</t>
    </rPh>
    <rPh sb="63" eb="65">
      <t>ケイスウ</t>
    </rPh>
    <rPh sb="66" eb="67">
      <t>コト</t>
    </rPh>
    <rPh sb="71" eb="73">
      <t>ギョウシュ</t>
    </rPh>
    <rPh sb="76" eb="77">
      <t>コト</t>
    </rPh>
    <rPh sb="79" eb="81">
      <t>ロウドウ</t>
    </rPh>
    <rPh sb="81" eb="83">
      <t>サイガイ</t>
    </rPh>
    <rPh sb="83" eb="85">
      <t>ホケン</t>
    </rPh>
    <rPh sb="86" eb="88">
      <t>キギョウ</t>
    </rPh>
    <rPh sb="88" eb="90">
      <t>フタン</t>
    </rPh>
    <rPh sb="92" eb="93">
      <t>フク</t>
    </rPh>
    <phoneticPr fontId="3"/>
  </si>
  <si>
    <t>2022年：5.4％
2023年：4.1％
2024年：2.6％</t>
    <rPh sb="4" eb="5">
      <t>ネン</t>
    </rPh>
    <rPh sb="15" eb="16">
      <t>ネン</t>
    </rPh>
    <phoneticPr fontId="3"/>
  </si>
  <si>
    <t>出所：国立統計経済研究所（INSEE）「note de conjoncture」</t>
  </si>
  <si>
    <t>出所：企業向け不動産検索サイト「https://simplanter-paris-sud.fr」
クレ・ドゥ・サンピエール工業団地（パリから南東に車で約50分）
諸経費を含まず。</t>
    <rPh sb="72" eb="73">
      <t>ヒガシ</t>
    </rPh>
    <phoneticPr fontId="2"/>
  </si>
  <si>
    <t>出所：企業向け不動産検索サイト「https://www.bureauxlocaux.com/」
ル・クードレイ＝モンソー工業団地（パリから南東に車で約50分）
土地のみの賃料。
諸経費を含まず。</t>
    <rPh sb="0" eb="3">
      <t>シュ</t>
    </rPh>
    <rPh sb="61" eb="63">
      <t>コウギョウ</t>
    </rPh>
    <rPh sb="63" eb="65">
      <t>ダンチ</t>
    </rPh>
    <rPh sb="71" eb="72">
      <t>ヒガシ</t>
    </rPh>
    <rPh sb="73" eb="74">
      <t>クルマ</t>
    </rPh>
    <rPh sb="75" eb="76">
      <t>ヤク</t>
    </rPh>
    <rPh sb="78" eb="79">
      <t>フン</t>
    </rPh>
    <rPh sb="90" eb="93">
      <t>ショケイヒ</t>
    </rPh>
    <rPh sb="94" eb="95">
      <t>フク</t>
    </rPh>
    <phoneticPr fontId="3"/>
  </si>
  <si>
    <t>（1）90～138
（2）63～126
（3）52～103</t>
    <phoneticPr fontId="2"/>
  </si>
  <si>
    <t>（1）78～120
（2）55～110
（3）45～90</t>
    <phoneticPr fontId="2"/>
  </si>
  <si>
    <t>出所：CBリチャード・エリス（法人向け大手不動産）
（1）新築、（2）改築、（3）中古
パリ中心、西地区
年額を月額換算
諸経費含まず。</t>
    <phoneticPr fontId="2"/>
  </si>
  <si>
    <t>出所：BNPパリバ
マレ地区、フラン・ブルジョワ通り
年額を月額換算
営業権、諸経費含まず。</t>
    <rPh sb="25" eb="26">
      <t>トオ</t>
    </rPh>
    <phoneticPr fontId="3"/>
  </si>
  <si>
    <t>2,755～3,660</t>
    <phoneticPr fontId="2"/>
  </si>
  <si>
    <t>2,400～3,188</t>
    <phoneticPr fontId="2"/>
  </si>
  <si>
    <t>出所：賃貸物件検索サイト「SeLoger」
パリ16区
コンドミニアム、85～92m2
VAT非課税、管理費含む。
別途、不動産手数料1～2カ月、保証金1～2カ月</t>
    <rPh sb="60" eb="62">
      <t>ベット</t>
    </rPh>
    <rPh sb="63" eb="66">
      <t>フドウサン</t>
    </rPh>
    <rPh sb="66" eb="69">
      <t>テスウリョウ</t>
    </rPh>
    <rPh sb="73" eb="74">
      <t>ゲツ</t>
    </rPh>
    <rPh sb="75" eb="78">
      <t>ホショウキン</t>
    </rPh>
    <rPh sb="82" eb="83">
      <t>ゲツ</t>
    </rPh>
    <phoneticPr fontId="3"/>
  </si>
  <si>
    <t>出所：EU統計局
2025年上半期の価格
年間使用量20MWh未満の平均価格
基本料金を含んだ電気供給価格、すべての税・賦課金等を含む。</t>
  </si>
  <si>
    <t>出所：EU統計局
2025年上半期の価格
年間使用量2,500～4,999kWhの平均価格
基本料金を含んだ電気供給価格、すべての税・賦課金等を含む。</t>
  </si>
  <si>
    <t>月額基本料：0.62
1m3当たり料金：4.70</t>
    <phoneticPr fontId="2"/>
  </si>
  <si>
    <t>月額基本料：0.54
1m3当たり料金：4.09</t>
    <phoneticPr fontId="2"/>
  </si>
  <si>
    <t>出所：パリ水道公社
直径15mmのメーターをレンタルする場合
月額基本料、1m3当たり料金ともにVATは軽減税率5.5％
年額を月額換算</t>
  </si>
  <si>
    <t>1kWh当たり料金：0.14</t>
    <phoneticPr fontId="2"/>
  </si>
  <si>
    <t>1kWh当たり料金：0.12</t>
    <phoneticPr fontId="2"/>
  </si>
  <si>
    <t>出所：EU統計局
2025年上半期の価格
年間使用量1,000GJ未満の平均価格
天然ガス
基本料金を含んだガス供給価格、すべての税・賦課金等を含む。</t>
  </si>
  <si>
    <t>出所：日系フォワーダー
工場立地：パリ近郊
最寄り港：ルアーブル港　
対日輸出：パリ近郊→ルアーブル港→横浜港
海上輸送費925ドル
陸送費737ユーロ含む。
燃料サーチャージ、その他手数料含まず。
海上輸送費VAT非課税、陸上輸送費VAT（20％）含まず。
契約内容によってはVATあり。</t>
    <phoneticPr fontId="2"/>
  </si>
  <si>
    <t>出所：同上
工場立地：パリ近郊
最寄り港：ルアーブル港
第三国仕向け港：ニューヨーク港
第三国輸出：パリ近郊→ルアーブル港→ニューヨーク港
海上輸送費1,800ドル
陸送費737ユーロ含む。
燃料サーチャージ、その他手数料含まず。
海上輸送費VAT非課税、陸上輸送費VAT（20％）含まず。
契約内容によってはVATあり。</t>
    <rPh sb="3" eb="5">
      <t>ドウジョウ</t>
    </rPh>
    <rPh sb="14" eb="16">
      <t>キンコウ</t>
    </rPh>
    <rPh sb="30" eb="31">
      <t>サン</t>
    </rPh>
    <rPh sb="47" eb="48">
      <t>サン</t>
    </rPh>
    <rPh sb="54" eb="56">
      <t>キンコウ</t>
    </rPh>
    <rPh sb="95" eb="96">
      <t>フク</t>
    </rPh>
    <phoneticPr fontId="3"/>
  </si>
  <si>
    <t>出所：同上
工場立地：パリ近郊
最寄り港：ルアーブル港
対日輸入：横浜港→ルアーブル港→パリ近郊
海上輸送費4,050ドル
陸送費737ユーロ含む。
燃料サーチャージ、その他手数料含まず。
海上輸送費VAT非課税、陸上輸送費VAT（20％）含まず。
契約内容によってはVATあり。</t>
    <phoneticPr fontId="2"/>
  </si>
  <si>
    <t>1.94～2.51</t>
    <phoneticPr fontId="2"/>
  </si>
  <si>
    <t>1.69～2.19</t>
  </si>
  <si>
    <t>出所：政府の燃料価格に関するオープンデータ
パリの価格。全てセルフサービス。</t>
    <phoneticPr fontId="2"/>
  </si>
  <si>
    <t>1.86～2.40</t>
    <phoneticPr fontId="2"/>
  </si>
  <si>
    <t>1.62～2.09</t>
    <phoneticPr fontId="2"/>
  </si>
  <si>
    <t>出所：政府の燃料価格に関するオープンデータ
パリの価格。全てセルフサービス。</t>
    <phoneticPr fontId="3"/>
  </si>
  <si>
    <t>基本税率25％</t>
    <phoneticPr fontId="2"/>
  </si>
  <si>
    <t>出所：一般税法典（219条）、2025年予算法第48条
売上高が1,000万ユーロ未満の中小企業には4万2,500ユーロを上限に15％の優遇税率を適用。1年間の期限付き措置として、売上高が10億ユーロ以上の大企業向けに特別課税が追徴される。</t>
    <rPh sb="19" eb="20">
      <t>ネン</t>
    </rPh>
    <rPh sb="20" eb="23">
      <t>ヨサンホウ</t>
    </rPh>
    <rPh sb="23" eb="24">
      <t>ダイ</t>
    </rPh>
    <rPh sb="26" eb="27">
      <t>ジョウ</t>
    </rPh>
    <rPh sb="115" eb="117">
      <t>ツイチョウ</t>
    </rPh>
    <phoneticPr fontId="2"/>
  </si>
  <si>
    <t>出所：一般税法典（197条）
0、11、30、41、45％の5段階</t>
    <phoneticPr fontId="2"/>
  </si>
  <si>
    <t>出所：一般税法典（278条～281 nonies条）
軽減税率：
レストラン等一部のサービスなど：10％
食品、身体障害者用機器、本など：5.5％
国民健康保険の払い戻しの対象となる医薬品など：2.1％</t>
    <rPh sb="39" eb="40">
      <t>トウ</t>
    </rPh>
    <rPh sb="66" eb="67">
      <t>ホン</t>
    </rPh>
    <rPh sb="75" eb="77">
      <t>コクミン</t>
    </rPh>
    <rPh sb="77" eb="79">
      <t>ケンコウ</t>
    </rPh>
    <rPh sb="79" eb="81">
      <t>ホケン</t>
    </rPh>
    <rPh sb="82" eb="83">
      <t>ハラ</t>
    </rPh>
    <rPh sb="84" eb="85">
      <t>モド</t>
    </rPh>
    <rPh sb="87" eb="89">
      <t>タイショウ</t>
    </rPh>
    <phoneticPr fontId="3"/>
  </si>
  <si>
    <t>10％</t>
  </si>
  <si>
    <t>出所：日本との租税条約（第11条）</t>
  </si>
  <si>
    <t>出所：日本との租税条約（第10条）</t>
  </si>
  <si>
    <t>出所：日本との租税条約（第12条）</t>
  </si>
  <si>
    <t>都市名：ミラノ（イタリア）</t>
    <rPh sb="2" eb="3">
      <t>メイ</t>
    </rPh>
    <phoneticPr fontId="2"/>
  </si>
  <si>
    <t>2,419</t>
    <phoneticPr fontId="2"/>
  </si>
  <si>
    <t>出所：イタリア国家統計局（ISTAT）
イタリア全土の2024年暫定平均値
年間（グロス）を月額換算
基本給、賞与、社会保障（雇用者負担分）含む。</t>
  </si>
  <si>
    <t>5,261～6,219</t>
    <phoneticPr fontId="2"/>
  </si>
  <si>
    <t>4,583～5,417</t>
  </si>
  <si>
    <t>出所：マイケル・ペイジ（リクルーティング会社）「給与調査2025」
プロジェクトエンジニア（業務経験5～10年程度の基準値）
年間（グロス）を月額換算
基本給、賞与含む。</t>
  </si>
  <si>
    <t>6,219～7,654</t>
    <phoneticPr fontId="2"/>
  </si>
  <si>
    <t>5,417～6,667</t>
    <phoneticPr fontId="2"/>
  </si>
  <si>
    <t>出所：同上
製造管理者（業務経験5～10年程度の基準値）
年間（グロス）を月額換算
10～15％程度のボーナス（業績連動）を払うこともある。
基本給、賞与含む。</t>
    <rPh sb="3" eb="5">
      <t>ドウジョウ</t>
    </rPh>
    <phoneticPr fontId="3"/>
  </si>
  <si>
    <t>3,349～4,784</t>
    <phoneticPr fontId="2"/>
  </si>
  <si>
    <t>2,917～4,167</t>
    <phoneticPr fontId="2"/>
  </si>
  <si>
    <t>出所：同上
リテール/ファッション部門のアシスタントストアマネージャー（業務経験5～10年程度の基準値）
年間（グロス）を月額換算
10～20％程度のボーナス（業績連動）を払うこともある。
基本給、賞与含む。</t>
    <phoneticPr fontId="2"/>
  </si>
  <si>
    <t>3,349～3,826</t>
    <phoneticPr fontId="2"/>
  </si>
  <si>
    <t>2,917～3,333</t>
    <phoneticPr fontId="2"/>
  </si>
  <si>
    <t>出所：同上
ショールームのセールスアシスタント（業務経験5～10年程度の基準値）
年間（グロス）を月額換算
20～25％程度のボーナス（業績連動）を払うこともある。
基本給、賞与含む。</t>
    <phoneticPr fontId="3"/>
  </si>
  <si>
    <t>2,870～3,349</t>
    <phoneticPr fontId="2"/>
  </si>
  <si>
    <t>2,500～2,917</t>
  </si>
  <si>
    <t>出所：同上
レストランのヘッドウェイター（業務経験5～10年程度の基準値）
年間（グロス）を月額換算
基本給、賞与含む。</t>
    <phoneticPr fontId="3"/>
  </si>
  <si>
    <t>（1）1,999.80/月
（2）3,256.94/月</t>
    <phoneticPr fontId="2"/>
  </si>
  <si>
    <t>（1）1,742.03/月
（2）2,837.12/月</t>
  </si>
  <si>
    <t>出所：全国労働協約
改定日：2025年6月1日
機械金属部門（大企業）の場合
（1）D1：9段階の職位レベルのうち最も低いもの。職業的知識を必要としない、初歩的作業を行う労働者。
（2）A1：9段階の職位レベルのうち最高位。組織の目標達成のため、自律的に動く労働者。</t>
    <phoneticPr fontId="2"/>
  </si>
  <si>
    <t>給与（月額）の1カ月相当</t>
    <phoneticPr fontId="2"/>
  </si>
  <si>
    <t>出所：全国労働協約および1960年7月28日付大統領令
「13カ月目の給与支給」が全国労働協約で規定されている（すなわち賞与として給与1カ月相当を支給）。
企業によっては14カ月目給与を支給、業績などに応じて加算を行う場合もある。</t>
    <phoneticPr fontId="3"/>
  </si>
  <si>
    <t>雇用者負担率：29.06％
被雇用者負担率：9.49％
雇用者負担率の内訳：
年金基金：23.81％
失業保険：1.61％
退職金基金：0.20％
家族手当基金：0.68％
給与補填金庫：1.70％
給与補填特別金庫：0.60％
出産保険：0.46％
被雇用者負担率の内訳：
年金基金：9.19％
給与補填特別金庫：0.30％</t>
    <phoneticPr fontId="2"/>
  </si>
  <si>
    <t>出所：イルソーレ24オーレ紙「仕事ガイド」
一般製造業、事務職（有期雇用）、従業員数16～50人の場合。率は企業規模や職種によって異なる。</t>
    <phoneticPr fontId="3"/>
  </si>
  <si>
    <t>2022年：1.1％
2023年：2.9％
2024年：3.0％</t>
  </si>
  <si>
    <t>出所：イタリア国家統計局（ISTAT）</t>
    <phoneticPr fontId="3"/>
  </si>
  <si>
    <t>161</t>
    <phoneticPr fontId="2"/>
  </si>
  <si>
    <t>出所：：immobiliare.it（不動産賃貸紹介サイト）より算出
登録物件の一例
ミラノ県内
800～17,000m2
税・諸経費含まず。</t>
    <phoneticPr fontId="2"/>
  </si>
  <si>
    <t>0.85</t>
    <phoneticPr fontId="2"/>
  </si>
  <si>
    <t>0.74</t>
    <phoneticPr fontId="2"/>
  </si>
  <si>
    <t>出所：：immobiliare.it（不動産賃貸紹介サイト）より算出
登録物件の一例
ミラノ県内
1,350～6,000m2
税・諸経費含まず。</t>
    <phoneticPr fontId="2"/>
  </si>
  <si>
    <t>事務所賃料（1平方メートル当たり、月額）</t>
  </si>
  <si>
    <t>37.50</t>
    <phoneticPr fontId="2"/>
  </si>
  <si>
    <t>出所：immobiliare.it（不動産賃貸紹介サイト）より算出
登録物件の一例
ミラノ市内中心部オフィス用物件
103～900m2
税・諸経費含まず。</t>
    <phoneticPr fontId="2"/>
  </si>
  <si>
    <t>86.41</t>
    <phoneticPr fontId="2"/>
  </si>
  <si>
    <t>75.27</t>
    <phoneticPr fontId="2"/>
  </si>
  <si>
    <t>出所：immobiliare.it（不動産賃貸紹介サイト）より算出
登録物件の平均値　
ミラノ市内中心部商業用店舗
80～560m2
税・諸経費含まず。</t>
    <phoneticPr fontId="2"/>
  </si>
  <si>
    <t>駐在員用住宅借上料（月額）</t>
  </si>
  <si>
    <t>746～5,969</t>
    <phoneticPr fontId="2"/>
  </si>
  <si>
    <t>650～5,200</t>
  </si>
  <si>
    <t>出所：immobiliare.it（不動産賃貸紹介サイト）より算出
ミラノ市西部（ミラノ日本人学校付近）
コンドミニアム、90～222m2
共益費含む。
駐車場料金含まず。</t>
    <phoneticPr fontId="2"/>
  </si>
  <si>
    <t>出所：EU統計局
2025年上半期の価格
年間使用量20MWh未満の平均価格
基本料金を含んだ電気供給価格、すべての税・賦課金等を含む。</t>
    <rPh sb="32" eb="34">
      <t>ミマン</t>
    </rPh>
    <phoneticPr fontId="2"/>
  </si>
  <si>
    <t>出所：EU統計局
2025年上半期の価格
年間使用量：2,500～4,999kWhの平均価格
基本料金を含んだ電気供給価格、すべての税・賦課金等を含む。</t>
    <phoneticPr fontId="2"/>
  </si>
  <si>
    <t>月額基本料：
（1）0.25
（2）0.13
（3）0.33
1m3当たり料金：
（1）0.78
（2）0.23
（3）0.57</t>
    <phoneticPr fontId="2"/>
  </si>
  <si>
    <t>月額基本料：
（1）0.22
（2）0.11
（3）0.29
1m3当たり料金：
（1）0.68
（2）0.20
（3）0.50</t>
    <phoneticPr fontId="2"/>
  </si>
  <si>
    <t>出所：MM（ミラノ市水道事業者）
（1）上水道（2）下水道（3）浄水料金
月額基本料は年額を月額換算。VAT含まず。
1m3当たり料金は、産業区分によって異なる。左記は「手工業・商業用」の場合。</t>
    <phoneticPr fontId="3"/>
  </si>
  <si>
    <t>出所：EU統計局
2025年上半期の価格
年間使用量1,000GJ未満の平均価格
天然ガス
基本料金を含んだガス供給価格、すべての税・賦課金等を含む。</t>
    <rPh sb="34" eb="36">
      <t>ミマン</t>
    </rPh>
    <phoneticPr fontId="2"/>
  </si>
  <si>
    <t>1,481～1,604</t>
  </si>
  <si>
    <t>1,290～1,397</t>
  </si>
  <si>
    <t>出所：日系フォワーダー
工場立地：ミラノ
最寄り港：ジェノヴァ港
対日輸出：ミラノ→ジェノヴァ港→横浜港
海上運賃VAT非課税、陸上輸送VAT含まず。
契約内容によってはVATあり。</t>
    <phoneticPr fontId="3"/>
  </si>
  <si>
    <t>コンテナ輸送（40ftコンテナ）
第三国輸出</t>
  </si>
  <si>
    <r>
      <t>4,481～4,70</t>
    </r>
    <r>
      <rPr>
        <strike/>
        <sz val="10"/>
        <rFont val="ＭＳ Ｐゴシック"/>
        <family val="3"/>
        <charset val="128"/>
      </rPr>
      <t>4</t>
    </r>
    <phoneticPr fontId="2"/>
  </si>
  <si>
    <t>3,903～4,097</t>
  </si>
  <si>
    <t>出所：同上
工場立地：ミラノ
最寄り港：ジェノヴァ港
第三国仕向け港：ニューヨーク港
第三国輸出：ミラノ→ジェノヴァ港→ニューヨーク港
海上運賃VAT非課税、陸上輸送VAT含まず。
契約内容によってはVATあり。</t>
    <phoneticPr fontId="3"/>
  </si>
  <si>
    <t>4,081～4,304</t>
  </si>
  <si>
    <t>3,555～3,749</t>
  </si>
  <si>
    <t>出所：同上
工場立地：ミラノ
最寄り港：ジェノヴァ港
対日輸入：横浜港→ジェノヴァ港→ミラノ
海上運賃VAT非課税、陸上輸送VAT含まず。
契約内容によってはVATあり。</t>
    <phoneticPr fontId="2"/>
  </si>
  <si>
    <t>1.97</t>
    <phoneticPr fontId="2"/>
  </si>
  <si>
    <t>1.72</t>
    <phoneticPr fontId="2"/>
  </si>
  <si>
    <t>出所：ミラノ市内ガソリンスタンド表示料金</t>
    <rPh sb="0" eb="2">
      <t>シュッショ</t>
    </rPh>
    <rPh sb="6" eb="8">
      <t>シナイ</t>
    </rPh>
    <rPh sb="16" eb="18">
      <t>ヒョウジ</t>
    </rPh>
    <rPh sb="18" eb="20">
      <t>リョウキン</t>
    </rPh>
    <phoneticPr fontId="3"/>
  </si>
  <si>
    <t>1.92</t>
    <phoneticPr fontId="2"/>
  </si>
  <si>
    <t>出所：同上</t>
    <phoneticPr fontId="3"/>
  </si>
  <si>
    <t>24％</t>
    <phoneticPr fontId="2"/>
  </si>
  <si>
    <t>出所：統一所得税法大統領令（1986年12月22日第917号）を各年の予算法にて修正、2017年より同年予算法で修正（2024年時点）
銀行・一部の金融機関は27.5％
ほかに地方税として州事業税があるが、税率は州および業種により異なる（標準：3.9％）。</t>
    <phoneticPr fontId="2"/>
  </si>
  <si>
    <t>43％</t>
    <phoneticPr fontId="2"/>
  </si>
  <si>
    <t>出所：統一所得税法大統領令（1986年12月22日第917号）を各年の予算法にて修正。
年間課税所得5万ユーロ超の場合
23％（2万8,000ユーロ以下）
35％（2万8,001～5万ユーロ）
43％（5万1ユーロ以上）</t>
    <phoneticPr fontId="2"/>
  </si>
  <si>
    <t>22％</t>
    <phoneticPr fontId="2"/>
  </si>
  <si>
    <t>出所：大統領令1972年10月26日第633号を法律2012年12月24日第228号にて2013年7月から22％に改定。
名称：IVA（Imposta sul Valore Aggiunto）
軽減税率：
10％：特定の用途のための電力供給、特定の医薬品など。
5％：特定の医療サービス、一部の食料品など。
4％：特定の食料品、飲料、農産物など。</t>
    <rPh sb="98" eb="100">
      <t>ケイゲン</t>
    </rPh>
    <rPh sb="100" eb="102">
      <t>ゼイリツ</t>
    </rPh>
    <rPh sb="108" eb="110">
      <t>トクテイ</t>
    </rPh>
    <rPh sb="111" eb="113">
      <t>ヨウト</t>
    </rPh>
    <rPh sb="117" eb="121">
      <t>デンリョクキョウキュウ</t>
    </rPh>
    <rPh sb="122" eb="124">
      <t>トクテイ</t>
    </rPh>
    <rPh sb="135" eb="137">
      <t>トクテイ</t>
    </rPh>
    <rPh sb="138" eb="140">
      <t>イリョウ</t>
    </rPh>
    <rPh sb="158" eb="160">
      <t>トクテイ</t>
    </rPh>
    <phoneticPr fontId="3"/>
  </si>
  <si>
    <t>10％</t>
    <phoneticPr fontId="2"/>
  </si>
  <si>
    <t>親子間：10％
一般：15％</t>
    <phoneticPr fontId="3"/>
  </si>
  <si>
    <t>出所：日本との租税条約（第10条）
親子間：当該配当を受け取る者が利得の分配に係る事業年度の終了日に先立つ6カ月を通じて、当該配当を支払う法人の議決権のある株式の少なくとも25％を所有する法人である場合。
一般：それ以外の場合。</t>
    <phoneticPr fontId="3"/>
  </si>
  <si>
    <t>都市名：バルセロナ（スペイン）</t>
  </si>
  <si>
    <t>調査実施時期：2025年9～10月</t>
    <phoneticPr fontId="2"/>
  </si>
  <si>
    <t>1,673～4,471</t>
    <phoneticPr fontId="2"/>
  </si>
  <si>
    <t>1,457～3,895</t>
    <phoneticPr fontId="2"/>
  </si>
  <si>
    <t>出所：民間コンサルティング会社（給与統計）
カタルーニャ州（バルセロナが所在する自治州）の職種・地域別統計
基本給、社会保障（雇用者負担）、残業代含む。
（賞与2カ月分は含まず）
2025年の年額を月額換算。
最小額は売上高6,000万ユーロ以下の中小企業で難易度の低い包装・梱包作業に従事する労働者、最大額は売上高9,600万ユーロ以上の大企業で難易度の高い機械取扱いに従事する労働者。</t>
    <rPh sb="107" eb="108">
      <t>ショウ</t>
    </rPh>
    <phoneticPr fontId="2"/>
  </si>
  <si>
    <t>2,641～6,026</t>
    <phoneticPr fontId="2"/>
  </si>
  <si>
    <t>2,301～5,249</t>
    <phoneticPr fontId="2"/>
  </si>
  <si>
    <t>出所：同上
基本給、社会保障（雇用者負担）、残業代含む。
（賞与2カ月分は含まず）
2025年の年額を月額換算。
最小額は売上高6,000万ユーロ未満の中小企業のラボラトリー研究職員、最大額は売上高9,600万ユーロ以上の大企業のプロジェクトエンジニア。</t>
    <phoneticPr fontId="2"/>
  </si>
  <si>
    <t>4,549～7,655</t>
    <phoneticPr fontId="2"/>
  </si>
  <si>
    <t>3,963～6,668</t>
    <phoneticPr fontId="2"/>
  </si>
  <si>
    <t>出所：同上
基本給、社会保障（雇用者負担）、残業代含む。
（賞与2カ月分は含まず）
2025年の年額を月額換算。
最小額は売上高6,000万ユーロ未満の中小企業の与信管理部門、最大額は売上高9,600万ユーロ以上の大企業の管理会計部門。</t>
    <phoneticPr fontId="2"/>
  </si>
  <si>
    <t>2,601～5,471</t>
    <phoneticPr fontId="2"/>
  </si>
  <si>
    <t>2,266～4,766</t>
    <phoneticPr fontId="2"/>
  </si>
  <si>
    <t>出所：同上
基本給、社会保障（雇用者負担）、残業代含む。
（賞与2カ月分は含まず）
2025年の年額を月額換算。
最小額は売上高6,000万ユーロ未満の中小企業の販売員、最大額は売上高9,600万ユーロ以上の大企業で営業専門職。</t>
    <phoneticPr fontId="2"/>
  </si>
  <si>
    <t>出所：スペイン国家統計局（INE）業種別賃金コスト統計
小売業（自動車ディーラー除く）の全国平均
基本給、社会保障（雇用者負担）、残業代含む。
（賞与2カ月分は含まず）
2024年の年額を月額換算。</t>
    <phoneticPr fontId="2"/>
  </si>
  <si>
    <t>1,359/月
45.31/日</t>
    <phoneticPr fontId="2"/>
  </si>
  <si>
    <t>1,184/月
39.47/日</t>
    <phoneticPr fontId="2"/>
  </si>
  <si>
    <t>出所：勅令87/2025
改定日：2025年1月1日
年額は1万6,576ユーロ（給与12カ月分+賞与2カ月相当）</t>
    <rPh sb="3" eb="5">
      <t>チョクレイ</t>
    </rPh>
    <phoneticPr fontId="2"/>
  </si>
  <si>
    <t>給与（月額）2カ月相当</t>
  </si>
  <si>
    <t>一般的には、年俸額（給与12カ月＋賞与2カ月相当）を14カ月等分した給与1カ月相当分を7月と12月にそれぞれ支給。
その他、労働協約（Convenio Colectivo）に基づき12～16カ月等分にする企業もある。営業などでは売上高実績に応じたコミッション制度（ボーナス支給）を採用する場合もある。</t>
  </si>
  <si>
    <t>雇用者負担率：30.57％
被雇用者負担率：6.48％
雇用者負担率の内訳：
医療保険・年金：23.60％
失業保険：5.50％
職業訓練：0.60％
倒産保険：0.20％
世代間調整：0.67％
被雇用者負担率の内訳：
医療保険・年金：4.70％
失業保険：1.55％
職業訓練：0.10％
世代間調整：0.13％</t>
    <phoneticPr fontId="2"/>
  </si>
  <si>
    <t>出所：首相府令PCM/178/2025
2025年の負担率
被雇用者の職種に応じた基本額（2025年は1,381.20～4,909.50ユーロの範囲内）に左記負担率を掛けて算出。
労災保険率は業種により異なる（1.50～7.15％）。
2010年12月に日本との二国間社会保障協定が発効。
駐在期間が5年以内の場合、（関係会社間）派遣労働許可を取得し、日本の年金制度とスペインの労災保険のみの加入。</t>
    <phoneticPr fontId="2"/>
  </si>
  <si>
    <t>2022年：4.2％
2023年：5.5％
2024年：4.0％</t>
    <phoneticPr fontId="3"/>
  </si>
  <si>
    <t>出所：スペイン国家統計局（INE）
労働賃金コスト統計</t>
    <phoneticPr fontId="3"/>
  </si>
  <si>
    <t>763～1,273</t>
    <phoneticPr fontId="2"/>
  </si>
  <si>
    <t>665～1,109</t>
    <phoneticPr fontId="2"/>
  </si>
  <si>
    <t>出所：カタルーニャ州政府貿易投資促進局（ACCIÓ）
バルセロナ市郊外平均（2024年下半期）
※バルセロナ県では、建物付き物件が一般的なため、数値は建物付きの土地価格。</t>
    <rPh sb="9" eb="12">
      <t>シュウセイフ</t>
    </rPh>
    <rPh sb="12" eb="14">
      <t>ボウエキ</t>
    </rPh>
    <rPh sb="14" eb="16">
      <t>トウシ</t>
    </rPh>
    <rPh sb="16" eb="18">
      <t>ソクシン</t>
    </rPh>
    <rPh sb="18" eb="19">
      <t>キョク</t>
    </rPh>
    <rPh sb="33" eb="34">
      <t>シ</t>
    </rPh>
    <rPh sb="34" eb="36">
      <t>コウガイ</t>
    </rPh>
    <rPh sb="44" eb="47">
      <t>シモハンキ</t>
    </rPh>
    <phoneticPr fontId="2"/>
  </si>
  <si>
    <t>4.13～8.14</t>
    <phoneticPr fontId="2"/>
  </si>
  <si>
    <t>3.60～7.09</t>
    <phoneticPr fontId="2"/>
  </si>
  <si>
    <t>同上（2024年下半期）</t>
    <phoneticPr fontId="2"/>
  </si>
  <si>
    <t>14～33</t>
    <phoneticPr fontId="2"/>
  </si>
  <si>
    <t>12～29</t>
    <phoneticPr fontId="2"/>
  </si>
  <si>
    <t>出所：カタルーニャ州政府貿易投資促進局（ACCIÓ）
バルセロナ市内および近郊（2024年第3四半期）</t>
    <rPh sb="9" eb="10">
      <t>シュウ</t>
    </rPh>
    <rPh sb="10" eb="12">
      <t>セイフ</t>
    </rPh>
    <rPh sb="12" eb="14">
      <t>ボウエキ</t>
    </rPh>
    <rPh sb="14" eb="16">
      <t>トウシ</t>
    </rPh>
    <rPh sb="16" eb="18">
      <t>ソクシン</t>
    </rPh>
    <rPh sb="18" eb="19">
      <t>キョク</t>
    </rPh>
    <rPh sb="45" eb="46">
      <t>ネン</t>
    </rPh>
    <rPh sb="46" eb="47">
      <t>ダイ</t>
    </rPh>
    <rPh sb="48" eb="51">
      <t>シハンキ</t>
    </rPh>
    <phoneticPr fontId="2"/>
  </si>
  <si>
    <t>18～29</t>
    <phoneticPr fontId="2"/>
  </si>
  <si>
    <t>16～25</t>
    <phoneticPr fontId="2"/>
  </si>
  <si>
    <t>出所：不動産仲介ポータルサイト「Idealista.com」（2025年10月10日閲覧）
市内主要繁華街（旧市街、アシャンプラ地区）
100～200m2の路面飲食店舗（煙突付き、居抜き物件）
別途、契約時に敷金2～3カ月相当
不動産業者が仲介する場合は、仲介料あり。
共益費は物件により異なる（ビル自治会規制で路面店は支払いが免除されている場合もあり）。</t>
    <phoneticPr fontId="2"/>
  </si>
  <si>
    <t>2,066～5,740</t>
    <phoneticPr fontId="2"/>
  </si>
  <si>
    <t>1,800～5,000</t>
    <phoneticPr fontId="2"/>
  </si>
  <si>
    <t>出所：同上（2025年10月10日閲覧）
サリア-サン・ジェルバジおよびラス・コルツ地区マンション
80m2以上、2～3部屋、駐車場、空調付き
駐在員向け物件の最低額と最高額
共益費は物件により異なる。
契約時に通常1～2カ月相当の敷金</t>
    <rPh sb="64" eb="67">
      <t>チュウシャジョウ</t>
    </rPh>
    <rPh sb="68" eb="70">
      <t>クウチョウ</t>
    </rPh>
    <rPh sb="107" eb="109">
      <t>ツウジョウ</t>
    </rPh>
    <phoneticPr fontId="3"/>
  </si>
  <si>
    <t>月額基本料：n.a.
1m3当たり料金：2.39～</t>
    <phoneticPr fontId="2"/>
  </si>
  <si>
    <t>月額基本料：n.a.
1m3当たり料金：2.08～</t>
    <phoneticPr fontId="2"/>
  </si>
  <si>
    <t>出所：アイグアス・デ・バルセロナ（バルセロナ州水道事業者）
月額基本料は契約流量や汚染度に応じて異なる。
（例）1時間当たりの流量が10m3の場合、月額基本料は税込310ユーロ、これに汚染率に応じた水道使用税が上乗せされるため、上限価格設定はない。
自治体によっては下水道税や廃棄物処理税も課税される。</t>
    <phoneticPr fontId="2"/>
  </si>
  <si>
    <t>1kWh当たり料金：0.07</t>
    <phoneticPr fontId="2"/>
  </si>
  <si>
    <t>1kWh当たり料金：0.061</t>
    <phoneticPr fontId="2"/>
  </si>
  <si>
    <r>
      <t>出所：EU統計局
2025年上半期の価格</t>
    </r>
    <r>
      <rPr>
        <strike/>
        <sz val="10"/>
        <rFont val="ＭＳ Ｐゴシック"/>
        <family val="3"/>
        <charset val="128"/>
      </rPr>
      <t xml:space="preserve">
</t>
    </r>
    <r>
      <rPr>
        <sz val="10"/>
        <rFont val="ＭＳ Ｐゴシック"/>
        <family val="3"/>
        <charset val="128"/>
      </rPr>
      <t>年間使用量1,000GJ未満の平均価格
天然ガス
基本料金を含んだガス供給価格、すべての税・賦課金等を含む。</t>
    </r>
    <phoneticPr fontId="2"/>
  </si>
  <si>
    <t>出所：運輸会社
工場立地：バルセロナ
最寄り港：バルセロナ港
対日輸出：バルセロナ近郊→バルセロナ港→横浜港
国内輸送費（350ユーロ+燃油サーチャージ込み）＋海上輸送費（ドル、BAF/CAF含む）
VAT含まず。
海上保険料、通関諸経費、港湾経費は含まず。
EU-ETSサーチャージ、スエズ運河サーチャージ、海賊対策費は船会社によって異なる。</t>
    <phoneticPr fontId="2"/>
  </si>
  <si>
    <t>出所：同上
工場立地：バルセロナ
最寄り港：バルセロナ港
第三国仕向け港：ニューヨーク港
第三国輸出：バルセロナ近郊→バルセロナ港→ニューヨーク港
国内輸送費（同上）+海上輸送費（ドル、BAF/CAF含む）
VAT含まず。
海上保険料、通関諸経費、港湾経費は含まず。
EU-ETSサーチャージ、スエズ運河サーチャージ、海賊対策費は船会社によって異なる。</t>
    <phoneticPr fontId="2"/>
  </si>
  <si>
    <t>出所：同上
工場立地：バルセロナ
最寄り港：バルセロナ港
対日輸入：横浜港→バルセロナ→バルセロナ近郊
国内輸送費（同上）+海上輸送費（ドル、BAF/CAF/CSS含む）
VAT含まず。
海上保険料、通関諸経費、港湾経費は含まず。
EU-ETSサーチャージ、スエズ運河サーチャージ、海賊対策費は船会社によって異なる。</t>
    <phoneticPr fontId="2"/>
  </si>
  <si>
    <t>出所：欧州委員会（2025年9月29日時点）</t>
    <rPh sb="13" eb="14">
      <t>ネン</t>
    </rPh>
    <rPh sb="15" eb="16">
      <t>ガツ</t>
    </rPh>
    <rPh sb="18" eb="19">
      <t>ニチ</t>
    </rPh>
    <rPh sb="19" eb="21">
      <t>ジテン</t>
    </rPh>
    <phoneticPr fontId="2"/>
  </si>
  <si>
    <t>出所：欧州委員会（2025年9月29日時点）</t>
    <phoneticPr fontId="2"/>
  </si>
  <si>
    <t>法人所得税（表面税率）</t>
    <phoneticPr fontId="2"/>
  </si>
  <si>
    <t>25％</t>
  </si>
  <si>
    <t>出所：法27/2014
2025年の税率
すべての法人所得が課税対象
原則としてキャピタルゲイン、受取配当金、受取利子を含むが、スペイン所在の持株会社（ETVE：Entidades de Tenencia de Valores Extranjeros）における国外子会社からの受取配当金やキャピタルゲインは95％が非課税となる。法人税は課税枠5％のみに適用される。受取配当金等を日本本社へ再配当する場合は日西租税条約により源泉非課税扱いとなり、実質税率1.25％で環流が可能。</t>
    <phoneticPr fontId="2"/>
  </si>
  <si>
    <t>49％</t>
  </si>
  <si>
    <t>出所：法35/2006
2025年の税率
勤労所得：基本は19～49％の6段階（19、24、30、37、45、49）の累進税率で源泉徴収。
なお、自治州には部分的に税率・区分を独自に設定できる権限があり、例えば勤労所得の最高税率は45％（マドリード州）、49％（バスク州）、50％（カタルーニャ州）、54％（バレンシア州）と州によって異なる。
配当金・利子・キャピタルゲイン所得の税率は5段階で、19、21、23、27、30％。各種控除あり。国外での所得も含むすべての所得が課税対象。
スペインに派遣された駐在員は、当初6年間まで個人所得税を非居住者扱いとして申告することが可能。その際の税率は、非居住者向け一般税率24％。</t>
    <phoneticPr fontId="2"/>
  </si>
  <si>
    <t>21％</t>
  </si>
  <si>
    <t>出所：法37/1992、法26/2009、勅令法20/2011、勅令法20/2012、法28/2014
軽減税率10％：アルコール飲料と清涼飲料水を除く食品、飼料、家畜用医薬品、女性用衛生用品など
超軽減税率4％：パン、小麦、ミルク、チーズなど基本的食料品、書籍、ヒト用医薬品など</t>
  </si>
  <si>
    <t>0％または5％</t>
  </si>
  <si>
    <t>出所：日本との租税条約（第10条）
持株会社（ETVE制度）がスペイン国外子会社から受け取った配当金を再配当した場合（非課税扱い）：0％
当該子会社に10％以上出資・保有期間12カ月以上の場合：0％、それ以外の場合：5％</t>
  </si>
  <si>
    <t>都市名：アムステルダム（オランダ）</t>
    <rPh sb="2" eb="3">
      <t>メイ</t>
    </rPh>
    <phoneticPr fontId="2"/>
  </si>
  <si>
    <t>3,212～3,548</t>
    <phoneticPr fontId="2"/>
  </si>
  <si>
    <t>2,798～3,091</t>
    <phoneticPr fontId="2"/>
  </si>
  <si>
    <t>出所：金属・電機電子産業労働協定2024～2025年（CAO Metalektro 2024-2025）。
基本給のみ、賞与・手当等含まず。</t>
    <phoneticPr fontId="3"/>
  </si>
  <si>
    <t>4,741～5,716</t>
    <phoneticPr fontId="2"/>
  </si>
  <si>
    <t>4,130～4,979</t>
    <phoneticPr fontId="2"/>
  </si>
  <si>
    <t>出所：Intermediair Salariskompas（求人情報サイト）
基本給のみ、賞与・手当等含まず。</t>
    <phoneticPr fontId="3"/>
  </si>
  <si>
    <t>出所：：Intermediair Salariskompas（求人情報サイト）
基本給のみ、賞与・手当等含まず。</t>
    <phoneticPr fontId="3"/>
  </si>
  <si>
    <t>出所：リテール・ノンフーズ労働協約 2024～2025年
基本給のみ、賞与・手当等含まず。</t>
    <phoneticPr fontId="3"/>
  </si>
  <si>
    <t>出所：オランダ ホテル・レストラン・カフェ労働協約 2025～2026年
基本給のみ、賞与・手当等含まず。</t>
    <phoneticPr fontId="3"/>
  </si>
  <si>
    <t>16.53/時</t>
    <phoneticPr fontId="2"/>
  </si>
  <si>
    <t>14.40/時</t>
    <phoneticPr fontId="2"/>
  </si>
  <si>
    <t>出所：オランダ社会・雇用省
改定日：2025年7月1日
21歳以上の場合</t>
    <rPh sb="0" eb="2">
      <t>シュッショ</t>
    </rPh>
    <rPh sb="14" eb="17">
      <t>カイテイビ</t>
    </rPh>
    <rPh sb="22" eb="23">
      <t>ネン</t>
    </rPh>
    <rPh sb="24" eb="25">
      <t>ガツ</t>
    </rPh>
    <rPh sb="26" eb="27">
      <t>ニチ</t>
    </rPh>
    <phoneticPr fontId="3"/>
  </si>
  <si>
    <t>年間給与の8％（月給約1カ月相当）</t>
    <phoneticPr fontId="2"/>
  </si>
  <si>
    <t>出所：最低賃金および最低休暇手当法（第15条）
法定支給義務は年間給与の8％（Holiday Allowance）であるが、慣例/慣習として給与（月額）の約2カ月相当を支給する企業が多い。</t>
    <rPh sb="0" eb="3">
      <t>シュ</t>
    </rPh>
    <phoneticPr fontId="3"/>
  </si>
  <si>
    <t>雇用者負担率：20.545％
被雇用者負担率：27.65％
雇用者負担率の内訳：
労働障害保険：8.295％
保育所費補助金（労働障害保険料に追加）：0.50％
失業保険：5.24％
医療保険：6.51％
被雇用者負担率の内訳：
国民老齢年金保険：17.90％
遺族年金保険：0.10％
長期介護保険：9.65％</t>
    <phoneticPr fontId="3"/>
  </si>
  <si>
    <t>出所：オランダ国税庁
2025年の負担率</t>
    <phoneticPr fontId="3"/>
  </si>
  <si>
    <t>2022年：3.1％
2023年：5.9％
2024年：6.7％</t>
    <phoneticPr fontId="3"/>
  </si>
  <si>
    <t>出所：オランダ経済政策分析局（CPB）</t>
    <phoneticPr fontId="3"/>
  </si>
  <si>
    <t>537～1,227</t>
    <phoneticPr fontId="2"/>
  </si>
  <si>
    <t>468～1,069</t>
    <phoneticPr fontId="2"/>
  </si>
  <si>
    <t>出所：アムステルダム市
アムステルダム市内の工業団地
不動産譲渡税10.4％含む。</t>
    <rPh sb="0" eb="2">
      <t>シュッショ</t>
    </rPh>
    <rPh sb="10" eb="11">
      <t>シ</t>
    </rPh>
    <rPh sb="20" eb="22">
      <t>シナイ</t>
    </rPh>
    <rPh sb="23" eb="25">
      <t>コウギョウ</t>
    </rPh>
    <rPh sb="25" eb="27">
      <t>ダンチ</t>
    </rPh>
    <rPh sb="29" eb="32">
      <t>フドウサン</t>
    </rPh>
    <rPh sb="32" eb="34">
      <t>ジョウト</t>
    </rPh>
    <rPh sb="34" eb="35">
      <t>ゼイ</t>
    </rPh>
    <rPh sb="40" eb="41">
      <t>フク</t>
    </rPh>
    <phoneticPr fontId="3"/>
  </si>
  <si>
    <t>出所：NVM（オランダ不動産協会）
アムステルダム市内の工業団地
年額を月額換算。
サービス料6.5ユーロ/月含む。</t>
    <rPh sb="0" eb="2">
      <t>シュッショ</t>
    </rPh>
    <rPh sb="11" eb="14">
      <t>フドウサン</t>
    </rPh>
    <rPh sb="26" eb="28">
      <t>シナイ</t>
    </rPh>
    <rPh sb="29" eb="31">
      <t>コウギョウ</t>
    </rPh>
    <rPh sb="31" eb="33">
      <t>ダンチ</t>
    </rPh>
    <rPh sb="35" eb="36">
      <t>ネン</t>
    </rPh>
    <rPh sb="36" eb="37">
      <t>ガク</t>
    </rPh>
    <rPh sb="38" eb="40">
      <t>ゲツガク</t>
    </rPh>
    <rPh sb="40" eb="42">
      <t>カンサン</t>
    </rPh>
    <rPh sb="48" eb="49">
      <t>リョウ</t>
    </rPh>
    <rPh sb="56" eb="57">
      <t>ガツ</t>
    </rPh>
    <rPh sb="57" eb="58">
      <t>フク</t>
    </rPh>
    <phoneticPr fontId="3"/>
  </si>
  <si>
    <t>46～69</t>
    <phoneticPr fontId="2"/>
  </si>
  <si>
    <t>40～60</t>
    <phoneticPr fontId="2"/>
  </si>
  <si>
    <t>出所：フンダ（オランダ最大級不動産検索サイト）
アムステルダム市のザウドアス地区 1,365m2
年額を月額換算。
サービス料10ユーロ/月含む。</t>
    <phoneticPr fontId="3"/>
  </si>
  <si>
    <t>153～239</t>
    <phoneticPr fontId="2"/>
  </si>
  <si>
    <t>133～208</t>
    <phoneticPr fontId="2"/>
  </si>
  <si>
    <t>出所：クッシュマン アンド ウェイクフィールド（総合不動産サービス会社）
アムステルダム市内中心部カルファー通り
年額を月額換算。
VAT・諸経費を除く。</t>
    <phoneticPr fontId="3"/>
  </si>
  <si>
    <t>出所：フンダ（現地不動産会社）
アムステルフェーン市（日本人駐在員が多いアムステルダム市の隣町）
コンドミニアム、3LDK、125m2
家具付き
駐車場料金、光熱費、市税、諸経費（敷金等）含まず、VAT非課税。</t>
    <phoneticPr fontId="3"/>
  </si>
  <si>
    <t>月額基本料：664
1m3当たり料金：1.53</t>
    <phoneticPr fontId="3"/>
  </si>
  <si>
    <t>月額基本料：578
1m3当たり料金：1.33</t>
    <phoneticPr fontId="3"/>
  </si>
  <si>
    <t>出所：Waternet（アムステルダム市水道・下水道公社）
月額基本料は使用量によって異なる（左の料金は年間の水道使用量が1万～10万m3の場合）。
VAT含む。
水道税0.425ユーロ/m3（300m3まで）含まず。</t>
    <rPh sb="79" eb="80">
      <t>フク</t>
    </rPh>
    <phoneticPr fontId="3"/>
  </si>
  <si>
    <t>1kWh当たり料金：0.17</t>
    <rPh sb="4" eb="5">
      <t>ア</t>
    </rPh>
    <rPh sb="7" eb="9">
      <t>リョウキン</t>
    </rPh>
    <phoneticPr fontId="2"/>
  </si>
  <si>
    <t>1kWh当たり料金：0.15</t>
    <rPh sb="4" eb="5">
      <t>ア</t>
    </rPh>
    <rPh sb="7" eb="9">
      <t>リョウキン</t>
    </rPh>
    <phoneticPr fontId="2"/>
  </si>
  <si>
    <t>出所：EU統計局
2025年上半期の価格
年間使用量1,000～1万GJの平均価格
天然ガス
基本料金を含んだガス供給価格、すべての税・賦課金等を含む。</t>
    <phoneticPr fontId="2"/>
  </si>
  <si>
    <t>出所：在オランダ運送会社
工場立地：アムステルダム
最寄り港：ロッテルダム港
対日輸出：アムステルダム→ロッテルダム港→横浜港
海上輸送費：806ユーロ
コンテナ貨物総重量の検査（VGM)、出港前報告制度手数料（AFR）、低硫黄燃料追加料金（LSS）、燃料費調整係数（BAF）、新燃料割増料金（NBS）、通関等諸経費含む。
陸送費：635ユーロ
海上輸送費VAT非課税。
契約内容によってはVATあり。</t>
    <phoneticPr fontId="3"/>
  </si>
  <si>
    <t>出所：同上
工場立地：アムステルダム
最寄り港：ロッテルダム港
第三国仕向け港：ニューヨーク港
第三国輸出：アムステルダム→ロッテルダム港→ニューヨーク港
海上輸送費：2,042ユーロ
コンテナ貨物総重量の検査（VGM)、低硫黄燃料追加料金（LSS）、燃料費調整係数（BAF）、新燃料割増料金（NBS）、通関等諸経費含む。
陸送費：635ユーロ
海上輸送費VAT非課税。
契約内容によってはVATあり。</t>
    <phoneticPr fontId="3"/>
  </si>
  <si>
    <t>出所：同上
工場立地：アムステルダム
最寄り港：ロッテルダム港
対日輸入：横浜港→ロッテルダム港→アムステルダム
海上輸送費：2,887ユーロ
THC、ISPS、デリバリーオーダー（D/O）フィー、低硫黄燃料追加料金（LSS）、通関等諸経費含む。
陸送費：635ユーロ
海上輸送費VAT非課税。
契約内容によってはVATあり。</t>
    <phoneticPr fontId="3"/>
  </si>
  <si>
    <t>出所：シェル
2025年8月平均価格</t>
    <rPh sb="0" eb="2">
      <t>シュッショ</t>
    </rPh>
    <rPh sb="12" eb="13">
      <t>ネン</t>
    </rPh>
    <rPh sb="14" eb="15">
      <t>ガツ</t>
    </rPh>
    <rPh sb="15" eb="17">
      <t>ヘイキン</t>
    </rPh>
    <rPh sb="17" eb="19">
      <t>カカク</t>
    </rPh>
    <phoneticPr fontId="3"/>
  </si>
  <si>
    <t>国税：19.0％、25.8％</t>
    <rPh sb="0" eb="2">
      <t>コクゼイ</t>
    </rPh>
    <phoneticPr fontId="3"/>
  </si>
  <si>
    <t>出所：オランダ財務省
2025年の税率
課税対象所得額により2段階。
（1）20万ユーロ以下：19％
（2）20万ユーロ超：25.8％
※受取利子含む。
※キャピタルゲイン、受取配当金は一定要件を満たせば資本参加免税制度により非課税。</t>
    <rPh sb="61" eb="62">
      <t>チョウ</t>
    </rPh>
    <phoneticPr fontId="2"/>
  </si>
  <si>
    <t>49.50％</t>
    <phoneticPr fontId="2"/>
  </si>
  <si>
    <r>
      <t>出所：同上
2025年の税率
35.82％～49.50％まで3段階の超過累進課税方式
（1）課税所得が3万8,441ユーロ以下：35.82％
（2）3万8,441ユーロ超～7万6,817ユーロ以下：37.48％
（3）7万6,817</t>
    </r>
    <r>
      <rPr>
        <strike/>
        <sz val="10"/>
        <rFont val="ＭＳ Ｐゴシック"/>
        <family val="3"/>
        <charset val="128"/>
      </rPr>
      <t>8</t>
    </r>
    <r>
      <rPr>
        <sz val="10"/>
        <rFont val="ＭＳ Ｐゴシック"/>
        <family val="3"/>
        <charset val="128"/>
      </rPr>
      <t>ユーロ超：49.50％
※国民社会保険料が3万8,441ユーロ以下は課税所得に含まれ、3万8,441ユーロ超は課税所得に含まれない。</t>
    </r>
    <rPh sb="53" eb="54">
      <t>マン</t>
    </rPh>
    <rPh sb="76" eb="77">
      <t>マン</t>
    </rPh>
    <rPh sb="85" eb="86">
      <t>チョウ</t>
    </rPh>
    <rPh sb="88" eb="89">
      <t>マン</t>
    </rPh>
    <rPh sb="97" eb="99">
      <t>イカ</t>
    </rPh>
    <rPh sb="111" eb="112">
      <t>マン</t>
    </rPh>
    <rPh sb="121" eb="122">
      <t>チョウ</t>
    </rPh>
    <phoneticPr fontId="2"/>
  </si>
  <si>
    <t>21％</t>
    <phoneticPr fontId="2"/>
  </si>
  <si>
    <t>出所：同上
名称：BTW
■軽減税率（商品）：
食料、水道水、農産物、医薬品、書籍、雑誌、新聞など必需品：9％
■軽減税率（サービス）：
・自転車の修理、靴や革製品の修理、服や家庭用リネンの修理、美容師のサービス、宿泊施設、文化とレクリエーション（動物園、スポーツ大会、アミューズメントパーク、美術館、映画館など）、演者によるパフォーマンス、プールやサウナなど特定サービス：9％
・医療、銀行、保険、教育、不動産などの特定サービス：免除（0％）</t>
    <phoneticPr fontId="3"/>
  </si>
  <si>
    <t>日本への利子送金課税（最高税率）</t>
    <phoneticPr fontId="2"/>
  </si>
  <si>
    <t>出所：日本との租税条約（第11条)
条約上限税率は10％。次の場合に該当する利子は、利子が生じた締約国では免税とされ、他方の締約国でのみ課税。
（1）受益者が締約国政府、地方政府、地方公共団体、中央銀行、締約国政府が所有する機関である場合
（2）利子が（1）によって保証された債権、（1）によって保険の引受けが行われた債権、（1）による間接融資に係る債権に関して支払われる場合
（3）受益者が次のいずれかである場合
a. 銀行、b. 保険会社、c. 証券会社など
（4）年金基金など
ただし、オランダでは利子に対する源泉税課税はされておらず、実際の税率は引き続き0％。</t>
    <phoneticPr fontId="3"/>
  </si>
  <si>
    <t>日本への配当送金課税（最高税率）</t>
    <phoneticPr fontId="2"/>
  </si>
  <si>
    <t>出所：日本との租税条約（第10条）
議決権付き株式を10％以上、6カ月以上保有する親子会社間：5％
議決権付き株式を50％以上、6カ月以上保有する親子会社間、年金基金：0％</t>
    <phoneticPr fontId="3"/>
  </si>
  <si>
    <t>日本へのロイヤルティー送金課税（最高税率）</t>
    <phoneticPr fontId="2"/>
  </si>
  <si>
    <t>出所：日本との租税条約（第12条）
オランダではロイヤルティーに対する源泉税課税はない。</t>
    <phoneticPr fontId="3"/>
  </si>
  <si>
    <t>都市名：ブリュッセル（ベルギー）</t>
    <rPh sb="2" eb="3">
      <t>メイ</t>
    </rPh>
    <phoneticPr fontId="2"/>
  </si>
  <si>
    <t>調査実施時期：2025年9月</t>
  </si>
  <si>
    <t>換算レート：1米ドル＝0.8711ユーロ（2025年7月30日のインターバンクレート仲値）</t>
  </si>
  <si>
    <t>出所：ベルギー統計局（Statbel）「Salaires mensuels bruts moyens 1999 - 2022」（2024年9月）、ベルギー国立銀行
元データ（2022年数値）に2023～2025年の年間名目賃金上昇率（2025年は予測値）を乗じて算定。
組立工、賞与・社会保障費（雇用者負担）含まず。</t>
    <phoneticPr fontId="2"/>
  </si>
  <si>
    <t>出所：同上
元データ（2022年数値）に2023～2025年の年間名目賃金上昇率（2025年は予測値）を乗じて算定。
電気工学エンジニア、賞与・社会保障費（雇用者負担）含まず。</t>
    <rPh sb="3" eb="5">
      <t>ドウジョウ</t>
    </rPh>
    <phoneticPr fontId="2"/>
  </si>
  <si>
    <t>出所：同上
元データ（2022年数値）に2023～2025年の年間名目賃金上昇率（2025年は予測値）を乗じて算定。
営業、マーケティング、開発部門の管理職、上級管理職、賞与・社会保障費（雇用者負担）含まず。</t>
    <phoneticPr fontId="2"/>
  </si>
  <si>
    <t>出所：同上
元データ（2022年数値）に2023～2025年の年間名目賃金上昇率（2025年は予測値）を乗じて算定。
営業、広報、マーケティングの専門家、賞与・社会保障費（雇用者負担）含まず。</t>
    <phoneticPr fontId="2"/>
  </si>
  <si>
    <t>出所：同上
元データ（2022年数値）に2023～2025年の年間名目賃金上昇率（2025年は予測値）を乗じて算定。
店舗販売員、賞与・社会保障費（雇用者負担）含まず。</t>
    <phoneticPr fontId="2"/>
  </si>
  <si>
    <t>出所：同上
元データ（2022年数値）に2023～2025年の年間名目賃金上昇率（2025年は予測値）を乗じて算定。
飲食店の接客担当、賞与・社会保障費（雇用者負担）含まず。</t>
    <phoneticPr fontId="2"/>
  </si>
  <si>
    <t>2,425/月</t>
    <phoneticPr fontId="2"/>
  </si>
  <si>
    <t>2,112/月</t>
    <phoneticPr fontId="2"/>
  </si>
  <si>
    <t>出所：ベルギー連邦雇用省
全国労働評議会（CNT）による労働協約（CCT）に基づく金額。企業が所属する業種別労使同数委員会（CP）により金額が異なる。
改定日：2025年2月27日　18歳以上の被雇用者に対して適用。</t>
    <phoneticPr fontId="2"/>
  </si>
  <si>
    <t>（1）給与（月額）の92％
（2）給与（月額）の1カ月相当</t>
    <phoneticPr fontId="2"/>
  </si>
  <si>
    <t>出所：社会保障サイト
（1）二重休暇手当：主要なバカンス期に支給（5～6月の間に支給するケースが多数）。左記はホワイトカラー。
（2）年末手当（クリスマス手当）：産業別の労働協約または個別の労働契約に従って通常12月末までに支給。左記は一般的な最大値。</t>
    <rPh sb="0" eb="3">
      <t>シュ</t>
    </rPh>
    <rPh sb="37" eb="38">
      <t>ガツ</t>
    </rPh>
    <rPh sb="39" eb="40">
      <t>アイダ</t>
    </rPh>
    <rPh sb="41" eb="43">
      <t>シキュウ</t>
    </rPh>
    <rPh sb="49" eb="51">
      <t>タスウ</t>
    </rPh>
    <phoneticPr fontId="3"/>
  </si>
  <si>
    <t>雇用者負担率：25.47～27.21％
被雇用者負担率：13.07％
雇用者負担率の内訳：
年金保険：8.86％
医療保険：6.15％
雇用保険：1.46％
その他：9.00％～10.74％
被雇用者負担率の内訳：
年金保険：7.50％
医療保険：4.70％
雇用保険：0.87％</t>
  </si>
  <si>
    <t>出所：ベルギー企業連盟（FEB）サイト
2025年第3四半期の数値
雇用者負担率は従業員数に応じて異なる。
最小値は従業員数10人未満、最大値は従業員数20人以上。左記はホワイトカラー。</t>
    <phoneticPr fontId="2"/>
  </si>
  <si>
    <t>2022年：4.8％
2023年：8.1％
2024年：2.6％</t>
    <phoneticPr fontId="3"/>
  </si>
  <si>
    <t>出所：ベルギー国立銀行</t>
    <phoneticPr fontId="3"/>
  </si>
  <si>
    <t>工業団地（土地）購入価格（1平方メートル当たり）</t>
  </si>
  <si>
    <t>1,008～1,185</t>
  </si>
  <si>
    <t>878～1,032</t>
  </si>
  <si>
    <t>出所：イモウェブ（Immoweb）
ブリュッセル首都圏の産業用土地使用許可付き（Industrial premisis）（782～824m2）建物含む
諸経費・諸税含まず（VAT非課税）。</t>
  </si>
  <si>
    <t>工業団地借料（1平方メートル当たり、月額）</t>
  </si>
  <si>
    <t>7.35～10.19</t>
    <phoneticPr fontId="2"/>
  </si>
  <si>
    <t>6.4～8.88</t>
    <phoneticPr fontId="2"/>
  </si>
  <si>
    <t>出所：同上
ブリュッセル首都圏の産業用土地使用許可付き（Industrial premisis）（135～375m2）建物含む
諸経費・諸税含まず（VAT非課税）。</t>
    <phoneticPr fontId="2"/>
  </si>
  <si>
    <t>1.8～26.7</t>
    <phoneticPr fontId="2"/>
  </si>
  <si>
    <t>1.6～23.3</t>
    <phoneticPr fontId="2"/>
  </si>
  <si>
    <t>出所：ブリュッセル首都圏開発公社（SDRB)
ブリュッセル中心地（500～600m2）
諸経費・諸税含まず（VAT非課税）。</t>
  </si>
  <si>
    <t>4.9～101.9</t>
    <phoneticPr fontId="2"/>
  </si>
  <si>
    <t>4.3～88.8</t>
    <phoneticPr fontId="2"/>
  </si>
  <si>
    <t>出所：同上
ブリュッセル中心地（200～500m2）
ランセニョン通り、ワーテルロー大通りなど
諸経費・諸税含まず（VAT非課税）。</t>
    <rPh sb="3" eb="4">
      <t>オナ</t>
    </rPh>
    <rPh sb="4" eb="5">
      <t>ウエ</t>
    </rPh>
    <rPh sb="34" eb="35">
      <t>ドオ</t>
    </rPh>
    <rPh sb="43" eb="45">
      <t>オオドオ</t>
    </rPh>
    <phoneticPr fontId="3"/>
  </si>
  <si>
    <t>1,320～3,846</t>
    <phoneticPr fontId="2"/>
  </si>
  <si>
    <t>1,150～3,350</t>
    <phoneticPr fontId="2"/>
  </si>
  <si>
    <t>出所：イモウェブ（Immoweb）
ウォルウェ・サン・ピエール地区
アパートメント、2寝室
80～145m2
VAT非課税、管理費等諸経費含まず。
毎年、物価上昇率を踏まえたインデクゼーションによる家賃値上げが一般的。
3年未満の契約解除には、入居年数に応じて家賃1～3カ月分の違約金が発生する可能性あり。</t>
    <phoneticPr fontId="3"/>
  </si>
  <si>
    <t>出所：EU統計局
2024年上半期の価格
年間使用量20MWh未満の平均価格
基本料金を含んだ電気供給価格、すべての税・賦課金等を含む。</t>
  </si>
  <si>
    <t>出所：同上
2024年上半期の価格
年間使用量2,500～4,999kWhの平均価格
基本料金を含んだ電気供給価格、すべての税・賦課金等を含む。"</t>
    <phoneticPr fontId="2"/>
  </si>
  <si>
    <t>月額基本料：3.42
1m3当たり料金：5.46</t>
    <phoneticPr fontId="3"/>
  </si>
  <si>
    <t>月額基本料：2.98
1m3当たり料金：4.76</t>
    <phoneticPr fontId="3"/>
  </si>
  <si>
    <t>出所：ブリュッセル水道局（VIVAQUA）
（2025年1月時点）
月額基本料は年額を月額換算</t>
    <rPh sb="27" eb="28">
      <t>ネン</t>
    </rPh>
    <rPh sb="29" eb="30">
      <t>ガツ</t>
    </rPh>
    <rPh sb="30" eb="32">
      <t>ジテン</t>
    </rPh>
    <rPh sb="35" eb="37">
      <t>ゲツガク</t>
    </rPh>
    <rPh sb="37" eb="40">
      <t>キホンリョウ</t>
    </rPh>
    <phoneticPr fontId="3"/>
  </si>
  <si>
    <t>1kWh当たり料金：0.10</t>
  </si>
  <si>
    <t>1kWh当たり料金：0.09</t>
  </si>
  <si>
    <t>出所：EU統計局
2024年上半期の価格
年間使用量1,000GJ未満の平均価格
天然ガス
基本料金を含んだガス供給価格、すべての税・賦課金等を含む。</t>
  </si>
  <si>
    <t>出所：在ベルギー日系物流会社
工場立地：ザベンテム
最寄り港：アントワープ港
対日輸出：ザベンテム→アントワープ港→横浜港
海上運賃VAT非課税、陸上輸送費および諸経費にVAT含まず。
契約内容によってはVATあり。</t>
  </si>
  <si>
    <t>出所：同上
工場立地：ザベンテム
最寄り港：アントワープ港
第三国仕向け港：ニューヨーク港
第三国輸出：ザベンテム→アントワープ港→ニューヨーク港
海上運賃VAT非課税、陸上輸送費および諸経費にVAT含まず。
契約内容によってはVATあり。</t>
    <rPh sb="7" eb="9">
      <t>コウジョウ</t>
    </rPh>
    <rPh sb="9" eb="11">
      <t>リッチ</t>
    </rPh>
    <rPh sb="32" eb="33">
      <t>サン</t>
    </rPh>
    <phoneticPr fontId="3"/>
  </si>
  <si>
    <t>出所：同上
工場立地：ザベンテム
最寄り港：アントワープ港
対日輸入：横浜港→アントワープ港→ザベンテム
海上運賃VAT非課税、陸上輸送費および諸経費にVAT含まず。
契約内容によってはVATあり。</t>
    <rPh sb="7" eb="9">
      <t>コウジョウ</t>
    </rPh>
    <rPh sb="9" eb="11">
      <t>リッチ</t>
    </rPh>
    <phoneticPr fontId="3"/>
  </si>
  <si>
    <t>1.73～1.96</t>
    <phoneticPr fontId="2"/>
  </si>
  <si>
    <t>1.51～1.71</t>
    <phoneticPr fontId="2"/>
  </si>
  <si>
    <t>出所：燃料価格比較サイト
ブリュッセル中心地（2025年9月3日時点）、セルフサービスのみ。税込。</t>
    <rPh sb="0" eb="2">
      <t>シュッショ</t>
    </rPh>
    <phoneticPr fontId="3"/>
  </si>
  <si>
    <t>同上</t>
    <rPh sb="0" eb="2">
      <t>ドウジョウ</t>
    </rPh>
    <phoneticPr fontId="3"/>
  </si>
  <si>
    <t xml:space="preserve">25％
</t>
    <phoneticPr fontId="3"/>
  </si>
  <si>
    <t>出所:連邦政府財務省HP
基本税率25％
一定要件を満たす中小企業に対しては、課税所得のうち10万ユーロ以下の部分に関して20％の軽減税率が適用される。10万ユーロを超える部分に関しては、通常の法人税率が適用される。</t>
    <rPh sb="3" eb="5">
      <t>レンポウ</t>
    </rPh>
    <rPh sb="5" eb="7">
      <t>セイフ</t>
    </rPh>
    <rPh sb="7" eb="10">
      <t>ザイムショウ</t>
    </rPh>
    <phoneticPr fontId="2"/>
  </si>
  <si>
    <t>50％</t>
    <phoneticPr fontId="2"/>
  </si>
  <si>
    <t>出所：連邦政府財務省HP
25～50％の4段階の超過累進課税方式
課税所得が1万5,820ユーロ以下：25％
1万5,820超～2万7,920ユーロ：40％
2万7,920超～4万8,320ユーロ：45％
4万8,320超～：50％
その他、各種控除制度などあり。
本税率は2024年度課税所得、2025年申告分に適用。</t>
    <rPh sb="0" eb="2">
      <t>シュッショ</t>
    </rPh>
    <phoneticPr fontId="2"/>
  </si>
  <si>
    <t>出所：ベルギー連邦政府
国税
軽減税率：
新聞など一定の条件を満たす定期刊行物：0％
食料品、水、医薬品、書籍、交通料金など：6％
レストランサービス、マーガリンなど：12％</t>
    <rPh sb="7" eb="9">
      <t>レンポウ</t>
    </rPh>
    <rPh sb="9" eb="11">
      <t>セイフ</t>
    </rPh>
    <rPh sb="23" eb="25">
      <t>シンブン</t>
    </rPh>
    <rPh sb="27" eb="29">
      <t>イッテイ</t>
    </rPh>
    <rPh sb="30" eb="32">
      <t>ジョウケン</t>
    </rPh>
    <rPh sb="33" eb="34">
      <t>ミ</t>
    </rPh>
    <rPh sb="36" eb="38">
      <t>テイキ</t>
    </rPh>
    <rPh sb="38" eb="41">
      <t>カンコウブツ</t>
    </rPh>
    <rPh sb="47" eb="48">
      <t>ヒン</t>
    </rPh>
    <rPh sb="49" eb="50">
      <t>ミズ</t>
    </rPh>
    <rPh sb="51" eb="54">
      <t>イヤクヒン</t>
    </rPh>
    <rPh sb="55" eb="57">
      <t>ショセキ</t>
    </rPh>
    <rPh sb="58" eb="60">
      <t>コウツウ</t>
    </rPh>
    <rPh sb="60" eb="62">
      <t>リョウキン</t>
    </rPh>
    <phoneticPr fontId="2"/>
  </si>
  <si>
    <t>出所：日本との租税条約（第11条）
2020年1月1日より適用開始。</t>
    <rPh sb="25" eb="26">
      <t>ガツ</t>
    </rPh>
    <rPh sb="27" eb="28">
      <t>ニチ</t>
    </rPh>
    <rPh sb="30" eb="32">
      <t>テキヨウ</t>
    </rPh>
    <rPh sb="32" eb="34">
      <t>カイシ</t>
    </rPh>
    <phoneticPr fontId="3"/>
  </si>
  <si>
    <t>出所：日本との租税条約（第10条）
日本親会社が配当金の効力発生日以前6カ月以上継続して10％以上の議決権を有する場合は免税。
2020年1月1日より適用開始。</t>
    <rPh sb="19" eb="21">
      <t>ニホン</t>
    </rPh>
    <rPh sb="21" eb="24">
      <t>オヤガイシャ</t>
    </rPh>
    <rPh sb="25" eb="28">
      <t>ハイトウキン</t>
    </rPh>
    <rPh sb="29" eb="31">
      <t>コウリョク</t>
    </rPh>
    <rPh sb="31" eb="34">
      <t>ハッセイビ</t>
    </rPh>
    <rPh sb="34" eb="36">
      <t>イゼン</t>
    </rPh>
    <rPh sb="38" eb="39">
      <t>ゲツ</t>
    </rPh>
    <rPh sb="39" eb="41">
      <t>イジョウ</t>
    </rPh>
    <rPh sb="41" eb="43">
      <t>ケイゾク</t>
    </rPh>
    <rPh sb="48" eb="50">
      <t>イジョウ</t>
    </rPh>
    <rPh sb="51" eb="54">
      <t>ギケツケン</t>
    </rPh>
    <rPh sb="55" eb="56">
      <t>ユウ</t>
    </rPh>
    <rPh sb="58" eb="60">
      <t>バアイ</t>
    </rPh>
    <rPh sb="61" eb="63">
      <t>メンゼイ</t>
    </rPh>
    <rPh sb="77" eb="79">
      <t>テキヨウ</t>
    </rPh>
    <rPh sb="79" eb="81">
      <t>カイシ</t>
    </rPh>
    <phoneticPr fontId="3"/>
  </si>
  <si>
    <t>出所：日本との租税条約（第12条）
2020年1月1日より課税免除。</t>
    <rPh sb="25" eb="26">
      <t>ガツ</t>
    </rPh>
    <rPh sb="27" eb="28">
      <t>ニチ</t>
    </rPh>
    <rPh sb="30" eb="32">
      <t>カゼイ</t>
    </rPh>
    <phoneticPr fontId="3"/>
  </si>
  <si>
    <t>特になし</t>
    <phoneticPr fontId="2"/>
  </si>
  <si>
    <t>都市名：ウィーン（オーストリア）</t>
    <rPh sb="2" eb="3">
      <t>メイ</t>
    </rPh>
    <phoneticPr fontId="2"/>
  </si>
  <si>
    <t>調査実施時期：2025年7～9月</t>
    <phoneticPr fontId="2"/>
  </si>
  <si>
    <t>出所：オーストリア統計局
カテゴリー「C」製造部門労働者
入手可能な最新の統計値である2022年値に、2023年の名目賃金上昇率（7.1％）および2024年の名目賃金上昇率（6.5％）を乗じて算出。
基本給、残業代、賞与含む。</t>
    <phoneticPr fontId="3"/>
  </si>
  <si>
    <t>出所：オーストリア連邦会計検査院「国民平均収入報告書2024」
カテゴリー「上級管理職従業員」
2023年の年収を月額換算後、2024年の名目賃金上昇率（6.5％）を乗じて算出。
基本給、残業代、賞与含む。</t>
    <phoneticPr fontId="3"/>
  </si>
  <si>
    <t>出所：オーストリア連邦会計検査院「国民平均収入報告書2024」
カテゴリー「事務職」
2023年の年収を月額換算後、2024年の名目賃金上昇率（6.5％）を乗じて算出。
基本給、残業代、賞与含む。</t>
    <phoneticPr fontId="3"/>
  </si>
  <si>
    <t>出所：オーストリア統計局
カテゴリー「G」商業部門労働者
入手可能な最新の統計値である2022年値に、2023年の名目賃金上昇率（7.1％）および2024年の名目賃金上昇率（6.5％）を乗じて算出。
基本給、残業代、賞与含む。</t>
    <rPh sb="22" eb="24">
      <t>ショウギョウ</t>
    </rPh>
    <phoneticPr fontId="3"/>
  </si>
  <si>
    <t>出所：オーストリア統計局
カテゴリー「I」商業部門労働者
入手可能な最新の統計値である2022年値に、2023年の名目賃金上昇率（7.1％）および2024年の名目賃金上昇率（6.5％）を乗じて算出。
基本給、残業代、賞与含む。</t>
    <rPh sb="22" eb="24">
      <t>ショウギョウ</t>
    </rPh>
    <phoneticPr fontId="3"/>
  </si>
  <si>
    <t>―</t>
    <phoneticPr fontId="2"/>
  </si>
  <si>
    <t>法律で最低賃金は定められていない。業種ごとに締結される労働協約で賃金の下限額が示される。</t>
    <phoneticPr fontId="2"/>
  </si>
  <si>
    <t>出所：オーストリア連邦労働院
法律では定められていないが、慣例として夏・冬の2回（合計2カ月相当）支給</t>
    <phoneticPr fontId="3"/>
  </si>
  <si>
    <t>雇用者負担率：20.98％
被雇用者負担率：18.07％
雇用者負担率の内訳：
雇用保険：2.95％
医療保険：3.78％
年金：12.55％
その他：1.70％
被雇用者負担率の内訳：
雇用保険：2.95％
医療保険：3.87％
年金：10.25％
その他：1.00％</t>
    <rPh sb="84" eb="85">
      <t>ヒ</t>
    </rPh>
    <phoneticPr fontId="3"/>
  </si>
  <si>
    <t>出所：オーストリア社会保険組合連合会</t>
    <phoneticPr fontId="3"/>
  </si>
  <si>
    <t>2022年：4.9％
2023年：7.1％
2024年：6.5％</t>
    <phoneticPr fontId="3"/>
  </si>
  <si>
    <t>出所：オーストリア経済研究所（WIFO）</t>
    <phoneticPr fontId="3"/>
  </si>
  <si>
    <t>出所：現地不動産会社
ウィーン郊外（市内まで10キロ）、土地のみ
2,725m2
別途購入手数料3％</t>
    <phoneticPr fontId="2"/>
  </si>
  <si>
    <t>出所：現地不動産会社
ウィーン11区、土地のみ
1,440m2
別途、敷金、手数料、各3カ月相当</t>
    <phoneticPr fontId="2"/>
  </si>
  <si>
    <t>出所：現地不動産会社
ウィーン1区
300m2
管理費込み
別途、敷金、手数料、各3カ月相当</t>
    <phoneticPr fontId="2"/>
  </si>
  <si>
    <t>出所：現地不動産会社
ウィーン1区中心部
165m2
管理費込み
別途、敷金、手数料、各3カ月相当</t>
    <phoneticPr fontId="3"/>
  </si>
  <si>
    <t>出所：現地不動産会社
ウィーン1区
142m2
管理費込み
別途、敷金、手数料</t>
    <rPh sb="3" eb="10">
      <t>ゲンチフドウサンガイシャ</t>
    </rPh>
    <phoneticPr fontId="3"/>
  </si>
  <si>
    <t>1m3当たり料金：5.46</t>
    <phoneticPr fontId="3"/>
  </si>
  <si>
    <t>1m3当たり料金：4.76</t>
    <phoneticPr fontId="3"/>
  </si>
  <si>
    <t>出所：ウィーン市水道局MA31
月額基本料はない。
料金の内訳：上水2.27ユーロ+下水2.49ユーロ
VAT含む。</t>
    <phoneticPr fontId="3"/>
  </si>
  <si>
    <r>
      <t>出所：EU統計局
2025年上半期の価格</t>
    </r>
    <r>
      <rPr>
        <strike/>
        <sz val="10"/>
        <rFont val="ＭＳ Ｐゴシック"/>
        <family val="3"/>
        <charset val="128"/>
      </rPr>
      <t xml:space="preserve">
</t>
    </r>
    <r>
      <rPr>
        <sz val="10"/>
        <rFont val="ＭＳ Ｐゴシック"/>
        <family val="3"/>
        <charset val="128"/>
      </rPr>
      <t>年間使用量1,000GJ未満の平均価格
天然ガス
基本料金を含んだ電気供給価格、すべての税・賦課金等を含む。</t>
    </r>
    <phoneticPr fontId="2"/>
  </si>
  <si>
    <t>出所：オーストリア系フォワーダー
工場立地：ウィーン
最寄り港：ハンブルク
対日輸出：ウィーン→ハンブルク港→横浜港
海上輸送および陸上輸送費</t>
    <phoneticPr fontId="3"/>
  </si>
  <si>
    <t>出所：同上
工場立地：ウィーン
最寄り港：ハンブルク
第三国仕向け港：ニューヨーク港
第三国輸出：ウィーン→ハンブルク港→ニューヨーク港
海上輸送および陸上輸送費、DTHC含む。</t>
    <phoneticPr fontId="3"/>
  </si>
  <si>
    <t>出所：同上
工場立地：ウィーン
最寄り港：ハンブルク
対日輸入：横浜港→ハンブルク港→ウィーン
海上輸送および陸上輸送費</t>
    <rPh sb="28" eb="29">
      <t>ミナト</t>
    </rPh>
    <phoneticPr fontId="3"/>
  </si>
  <si>
    <t>出所：市内ガソリンスタンド</t>
    <phoneticPr fontId="3"/>
  </si>
  <si>
    <t>23％</t>
    <phoneticPr fontId="2"/>
  </si>
  <si>
    <t>出所：オーストリア財務省、1988年法人税法22条1項</t>
    <rPh sb="17" eb="18">
      <t>ネン</t>
    </rPh>
    <phoneticPr fontId="2"/>
  </si>
  <si>
    <t>55％</t>
    <phoneticPr fontId="2"/>
  </si>
  <si>
    <t>出所：オーストリア財務省、1988年所得税法33条1項
累進課税で税区分は年収に応じ7段階。受取配当金含む。
2025年の税率
（1）年収1万3,308ユーロ以下：0％
（2）1万3,308超～2万1,617ユーロ以下：20％
（3）2万1,617超～3万5,836ユーロ以下：30％
（4）3万5,836超～6万9,166ユーロ以下：40％
（5）6万9,166超～10万3,072ユーロ以下：48％
（6）10万3,072超～100万ユーロ以下：50％
（7）100万ユーロ超：55％（2025末年まで暫定、以降は50％）</t>
    <phoneticPr fontId="2"/>
  </si>
  <si>
    <t>20％</t>
    <phoneticPr fontId="2"/>
  </si>
  <si>
    <t xml:space="preserve">出所：オーストリア財務省、1994年売上税法10条1項（税率）、1994年売上税法10条2・3項（軽減税率）
軽減税率：
食品、飲料、書籍、公共交通機関運賃、家賃（居住目的の場合に限る）、宿泊施設、キャンピング場使用料、一般的な修理など：10％
芸術活動報酬、観劇・映画、スポーツイベント入場料、国内航空賃など：13％ </t>
    <phoneticPr fontId="3"/>
  </si>
  <si>
    <t>免除</t>
    <phoneticPr fontId="3"/>
  </si>
  <si>
    <t>出所：日・オーストリア租税条約（第11条）</t>
    <phoneticPr fontId="3"/>
  </si>
  <si>
    <t>一般：10％
親子間または年金基金受取：免税</t>
    <phoneticPr fontId="3"/>
  </si>
  <si>
    <t>出所：日・オーストリア租税条約（第10条）
親子間が適用される条件は持株割合10％以上・保有期間6カ月以上</t>
    <phoneticPr fontId="2"/>
  </si>
  <si>
    <t>出所：日・オーストリア租税条約（第12条）</t>
    <phoneticPr fontId="3"/>
  </si>
  <si>
    <t>都市名：ヘルシンキ（フィンランド）</t>
    <rPh sb="2" eb="3">
      <t>メイ</t>
    </rPh>
    <phoneticPr fontId="2"/>
  </si>
  <si>
    <t>出所：フィンランド統計局 2024年9月3日発表
職業別月額賃金統計による「組立工」のボーナス、超勤、各種手当を含む2023年の平均値に、2024年の年間名目賃金上昇率を乗じて算定。</t>
    <phoneticPr fontId="2"/>
  </si>
  <si>
    <t>出所：フィンランド産業連盟（EK） 2025年4月発表
食品産業における技術・事務スタッフ
ボーナス、超勤、各種手当含まない2024年9月時点の数値。</t>
    <phoneticPr fontId="2"/>
  </si>
  <si>
    <t>出所：同上
食品産業における管理職
ボーナス、超勤、各種手当含まない2024年9月時点の数値。</t>
    <phoneticPr fontId="2"/>
  </si>
  <si>
    <t>出所：同上
サービス産業営業職
ボーナス、超勤、各種手当含まない2024年9月時点の数値。</t>
    <rPh sb="13" eb="16">
      <t>エイギョウショク</t>
    </rPh>
    <phoneticPr fontId="2"/>
  </si>
  <si>
    <t>出所：同上
小売業販売職
ボーナス、超勤、各種手当含まない2024年9月時点の数値。</t>
  </si>
  <si>
    <t>出所：同上
観光・レストラン産業従業員
ボーナス、超勤、各種手当含まない2024年9月時点の数値。</t>
  </si>
  <si>
    <t>―</t>
  </si>
  <si>
    <t>出所：経済・雇用省
法定最低賃金はない。
業種別の組合の労使協定で最低賃金を定めている。組合に所属していなくても、業種組合の最低賃金に則らなければならない。</t>
    <phoneticPr fontId="2"/>
  </si>
  <si>
    <t>年収の2.9～11.2％
（2024年の業績に応じた賞与）</t>
    <rPh sb="18" eb="19">
      <t>ネン</t>
    </rPh>
    <phoneticPr fontId="2"/>
  </si>
  <si>
    <t>出所：フィンランド産業連盟（EK)、産業別労働組合（Teollisuusliitto）、フィンランド行政デジタルサービス庁ウェブサイト（Suomi.fi）、労働安全衛生局（Työsuojeluhallinto）
法的支給義務はないが、一般的には業種ごとの団体協約等に別段の定めがない限り、夏季賞与（ホリデー・ボーナス）9.0～11.5％のほか、業績に応じた賞与（パフォーマンス・ボーナス）が支給される場合もある。</t>
    <rPh sb="20" eb="21">
      <t>ベツ</t>
    </rPh>
    <rPh sb="21" eb="25">
      <t>ロウドウクミアイ</t>
    </rPh>
    <rPh sb="50" eb="52">
      <t>ギョウセイ</t>
    </rPh>
    <rPh sb="130" eb="132">
      <t>ベツダン</t>
    </rPh>
    <rPh sb="133" eb="134">
      <t>サダ</t>
    </rPh>
    <rPh sb="138" eb="139">
      <t>カギ</t>
    </rPh>
    <rPh sb="167" eb="168">
      <t>クワ</t>
    </rPh>
    <rPh sb="192" eb="194">
      <t>バアイ</t>
    </rPh>
    <phoneticPr fontId="2"/>
  </si>
  <si>
    <t>雇用者負担率：20.05％（前年度年収245万5,000ユーロ以下の場合）、20.65％（前年度年収245万5,000ユーロ超の場合、超過部分についての負担率）
被雇用者負担率：（年収が1万6,862ユーロ以上の場合）9.64％ （53歳未満、63歳以上）,　11.14％（53～62歳）。（年収が1万6,862ユーロ未満の場合）8.8％ （53歳未満、63歳以上）、10.30％（53～62歳）
雇用者負担率の内訳：
雇用保険（年収1,500ユーロ以上の場合に負担）：0.2％（前年度年収245万5,000ユーロ以下の場合）、0.8％（前年度年収245万5,000ユーロ超の場合、超過分についての負担率）
社会保障保険：1.87％
年金（平均）：17.38％ 
その他（平均）：労災保険（年収1,500ユーロ以上の場合に負担）0.54％）、団体生命保険0.06％　
被雇用者負担率の内訳：
雇用保険0.59％
医療保険：1.90％（年収が1万6,862ユーロ以上の場合）、1.06％（年収が1万6,862ユーロ未満の場合）
年金：7.15％（53歳未満、63歳以上）、8.65％ （53～62歳）</t>
    <phoneticPr fontId="2"/>
  </si>
  <si>
    <t>出所：社会・保健省、国税庁、フィンランド年金センター（ETK)、雇用基金（Työllisyysrahasto）など。
労災保険・団体生命保険の負担率は保険会社ごとに異なる。左欄の負担率は年金基金発表の平均値。
2025年の負担率</t>
    <phoneticPr fontId="2"/>
  </si>
  <si>
    <t>名目賃金上昇率</t>
  </si>
  <si>
    <t>2022年：2.4％
2023年：4.2％
2024年：3.1％</t>
  </si>
  <si>
    <t>出所：フィンランド統計局　（2024年は速報値）</t>
  </si>
  <si>
    <t>地価・事務所賃料等</t>
    <phoneticPr fontId="2"/>
  </si>
  <si>
    <t>出所：フィンランド国土測量局
ウーシマー郡地域（首都圏含む）
2025年の工業団地購入額平均値
土地のみ
VAT非課税</t>
    <phoneticPr fontId="2"/>
  </si>
  <si>
    <t>出所：オイコティエ（不動産サイト）
ヘルシンキ市内
工業団地借料として、オンライン上で価格公開されている物件の平均値
VAT25.5％（from September 2024）含まない</t>
    <phoneticPr fontId="2"/>
  </si>
  <si>
    <t>出所：オイコティエ（不動産サイト）
ヘルシンキ市内中心部
事務所用賃貸として、オンライン上で価格公開されている物件の賃料平均値
VAT25.5％（from September 2024）含まない</t>
    <phoneticPr fontId="2"/>
  </si>
  <si>
    <t>出所：オイコティエ（不動産サイト）
ヘルシンキ市内中心部
店舗スペース/ショールームとして、オンライン上で価格公開されている物件の賃料平均値
VAT25.5％（from September 2024）含まない</t>
    <phoneticPr fontId="2"/>
  </si>
  <si>
    <t>2,411～6,888</t>
    <phoneticPr fontId="2"/>
  </si>
  <si>
    <t>2,100～6,000</t>
    <phoneticPr fontId="2"/>
  </si>
  <si>
    <t>出所：オイコティエ（不動産サイト）
ヘルシンキ中心部
アパートメント(日本のマンションに当たる）95～120m2
VAT非課税
冷蔵庫、冷凍庫、洗濯機付きが一般的だが、水道代・電気代・共有サウナ・駐車料が込みか否かは家主との契約による。家具付き物件は少ない。</t>
    <phoneticPr fontId="2"/>
  </si>
  <si>
    <t>月額基本料：26.79
1m3当たり料金：5.11</t>
    <phoneticPr fontId="2"/>
  </si>
  <si>
    <t>月額基本料：23.34
1m3当たり料金：4.45</t>
  </si>
  <si>
    <t>出所：ヘルシンキ市水道局
月額基本料は事務所の面積によって異なる。501～1,000m2の場合の月額基本料。1m3当たり料金の内訳は上水道2.05　下水道2.40 (月額基本料、1m3当たり料金、共にVAT25.5％込み）。</t>
    <phoneticPr fontId="2"/>
  </si>
  <si>
    <t>1kWh当たり料金：0.15</t>
  </si>
  <si>
    <t>1kWh当たり料金：0.13</t>
  </si>
  <si>
    <t>出所：EU統計局
2025年上半期の価格
年間使用量1,000GJ未満の平均価格(1kWh当たり)
天然ガス
基本料金を含んだガス供給価格、すべての税・賦課金等を含む。</t>
  </si>
  <si>
    <t>コンテナ輸送（40ftコンテナ）
対日輸出</t>
  </si>
  <si>
    <t>925～2,150</t>
  </si>
  <si>
    <t>806～1,873</t>
    <phoneticPr fontId="2"/>
  </si>
  <si>
    <t>出所：現地系物流業者
（9月16日見積もり価格）
最寄り港：ヘルシンキ港
対日輸出：ヘルシンキ港→横浜港
海上運賃のみ（陸上輸送費は含まない）
BAF（燃料割増料金）やCAF（通貨変動調整係数）などにより変動</t>
    <phoneticPr fontId="2"/>
  </si>
  <si>
    <t>2,550 ～2,750</t>
  </si>
  <si>
    <t>2,221～2,396</t>
    <phoneticPr fontId="2"/>
  </si>
  <si>
    <t>出所：同上
（9月16日見積もり価格）
最寄り港：ヘルシンキ港
第三国仕向け港：ニューヨーク港
対日輸出：ヘルシンキ港→ニューヨーク港
海上運賃のみ（陸上輸送費は含まない）
BAF（燃料割増料金）やCAF（通貨変動調整係数）などにより変動</t>
    <phoneticPr fontId="2"/>
  </si>
  <si>
    <t>2,100～2,450</t>
  </si>
  <si>
    <t>1,829～2,134</t>
    <phoneticPr fontId="2"/>
  </si>
  <si>
    <r>
      <t>出所：同上
（9月16日見積もり価格）
最寄り港：ヘルシンキ港
対日輸出：横浜港→ヘルシンキ港→ヘルシンキ</t>
    </r>
    <r>
      <rPr>
        <strike/>
        <sz val="10"/>
        <rFont val="ＭＳ ゴシック"/>
        <family val="3"/>
        <charset val="128"/>
      </rPr>
      <t xml:space="preserve">
</t>
    </r>
    <r>
      <rPr>
        <sz val="10"/>
        <rFont val="ＭＳ ゴシック"/>
        <family val="3"/>
        <charset val="128"/>
      </rPr>
      <t xml:space="preserve">
海上運賃のみ（陸上輸送費は含まない）
BAF（燃料割増料金）やCAF（通貨変動調整係数）などにより変動</t>
    </r>
    <phoneticPr fontId="2"/>
  </si>
  <si>
    <t>出所：ガソリンスタンド価格ポータルサイト「ポルットアイネ」
（2025年8月27日の平均価格）</t>
  </si>
  <si>
    <t>出所：同上
（2025年8月27日の平均価格）</t>
  </si>
  <si>
    <t>国税：20％</t>
    <phoneticPr fontId="2"/>
  </si>
  <si>
    <t>出所：フィンランド国税庁</t>
  </si>
  <si>
    <t>63.95％（最高税率）
49.55％（ヘルシンキ）
（教会税除く）</t>
    <phoneticPr fontId="2"/>
  </si>
  <si>
    <t>出所：フィンランド国税庁
国税は課税対象所得額によって6段階
(1) 0～2万1,200ユーロ以下： 12.64％
(2) 2万1,200ユーロ超 ～ 3万1,500ユーロ以下： 19％
(3) 3万1,500ユーロ超～ 5万2,100 ユーロ以下： 30.25％
(4) 5万2,100ユーロ超 ～8万8,200ユーロ以下： 34％
(5)8万8,200ユーロ超 ～15万0,000ユーロ以下： 41.75％
(6)15万ユーロ超 ～： 44.25％
ヘルシンキ市の地方税は5.30％。地域によって4.70％～19.70％。
教会税：1.0～ 2.25％（地方および宗派によって異なる）
キャピタルゲインは別途課税され、3万ユーロ以下：30％　3万ユーロ超：34％。</t>
    <rPh sb="280" eb="282">
      <t>チホウ</t>
    </rPh>
    <phoneticPr fontId="2"/>
  </si>
  <si>
    <t>25.5％</t>
  </si>
  <si>
    <t>出所：フィンランド国税庁
軽減税率：
食料品、レストラン、書籍（紙・デジタル）、医薬品、衛生用品（乳幼児おむつ含む）、スポーツサービス、文化・エンタメ・スポーツなどのイベント入場料（映画含む）、交通機関、宿泊費など：14％
新聞・雑誌（紙・デジタル）、公共放送：10％</t>
    <phoneticPr fontId="2"/>
  </si>
  <si>
    <t>日本との租税条約（43/1972）第11条</t>
    <phoneticPr fontId="2"/>
  </si>
  <si>
    <t>日本との租税条約（43/1972)第10条
ただし、当該配当の受領者が、利得の分配に係る事業年度の終了に先だつ6カ月の期間を通じ、当該配当を支払う法人の議決権のある株式の少なくとも25％を所有する法人の場合は、当該配当の10％。</t>
    <phoneticPr fontId="2"/>
  </si>
  <si>
    <t>日本との租税条約（43/1972）第12条</t>
    <phoneticPr fontId="2"/>
  </si>
  <si>
    <t>都市名：ジュネーブ（スイス）</t>
    <rPh sb="2" eb="3">
      <t>メイ</t>
    </rPh>
    <phoneticPr fontId="2"/>
  </si>
  <si>
    <t>調査実施時期：2025年8月</t>
    <phoneticPr fontId="2"/>
  </si>
  <si>
    <t>換算レート：1米ドル＝0.8108フラン、1ユーロ＝0.9309フラン（2025年7月30日のインターバンクレート仲値）</t>
    <phoneticPr fontId="2"/>
  </si>
  <si>
    <t>ユーロ</t>
    <phoneticPr fontId="3"/>
  </si>
  <si>
    <t>出所：連邦経済省経済事務局（SECO）
コンピューター等製造業、年齢40歳、勤続10年、非管理職を想定した平均給与。2022年の数値に2025年7月時点の物価上昇率を乗じて算出。残業代含まず。</t>
    <phoneticPr fontId="3"/>
  </si>
  <si>
    <t>出所：同上
コンピューター等製造業、年齢40歳、勤続10年、中堅管理職を想定した平均給与。2022年の数値に2025年7月時点の物価上昇率を乗じて算出。残業代含まず。</t>
    <phoneticPr fontId="3"/>
  </si>
  <si>
    <t>出所：同上
化学製薬産業、年齢40歳、勤続10年、中堅管理職を想定した平均給与。2022年の数値に2025年7月時点の物価上昇率を乗じて算出。残業代含まず。</t>
    <phoneticPr fontId="3"/>
  </si>
  <si>
    <t>出所：同上
小売業、年齢40歳、勤続10年、中堅管理職を想定した平均給与。2022年の数値に2025年7月時点の物価上昇率を乗じて算出。
残業代含まず。</t>
    <rPh sb="3" eb="5">
      <t>ドウジョウ</t>
    </rPh>
    <rPh sb="7" eb="9">
      <t>コウ</t>
    </rPh>
    <rPh sb="9" eb="10">
      <t>ギョウ</t>
    </rPh>
    <phoneticPr fontId="3"/>
  </si>
  <si>
    <r>
      <t>店舗スタッフ</t>
    </r>
    <r>
      <rPr>
        <sz val="11"/>
        <color theme="1"/>
        <rFont val="ＭＳ Ｐゴシック"/>
        <family val="2"/>
      </rPr>
      <t>（アパレル）</t>
    </r>
    <r>
      <rPr>
        <sz val="11"/>
        <rFont val="ＭＳ Ｐゴシック"/>
        <family val="3"/>
        <charset val="128"/>
      </rPr>
      <t xml:space="preserve">
（月額）</t>
    </r>
    <phoneticPr fontId="2"/>
  </si>
  <si>
    <t>出所：同上
小売業、年齢40歳、勤続10年、中堅管理職を想定した平均給与。
2022年の数値に2025年7月時点の物価上昇率を乗じて算出。
残業代含まず。</t>
    <rPh sb="3" eb="5">
      <t>ドウジョウ</t>
    </rPh>
    <rPh sb="7" eb="10">
      <t>コウリギョウ</t>
    </rPh>
    <rPh sb="11" eb="13">
      <t>ネンレイ</t>
    </rPh>
    <rPh sb="35" eb="37">
      <t>キュウヨ</t>
    </rPh>
    <phoneticPr fontId="3"/>
  </si>
  <si>
    <t>出所：同上
小売業、年齢40歳、勤続10年、非管理職を想定した平均給与。
2022年の数値に2025年7月時点の物価上昇率を乗じて算出。
残業代含まず。</t>
    <rPh sb="3" eb="5">
      <t>ドウジョウ</t>
    </rPh>
    <rPh sb="7" eb="10">
      <t>コウリギョウ</t>
    </rPh>
    <rPh sb="11" eb="13">
      <t>ネンレイ</t>
    </rPh>
    <phoneticPr fontId="3"/>
  </si>
  <si>
    <t>n.a</t>
    <phoneticPr fontId="2"/>
  </si>
  <si>
    <t>出所：ジュネーブ州など
スイス連邦レベルでの法定最低賃金はない。2014年に実施された国民投票で連邦レベルでの法定最低賃金の導入を却下されて以来、一部の州は個別に法定最低賃金を導入。例えば、ジュネーブ州の法定最低賃金は4,773.60フラン/月（スイスの慣行に従い13カ月目の給与込み年間の給与総額を12カ月として計算した場合）
また、大企業などは、産業別の団体労働協約（CCT）によって、最低賃金などの労働条件を取り決めている。</t>
    <rPh sb="8" eb="9">
      <t>シュウ</t>
    </rPh>
    <phoneticPr fontId="2"/>
  </si>
  <si>
    <t>出所：民法322a条、322d条
支給義務はない（ただし、雇用契約に基づく業績給や特定機会における手当の支給は民法で規定されている）。
なお、雇用契約に基づき、13カ月目の給与を年末（通常クリスマス前）に支給することが慣行で、これは賞与ではなく、給与の一部として支給される。</t>
    <phoneticPr fontId="2"/>
  </si>
  <si>
    <t>雇用者・被雇用者の負担率
雇用者負担率：17.48％
被雇用者負担率：15.36％
雇用者負担率の内訳：
老齢遺族年金（AVS/AHV）：4.35％
障害年金（AI/IV）：0.70％
兵役期間・産休給与補償（APG/E0）：0.25％
企業年金保険（PP/BV）：10.50％
失業保険（AC/ALV）：1.10％
労働災害保険（AAP）：0.58％
被雇用者負担率の内訳：
老齢遺族年金（AVS/AHV）：4.35％
障害年金（AI/IV）：0.70％
兵役期間・産休給与補償（APG/E0）：0.25％
企業年金保険（PP/BV）：7.9％
失業保険（AC/ALV）：1.10％
非業務災害保険（AANP）：1.06％</t>
    <rPh sb="296" eb="298">
      <t>ギョウム</t>
    </rPh>
    <phoneticPr fontId="2"/>
  </si>
  <si>
    <t>出所：連邦社会保険局（FSIO）Swiss Social Insurance Office</t>
    <phoneticPr fontId="2"/>
  </si>
  <si>
    <t>2022年：0.9％
2023年：1.7％
2024年：1.8％</t>
    <phoneticPr fontId="3"/>
  </si>
  <si>
    <t>出所：連邦統計局（FSO）</t>
    <phoneticPr fontId="3"/>
  </si>
  <si>
    <t>n.a.</t>
    <phoneticPr fontId="2"/>
  </si>
  <si>
    <t>土地としての販売物件はない。
工業団地の土地は、ジュネーブ州政府財団Fundation pour les Terrains Industriels (FTI)より企業が借り上げ、設備や必要関連建物を建設するのが通例。</t>
    <phoneticPr fontId="2"/>
  </si>
  <si>
    <t>データ入手不可。</t>
    <rPh sb="3" eb="5">
      <t>ニュウシュ</t>
    </rPh>
    <rPh sb="5" eb="7">
      <t>フカ</t>
    </rPh>
    <phoneticPr fontId="3"/>
  </si>
  <si>
    <t>16～106</t>
    <phoneticPr fontId="2"/>
  </si>
  <si>
    <t>14～92</t>
    <phoneticPr fontId="2"/>
  </si>
  <si>
    <t>13～86</t>
    <phoneticPr fontId="2"/>
  </si>
  <si>
    <t>出所：スイスの不動産斡旋サイト 「Immobilier.ch」
ジュネーブ市内登録物件（2025年8月時点）
200～500m2
年間賃料から月額換算。</t>
    <phoneticPr fontId="3"/>
  </si>
  <si>
    <t>9.37～638</t>
    <phoneticPr fontId="2"/>
  </si>
  <si>
    <t>8.16～555</t>
    <phoneticPr fontId="2"/>
  </si>
  <si>
    <t>7.60～517</t>
  </si>
  <si>
    <t>出所：同上
ジュネーブ市内登録物件（2025年8月時点）
年間賃料から月額換算。</t>
    <phoneticPr fontId="3"/>
  </si>
  <si>
    <t>1,727～17,267</t>
    <phoneticPr fontId="2"/>
  </si>
  <si>
    <t>1,504～15,039</t>
    <phoneticPr fontId="2"/>
  </si>
  <si>
    <t>1,400～14,000</t>
    <phoneticPr fontId="2"/>
  </si>
  <si>
    <t>出所：同上
ジュネーブ市内登録物件（2025年8月時点）
3～5部屋（地域、設備等の条件により賃料も異なる）
管理費別。</t>
    <phoneticPr fontId="3"/>
  </si>
  <si>
    <t>0.17～0.43</t>
    <phoneticPr fontId="3"/>
  </si>
  <si>
    <t>0.15～0.38</t>
    <phoneticPr fontId="2"/>
  </si>
  <si>
    <t>0.14～0.35</t>
    <phoneticPr fontId="3"/>
  </si>
  <si>
    <t>出所：SIG（ジュネーブ州電気ガス水道公社）
最低額はProMT5/20％Vitale Vertプラン（夏期・夜間）
最高額はTarif Profil MT6/100％Vitale Vertプラン（冬季・昼間）
5万kWhを超える場合
契約電圧、季節、昼夜等により料金が異なる。
月額基本料はなし。
1kWh当たり料金＝1kWhのエネルギー料金＋送電設備使用料＋送電設備使用にかかる公共税13.2％＋再生エネルギー・水資源保護連邦税</t>
    <phoneticPr fontId="2"/>
  </si>
  <si>
    <t>0.37～0.44</t>
  </si>
  <si>
    <t>0.32～0.39</t>
  </si>
  <si>
    <t>0.30～0.36</t>
    <phoneticPr fontId="2"/>
  </si>
  <si>
    <t>出所：同上
最低額はProfil Simpleの10％上限のVitale Vertプラン
最高額は100％Viate Vert
月額基本料はなし。
1kWh当たり料金＝1kWhのエネルギー料金＋送電設備使用料＋送電設備使用にかかる公共税13.2％＋再生エネルギー・水資源保護連邦税</t>
  </si>
  <si>
    <t>月額基本料：30～3,335
1m3当たり料金：1.68～2.94</t>
    <phoneticPr fontId="2"/>
  </si>
  <si>
    <t>月額基本料：26～2,905
1m3当たり料金：1.46～2.56</t>
    <phoneticPr fontId="2"/>
  </si>
  <si>
    <t>月額基本料：24～2,704
1m3当たり料金：1.36～2.38</t>
    <phoneticPr fontId="2"/>
  </si>
  <si>
    <t>出所：同上
月額基本料は使用量に応じた年間基本料の月額換算。
1m3当たり追加料金は100m3以上使用の場合
100m3以上500m3未満の場合：2.38フラン
5,000m3以上2万m3未満の場合：1.36フラン
VAT2.6％</t>
    <phoneticPr fontId="2"/>
  </si>
  <si>
    <t>月額基本料：5.30～11,661
1kWh当たり料金：0.14～0.23</t>
    <phoneticPr fontId="3"/>
  </si>
  <si>
    <t>月額基本料：4.62～10,157
1kWh当たり料金：0.12～0.20</t>
    <phoneticPr fontId="3"/>
  </si>
  <si>
    <t>月額基本料：4.3～9,455
1kWh当たり料金：0.11～0.19</t>
    <phoneticPr fontId="3"/>
  </si>
  <si>
    <r>
      <t xml:space="preserve">出所：同上
</t>
    </r>
    <r>
      <rPr>
        <strike/>
        <sz val="10"/>
        <rFont val="ＭＳ Ｐゴシック"/>
        <family val="3"/>
        <charset val="128"/>
      </rPr>
      <t xml:space="preserve">
</t>
    </r>
    <r>
      <rPr>
        <sz val="10"/>
        <rFont val="ＭＳ Ｐゴシック"/>
        <family val="3"/>
        <charset val="128"/>
      </rPr>
      <t>ジュネーブのガス料金は3つの要素で構成される。
（1）kWh/GWh量に応じた年額基本料：51.78～113,458.11フラン（VAT込み）
（2）設置電源に基づく年額基本料：23.20フラン/kWh（VAT込み）
（3）4種類から選択したプランに応じた使用料：0.11～0.19フラン/kWh</t>
    </r>
    <phoneticPr fontId="2"/>
  </si>
  <si>
    <t>出所：日系フォワーダー
工場立地：ジュネーブ
最寄り港：ロッテルダム港（オランダ）
対日輸出：ジュネーブ→ロッテルダム港→横浜港
ジュネーブ～ロッテルダム港間の陸上輸送費、BAF、CAF、ロッテルダム港でのハンドリング手数料等含む（VAT込）。
海上輸送費はVAT非課税
契約内容によってはVATの支払いが生じる。</t>
    <rPh sb="13" eb="15">
      <t>コウジョウ</t>
    </rPh>
    <rPh sb="15" eb="17">
      <t>リッチ</t>
    </rPh>
    <rPh sb="24" eb="26">
      <t>モヨ</t>
    </rPh>
    <rPh sb="27" eb="28">
      <t>ミナト</t>
    </rPh>
    <rPh sb="35" eb="36">
      <t>コウ</t>
    </rPh>
    <rPh sb="44" eb="46">
      <t>タイニチ</t>
    </rPh>
    <rPh sb="46" eb="48">
      <t>ユシュツ</t>
    </rPh>
    <phoneticPr fontId="2"/>
  </si>
  <si>
    <t>出所：同上
工場立地：ジュネーブ
最寄り港：ロッテルダム港（オランダ）
第三国仕向け港：ニューヨーク港
第三国輸出：ジュネーブ→ロッテルダム港→ニューヨーク港
ジュネーブ～ロッテルダム港の陸上輸送費、BAF、CAF、THC含む（VAT込）。
海上輸送費はVAT非課税
契約内容によってはVATの支払いが生じる。</t>
    <phoneticPr fontId="2"/>
  </si>
  <si>
    <t>出所：同上
工場立地：ジュネーブ
最寄り港：ロッテルダム港（オランダ）
対日輸入：横浜港→ロッテルダム港→ジュネーブ
ロッテルダム港～ジュネーブの陸上輸送費、バーゼルでの積み替え手数料、ロッテルダム港でのハンドリング手数料等含む（VAT込）。
海上輸送費はVAT非課税
契約内容によってはVATの支払いが生じる。</t>
    <phoneticPr fontId="2"/>
  </si>
  <si>
    <t>オクタン価95：2.06
オクタン価98：2.18</t>
    <phoneticPr fontId="2"/>
  </si>
  <si>
    <t>オクタン価95：1.79
オクタン価98：1.90</t>
    <phoneticPr fontId="2"/>
  </si>
  <si>
    <t>オクタン価95：1.67
オクタン価98：1.77</t>
  </si>
  <si>
    <r>
      <t xml:space="preserve">出所：Touring Club Suisse
</t>
    </r>
    <r>
      <rPr>
        <strike/>
        <sz val="9"/>
        <rFont val="ＭＳ Ｐゴシック"/>
        <family val="3"/>
        <charset val="128"/>
      </rPr>
      <t xml:space="preserve">
</t>
    </r>
    <r>
      <rPr>
        <sz val="9"/>
        <rFont val="ＭＳ Ｐゴシック"/>
        <family val="3"/>
        <charset val="128"/>
      </rPr>
      <t>小売価格は本体価格、付加価値税、販売手数料から成る（2025年8月中旬時点の平均価格）。</t>
    </r>
    <rPh sb="57" eb="59">
      <t>チュウジュン</t>
    </rPh>
    <phoneticPr fontId="2"/>
  </si>
  <si>
    <t>連邦税：8.5％
州税：6.275％
自治体税（ジュネーブ市）：2.455％</t>
    <phoneticPr fontId="2"/>
  </si>
  <si>
    <t>出所：ジュネーブ州政府税務局
総税率：17.23％
州税および自治体税はジュネーブ州およびジュネーブ市の場合。利益・収入を1,000フランとして試算。</t>
    <phoneticPr fontId="2"/>
  </si>
  <si>
    <t>個人所得税（最高税率）</t>
    <phoneticPr fontId="2"/>
  </si>
  <si>
    <t>連邦税：11.50％
州税：21.55％
自治体税（ジュネーブ市）：7.49％</t>
    <phoneticPr fontId="2"/>
  </si>
  <si>
    <t>出所：ジュネーブ州財務局
総税率40.54％
課税収入年額が100万フランの場合（最高課税率ゾーン）。
連邦および州・自治体で課税され、ともに世帯単位課税。累進課税で、配偶者や子供の数に応じた各種経費控除後、世帯全体の収入に課税される。
州税および自治体税はジュネーブ州およびジュネーブ市の場合。
連邦税務局のウェブサイトで、州・自治体ごとの税率統計を公開している（ただしドイツ語、フランス語のみ）。</t>
    <phoneticPr fontId="2"/>
  </si>
  <si>
    <t>付加価値税（標準税率）</t>
    <phoneticPr fontId="2"/>
  </si>
  <si>
    <t>8.10％</t>
    <phoneticPr fontId="2"/>
  </si>
  <si>
    <t>出所：スイス連邦税務局
軽減税率：
食品、飲料（ノンアルコール）、新聞、書籍、水道など：2.6％
宿泊料：3.8％</t>
    <phoneticPr fontId="2"/>
  </si>
  <si>
    <t>出所：日瑞租税条約（第11条）</t>
    <phoneticPr fontId="2"/>
  </si>
  <si>
    <t>（1）0％、（2）10％</t>
    <phoneticPr fontId="2"/>
  </si>
  <si>
    <t>出所：日瑞租税条約（第10条）
（1）持株比率（365日間まで保有）10％以上
（2）その他</t>
    <phoneticPr fontId="2"/>
  </si>
  <si>
    <t>都市名：ワルシャワ（ポーランド）</t>
    <rPh sb="2" eb="3">
      <t>メイ</t>
    </rPh>
    <phoneticPr fontId="2"/>
  </si>
  <si>
    <t>調査実施時期：2025年7～9月</t>
  </si>
  <si>
    <t>換算レート：1米ドル＝4.9462ズロチ、1ユーロ＝4.2725ズロチ（2025年7月30日のインターバンクレート仲値）</t>
  </si>
  <si>
    <t>1,166～1,950</t>
    <phoneticPr fontId="2"/>
  </si>
  <si>
    <t>1,350～2,257</t>
    <phoneticPr fontId="2"/>
  </si>
  <si>
    <t>5,766～9,644</t>
  </si>
  <si>
    <t>出所：労務コンサルティング企業「Mana HR テスト」
（2025年春季全国調査に基づく）
職種：「Electrical Fitter」、「Production Operator」
最少額は下位25％、最大額は上位25％の金額
基本給、残業代、賞与含む。社会保障（雇用者負担分）含まず。</t>
  </si>
  <si>
    <t>1,653～2,424</t>
  </si>
  <si>
    <t>1,914～2,806</t>
  </si>
  <si>
    <t>8,178～11,990</t>
  </si>
  <si>
    <t>出所：同上
職種：「Process Engineering Specialist/Production Technologist」
最少額は下位25％、最大額は上位25％の金額
基本給、残業代、賞与含む。社会保障（雇用者負担分）含まず。</t>
    <phoneticPr fontId="2"/>
  </si>
  <si>
    <t>2,471～3,696</t>
  </si>
  <si>
    <t>2,860～4,279</t>
  </si>
  <si>
    <t>12,220～18,282</t>
  </si>
  <si>
    <t>出所：同上
職種：「Production Manager」
最少額は下位25％、最大額は上位25％の金額
基本給、残業代、賞与含む。社会保障（雇用者負担分）含まず。</t>
    <phoneticPr fontId="2"/>
  </si>
  <si>
    <t>1,538～2,287</t>
  </si>
  <si>
    <t>1,781～2,647</t>
  </si>
  <si>
    <t>7,609～11,311</t>
  </si>
  <si>
    <t>出所：同上
職種：「Sales Representative」
最少額は下位25％、最大額は上位25％の金額
基本給、残業代、賞与含む。社会保障（雇用者負担分）含まず。</t>
  </si>
  <si>
    <t>1,219～1,516</t>
  </si>
  <si>
    <t>1,411～1,755</t>
  </si>
  <si>
    <t>6,029～7,500</t>
  </si>
  <si>
    <t>出所：同上
職種：「Customer Advisor / Shop Assistant」（アパレル以外も含む）
最少額は下位25％、最大額は上位25％の金額
基本給、残業代、賞与含む。社会保障（雇用者負担分）含まず。</t>
  </si>
  <si>
    <t>出所：同上
職種：「Customer Advisor / Shop Assistant」（飲食以外も含む）
最少額は下位25％、最大額は上位25％の金額
基本給、残業代、賞与含む。社会保障（雇用者負担分）含まず。</t>
    <phoneticPr fontId="2"/>
  </si>
  <si>
    <t>943/月
6.17/時</t>
  </si>
  <si>
    <t>1,092/月
7.14/時</t>
  </si>
  <si>
    <t>4,666/月
30.50/時</t>
  </si>
  <si>
    <t>出所：「最低賃金に関する政令」（2024年9月13日）
改定日：2025年1月1日
2026年1月以降は4,806ズロチ/月、31.40ズロチ/時</t>
    <phoneticPr fontId="2"/>
  </si>
  <si>
    <t>出所：現地法律事務所（Kochański&amp;Partners）
法律上民間企業の従業員への賞与支払い義務はないが、ホワイトカラー従業員に対して、給与（月額）の20％以上を年に1回または2回任意で支給する企業が多い。また、給与以外に乗用車、携帯電話、医療保険、生命保険などを支給している企業もある。</t>
    <rPh sb="82" eb="84">
      <t>イジョウ</t>
    </rPh>
    <rPh sb="115" eb="118">
      <t>ジョウヨウシャ</t>
    </rPh>
    <rPh sb="119" eb="121">
      <t>ケイタイ</t>
    </rPh>
    <rPh sb="121" eb="123">
      <t>デンワ</t>
    </rPh>
    <rPh sb="124" eb="126">
      <t>イリョウ</t>
    </rPh>
    <rPh sb="126" eb="128">
      <t>ホケン</t>
    </rPh>
    <rPh sb="129" eb="133">
      <t>セイメイホケン</t>
    </rPh>
    <phoneticPr fontId="2"/>
  </si>
  <si>
    <t>雇用者負担率：19.48～22.14％
被雇用者負担率：22.71％
雇用者負担率の内訳：
年金保険：9.76％
生活保護保険：6.50％
傷害保険：0.67～3.33％（業種によって異なる） 
失業保険（a）：0.10％
失業保険（労働基金）（ｂ）：2.45％
被雇用者負担率の内訳：
年金保険：9.76％
生活保護保険：1.50％
疾病保険：2.45％
健康保険：9％</t>
  </si>
  <si>
    <t>出所：ポーランド社会保険庁
2025年の負担率
（a）企業倒産の場合の給付保険 
（b）再就職のための職業訓練支援保険</t>
    <phoneticPr fontId="2"/>
  </si>
  <si>
    <t>2022年：12.0％
2023年：13.1％
2024年：13.6％</t>
  </si>
  <si>
    <t>出所：ポーランド中央統計局（GUS）</t>
  </si>
  <si>
    <t>30～44</t>
    <phoneticPr fontId="2"/>
  </si>
  <si>
    <t>35～51</t>
    <phoneticPr fontId="2"/>
  </si>
  <si>
    <t>150～220</t>
    <phoneticPr fontId="2"/>
  </si>
  <si>
    <t>出所：ポーランド投資・貿易庁（PAIH）
セロツク（ワルシャワから北に40km）：150ズロチ/m2
ドンブルフカ（ワルシャワから北に25km）：220ズロチ/m2</t>
    <rPh sb="34" eb="35">
      <t>キタ</t>
    </rPh>
    <phoneticPr fontId="2"/>
  </si>
  <si>
    <t>5～8</t>
    <phoneticPr fontId="2"/>
  </si>
  <si>
    <t>4～7</t>
    <phoneticPr fontId="2"/>
  </si>
  <si>
    <t>19～30</t>
    <phoneticPr fontId="2"/>
  </si>
  <si>
    <t>出所：C&amp;W
ポーランド全地方の借料相場
サービス料（除雪や敷地内維持など）、共益費含まず（個別に契約時に交渉）。
ユーロ建てを米ドル建て、ズロチ建てに換算。</t>
  </si>
  <si>
    <t>14～39</t>
    <phoneticPr fontId="2"/>
  </si>
  <si>
    <t>12～34</t>
  </si>
  <si>
    <t>51～145</t>
    <phoneticPr fontId="2"/>
  </si>
  <si>
    <t>出所：ナイトフランク
ワルシャワ市内
共益費含まず（個別に契約時に交渉）。
ユーロ建てを米ドル建て、ズロチ建てに換算。</t>
    <phoneticPr fontId="2"/>
  </si>
  <si>
    <t>23～43</t>
  </si>
  <si>
    <t>27～49</t>
  </si>
  <si>
    <t>116～211</t>
  </si>
  <si>
    <t>出所：現地不動産事業者
ワルシャワ市中心部
Żurawia通り：116ズロチ/m2
Plac Trzech Krzyży通り：161ズロチ/m2
Górskiego通り：211ズロチ/m2
光熱費含まず。</t>
    <phoneticPr fontId="2"/>
  </si>
  <si>
    <t>2,244～2,507</t>
    <phoneticPr fontId="2"/>
  </si>
  <si>
    <t>2,598～2,902</t>
    <phoneticPr fontId="2"/>
  </si>
  <si>
    <t>11,100～12,400</t>
    <phoneticPr fontId="2"/>
  </si>
  <si>
    <t>出所：現地不動産事業者
ワルシャワ市中心部
アパート、108.6～120m2、駐車場付き
共益費を含む。
光熱費、整備費、ゴミ処理費用などの経費負担は価格交渉時に決定。
VAT非課税。</t>
  </si>
  <si>
    <t>出所：EU統計局
2025年上半期の価格
年間使用量500～1,999MWhの平均価格
基本料金を含んだ電気供給価格、すべての税・賦課金等を含む。
ユーロ建てを米ドル建て、ズロチ建てに換算。</t>
    <rPh sb="14" eb="15">
      <t>ネン</t>
    </rPh>
    <rPh sb="17" eb="18">
      <t>キ</t>
    </rPh>
    <rPh sb="19" eb="21">
      <t>カカク</t>
    </rPh>
    <phoneticPr fontId="2"/>
  </si>
  <si>
    <t>出所：EU統計局
2025年上半期の価格
年間使用量：2,500～4,999kWhの平均価格
基本料金を含んだ電気供給価格、すべての税・賦課金等を含む。
ユーロ建てを米ドル建て、ズロチ建てに換算。</t>
    <phoneticPr fontId="2"/>
  </si>
  <si>
    <t>月額基本料：3.07
1m3当たり料金：1.20</t>
  </si>
  <si>
    <t>月額基本料：3.55
1m3当たり料金：1.39</t>
  </si>
  <si>
    <t>月額基本料：15.18
1m3当たり料金：5.92</t>
    <phoneticPr fontId="2"/>
  </si>
  <si>
    <t>出所：ワルシャワ市水道公社（MPWiK）
VATは軽減税率8％適用、VAT含む料金
改定日：2024年7月12日（2025年7月12日適用）</t>
    <rPh sb="62" eb="63">
      <t>ネン</t>
    </rPh>
    <rPh sb="64" eb="65">
      <t>ガツ</t>
    </rPh>
    <rPh sb="67" eb="68">
      <t>ニチ</t>
    </rPh>
    <rPh sb="68" eb="70">
      <t>テキヨウ</t>
    </rPh>
    <phoneticPr fontId="2"/>
  </si>
  <si>
    <t>1kWh当たり料金:0.09</t>
  </si>
  <si>
    <t>1kWh当たり料金：0.38</t>
  </si>
  <si>
    <t>出所：EU統計局
2025年上半期の価格
年間使用量1万～9万9,999GJの平均価格
天然ガス
基本料金を含んだガス供給価格、すべての税・賦課金等を含む。
ユーロ建てを米ドル建て、ズロチ建てに換算。</t>
    <phoneticPr fontId="2"/>
  </si>
  <si>
    <t>出所：日系物流会社
2025年8月7日付
工場名（都市名）：ワルシャワ
最寄り港：グディニャ港
対日輸出：ワルシャワ→グディニャ港→東京港
海上運賃：300ドル
内陸輸送：515ユーロ
グディニャ港でのターミナル・ハンドリング・チャージ、燃料調整費、PSS（繁忙期割り増し料）、 NEO（燃料サーチャージ）、 ECA（輸出信用機関）料金込み。
海上運賃VAT非課税、陸上輸送VAT含まず。
米ドル建てをユーロ建て、ズロチ建てに換算。</t>
    <phoneticPr fontId="2"/>
  </si>
  <si>
    <t>出所：同上
工場名（都市名）：ワルシャワ
最寄り港：グディニャ港
第三国仕向け港：ニューヨーク港
第三国輸出：ワルシャワ→グディニャ港→ニューヨーク港
海上運賃：2,000ドル
内陸輸送：515ユーロ
グディニャ港でのターミナル・ハンドリング・チャージ、燃料調整費、PSS（繁忙期割り増し料）、NEO（燃料サーチャージ）、 ECA（輸出信用機関）料金込み。
海上運賃VAT非課税、陸上輸送VAT含まず。
米ドル建てをユーロ建て、ズロチ建てに換算。</t>
    <phoneticPr fontId="2"/>
  </si>
  <si>
    <t>出所：同上
工場名（都市名）：ワルシャワ
最寄り港：グディニャ港
対日輸入：東京港→グディニャ港→ワルシャワ
海上運賃：2,000ドル
内陸輸送：590ユーロ
燃料調整料、PSS（繁忙期割り増し料）、NEO（燃料サーチャージ）、 ECA（輸出信用機関）料金込み。
海上運賃VAT非課税、陸上輸送VAT含まず。
米ドル建てをユーロ建て、ズロチ建てに換算。</t>
    <phoneticPr fontId="2"/>
  </si>
  <si>
    <t>出所：現地液体燃料市場調査会社
2025年8月6日付仲値</t>
    <rPh sb="27" eb="28">
      <t>ナカ</t>
    </rPh>
    <phoneticPr fontId="2"/>
  </si>
  <si>
    <t>同上</t>
  </si>
  <si>
    <t>出所：法人所得税法（19条1項）
2025年の税率
前年度の販売額が200万ユーロ未満の企業に対して9％の税率を適用（19条2項）。</t>
  </si>
  <si>
    <t>32％</t>
    <phoneticPr fontId="2"/>
  </si>
  <si>
    <t>出所：個人所得税法（27条）
2025年の税率
（a）年間課税所得12万ズロチ以下の場合：12％（3,600ズロチまで控除）
（b）同12万ズロチ超の場合：基本税額1万800ズロチ+12万ズロチ超分の所得×32％</t>
  </si>
  <si>
    <t>出所：物品·サービス税法
標準税率：23％（146aa条)
軽減税率：
一部の食品（砂糖、加工食品など）、医薬品など：8％（146aa条）
基本的な食品（肉や魚、野菜、乳製品など）、書籍など：5％（41条）</t>
  </si>
  <si>
    <t>出所：日本との租税条約（第11条）</t>
    <phoneticPr fontId="2"/>
  </si>
  <si>
    <t>出所：日本との租税条約（第10条）</t>
    <phoneticPr fontId="3"/>
  </si>
  <si>
    <t>出所：日本との租税条約（第12条）
工業的使用料は10％、文化的使用料は免税。</t>
    <phoneticPr fontId="3"/>
  </si>
  <si>
    <t>都市名：ブダペスト（ハンガリー）</t>
    <phoneticPr fontId="2"/>
  </si>
  <si>
    <t>換算レート：1米ドル＝348.2797フォリント、1ユーロ＝399.8251フォリント（2025年7月30日のインターバンクレート仲値）</t>
    <phoneticPr fontId="2"/>
  </si>
  <si>
    <t>出所：ジェトロ・ブダペスト調べ
「進出日系企業賃金実態調査（2025年）」
調査期間：2025年7月18日～8月29日
回答企業数：39社
製造業「オペレーター」のグロス賃金の平均値</t>
    <phoneticPr fontId="2"/>
  </si>
  <si>
    <t>出所：同上
製造業「技術職」のグロス賃金の平均値</t>
  </si>
  <si>
    <t>出所：同上
製造業「マネージャークラス」のグロス賃金の平均値</t>
    <rPh sb="0" eb="2">
      <t>シュッショ</t>
    </rPh>
    <rPh sb="3" eb="5">
      <t>ドウジョウ</t>
    </rPh>
    <rPh sb="7" eb="10">
      <t>セイゾウギョウ</t>
    </rPh>
    <rPh sb="25" eb="27">
      <t>チンギン</t>
    </rPh>
    <rPh sb="28" eb="31">
      <t>ヘイキンチ</t>
    </rPh>
    <phoneticPr fontId="2"/>
  </si>
  <si>
    <t>出所：同上
非製造業「営業職」のグロス賃金の平均値</t>
  </si>
  <si>
    <t>出所：ハンガリー統計局
卸・小売、自動車修理業のフルタイム従業員のグロス賃金の平均値（2024年速報値）
基本給、賞与を含む。
社会保障（雇用者負担）含まず。</t>
    <rPh sb="30" eb="33">
      <t>ジュウギョウイン</t>
    </rPh>
    <rPh sb="49" eb="52">
      <t>ソクホウチ</t>
    </rPh>
    <phoneticPr fontId="2"/>
  </si>
  <si>
    <t>出所：同上
宿泊施設、飲食業のフルタイム従業員のグロス賃金の平均値（2024年速報値）
基本給、賞与を含む。
社会保障（雇用者負担）含まず。</t>
    <rPh sb="21" eb="24">
      <t>ジュウギョウイン</t>
    </rPh>
    <rPh sb="40" eb="43">
      <t>ソクホウチ</t>
    </rPh>
    <phoneticPr fontId="2"/>
  </si>
  <si>
    <t>（1）835/月
（2）1,001/月</t>
    <phoneticPr fontId="2"/>
  </si>
  <si>
    <t>（1）727/月
（2）872/月</t>
    <phoneticPr fontId="2"/>
  </si>
  <si>
    <t>（1）290,800/月
（2）348,800/月</t>
    <phoneticPr fontId="2"/>
  </si>
  <si>
    <t>出所：政令394/2024
改定日：2025年1月1日
（2）は熟練労働者（高校卒業以上の資格者）</t>
    <phoneticPr fontId="2"/>
  </si>
  <si>
    <t>給与（月額）の1～2カ月相当</t>
    <rPh sb="0" eb="2">
      <t>キュウヨ</t>
    </rPh>
    <rPh sb="3" eb="5">
      <t>ゲツガク</t>
    </rPh>
    <rPh sb="11" eb="12">
      <t>ゲツ</t>
    </rPh>
    <rPh sb="12" eb="14">
      <t>ソウトウ</t>
    </rPh>
    <phoneticPr fontId="2"/>
  </si>
  <si>
    <t>出所：現地会計事務所（Schmidt &amp; Simon Accounting）
賞与に加え、通勤・旅費手当の支給や従業員選択型の福利厚生（カフェテリアプラン）の提供があるケースもある。</t>
    <rPh sb="57" eb="60">
      <t>ジュウギョウイン</t>
    </rPh>
    <rPh sb="60" eb="62">
      <t>センタク</t>
    </rPh>
    <rPh sb="62" eb="63">
      <t>ガタ</t>
    </rPh>
    <rPh sb="64" eb="68">
      <t>フクリコウセイ</t>
    </rPh>
    <rPh sb="80" eb="82">
      <t>テイキョウ</t>
    </rPh>
    <phoneticPr fontId="2"/>
  </si>
  <si>
    <t>雇用者負担率：13.0％
被雇用者負担率：18.5％</t>
  </si>
  <si>
    <t>出所：社会貢献税法
2025年の負担額</t>
    <rPh sb="0" eb="2">
      <t>シュッショ</t>
    </rPh>
    <rPh sb="3" eb="8">
      <t>シャカイコウケンゼイ</t>
    </rPh>
    <rPh sb="8" eb="9">
      <t>ホウ</t>
    </rPh>
    <rPh sb="15" eb="16">
      <t>ネン</t>
    </rPh>
    <rPh sb="17" eb="20">
      <t>フタンガク</t>
    </rPh>
    <phoneticPr fontId="2"/>
  </si>
  <si>
    <r>
      <t>2022</t>
    </r>
    <r>
      <rPr>
        <sz val="10"/>
        <rFont val="ＭＳ Ｐゴシック"/>
        <family val="2"/>
        <scheme val="minor"/>
      </rPr>
      <t>年：18.2％
2023年：14.0％
2024年：13.0％</t>
    </r>
    <phoneticPr fontId="2"/>
  </si>
  <si>
    <t>出所：ハンガリー統計局
全産業分野でのフルタイム従業員の平均賃金の前年比。</t>
    <rPh sb="0" eb="2">
      <t>シュッショ</t>
    </rPh>
    <rPh sb="8" eb="11">
      <t>トウケイキョク</t>
    </rPh>
    <rPh sb="13" eb="18">
      <t>ゼンサンギョウブンヤ</t>
    </rPh>
    <rPh sb="25" eb="28">
      <t>ジュウギョウイン</t>
    </rPh>
    <rPh sb="29" eb="33">
      <t>ヘイキンチンギン</t>
    </rPh>
    <rPh sb="34" eb="37">
      <t>ゼンネンヒ</t>
    </rPh>
    <phoneticPr fontId="2"/>
  </si>
  <si>
    <t>工業団地（土地）購入価格（1平方メートル当たり、月額）</t>
    <rPh sb="14" eb="16">
      <t>ヘイホウ</t>
    </rPh>
    <rPh sb="24" eb="26">
      <t>ゲツガク</t>
    </rPh>
    <phoneticPr fontId="2"/>
  </si>
  <si>
    <t>87.5～94.8</t>
    <phoneticPr fontId="2"/>
  </si>
  <si>
    <t>76.2～82.6</t>
    <phoneticPr fontId="2"/>
  </si>
  <si>
    <t>30,467～33,026</t>
    <phoneticPr fontId="2"/>
  </si>
  <si>
    <t>出所：ハンガリー投資促進庁（HIPA)
カポシュヴァール工業団地（ハンガリー南西部）
VAT含む。税・諸経費除く。
ユーロ建てをフォリント建て、米ドル建てに換算。</t>
    <rPh sb="39" eb="42">
      <t>ナンセイブ</t>
    </rPh>
    <phoneticPr fontId="2"/>
  </si>
  <si>
    <t>7.5～8.2</t>
    <phoneticPr fontId="2"/>
  </si>
  <si>
    <t>6.5～7.1</t>
    <phoneticPr fontId="2"/>
  </si>
  <si>
    <t>2,599～2,839</t>
    <phoneticPr fontId="2"/>
  </si>
  <si>
    <r>
      <t xml:space="preserve">出所：同上
</t>
    </r>
    <r>
      <rPr>
        <sz val="10"/>
        <rFont val="ＭＳ Ｐゴシック"/>
        <family val="2"/>
      </rPr>
      <t>タタバーニャ工業団地内インパーク・タタバーニャ（ブダペスト西近郊）
VAT含む。税・諸経費除く。
ユーロ建てをフォリント建て、米ドル建てに換算。</t>
    </r>
    <rPh sb="0" eb="3">
      <t>シュ</t>
    </rPh>
    <rPh sb="3" eb="5">
      <t>ドウジョウ</t>
    </rPh>
    <rPh sb="13" eb="15">
      <t>コウギョウ</t>
    </rPh>
    <rPh sb="15" eb="17">
      <t>ダンチ</t>
    </rPh>
    <rPh sb="17" eb="18">
      <t>ナイ</t>
    </rPh>
    <rPh sb="36" eb="37">
      <t>ニシ</t>
    </rPh>
    <rPh sb="37" eb="39">
      <t>キンコウ</t>
    </rPh>
    <rPh sb="44" eb="45">
      <t>フク</t>
    </rPh>
    <rPh sb="47" eb="48">
      <t>ゼイ</t>
    </rPh>
    <rPh sb="49" eb="52">
      <t>ショケイヒ</t>
    </rPh>
    <rPh sb="52" eb="53">
      <t>ノゾ</t>
    </rPh>
    <rPh sb="60" eb="61">
      <t>ダ</t>
    </rPh>
    <rPh sb="68" eb="69">
      <t>ダ</t>
    </rPh>
    <rPh sb="71" eb="72">
      <t>ベイ</t>
    </rPh>
    <rPh sb="74" eb="75">
      <t>ダ</t>
    </rPh>
    <rPh sb="77" eb="79">
      <t>カンサン</t>
    </rPh>
    <phoneticPr fontId="3"/>
  </si>
  <si>
    <t>21.1～24.8</t>
    <phoneticPr fontId="2"/>
  </si>
  <si>
    <t>18.4～21.6</t>
    <phoneticPr fontId="2"/>
  </si>
  <si>
    <t>7,357～8,636</t>
    <phoneticPr fontId="2"/>
  </si>
  <si>
    <r>
      <rPr>
        <sz val="10"/>
        <rFont val="ＭＳ Ｐゴシック"/>
        <family val="2"/>
        <scheme val="minor"/>
      </rPr>
      <t>出所：不動産サイト「IRODA.HU」（2025年9月5日閲覧）
市内中心部
81～481m2
管理費（8.42ユーロ/m2/月+VAT)含まず。
VAT含む。税・諸経費除く。
ユーロ建てをフォリント建て、米ドル建てに換算。</t>
    </r>
    <phoneticPr fontId="2"/>
  </si>
  <si>
    <t>出所：不動産サイト「zenga」（2025年9月10日閲覧）
市内中心部、ブタペスト5区ヴァーツィ通り
98m2
光熱費別。VAT含まず。
ユーロ建てをフォリント建て、米ドル建てに換算。</t>
    <rPh sb="50" eb="51">
      <t>ドオ</t>
    </rPh>
    <phoneticPr fontId="2"/>
  </si>
  <si>
    <r>
      <rPr>
        <sz val="10"/>
        <rFont val="ＭＳ Ｐゴシック"/>
        <family val="2"/>
        <scheme val="minor"/>
      </rPr>
      <t>出所：不動産事業者「EUROCENTER」ウェブサイト（2025年9月3日閲覧）
ブダペスト2区（住宅地）
アパート、80m2（2寝室、1リビング、家具付、路上駐車無料）
水道光熱費別。VAT不要。共益費別。
ユーロ建てをフォリント建て、米ドル建てに換算。</t>
    </r>
    <rPh sb="79" eb="81">
      <t>ロジョウ</t>
    </rPh>
    <rPh sb="83" eb="85">
      <t>ムリョウ</t>
    </rPh>
    <phoneticPr fontId="2"/>
  </si>
  <si>
    <t>0.30</t>
    <phoneticPr fontId="2"/>
  </si>
  <si>
    <t>出所：EU統計局
2025年上半期の価格
年間使用量500～1,999MWhの平均価格
基本料金を含んだ電気供給価格、すべての税・賦課金等を含む。
ユーロ建てを米ドル建て、フォリント建てに換算。</t>
    <rPh sb="19" eb="21">
      <t>カカク</t>
    </rPh>
    <phoneticPr fontId="2"/>
  </si>
  <si>
    <t>0.10</t>
    <phoneticPr fontId="2"/>
  </si>
  <si>
    <t>出所：EU統計局
2025年上半期の価格
年間使用量：2,500～4,999kWhの平均価格
基本料金を含んだ電気供給価格、すべての税・賦課金等を含む。
ユーロ建てを米ドル建て、フォリント建てに換算。</t>
    <rPh sb="19" eb="21">
      <t>カカク</t>
    </rPh>
    <rPh sb="22" eb="24">
      <t>ネンカン</t>
    </rPh>
    <rPh sb="24" eb="27">
      <t>シヨウリョウ</t>
    </rPh>
    <phoneticPr fontId="2"/>
  </si>
  <si>
    <t>月額基本料：
（1）水道47.05
（2）下水道92.93
1m3当たり料金：
（1）水道2.18
（2）下水道3.33
（3）水質汚染料0.01
計5.52</t>
    <rPh sb="34" eb="35">
      <t>ア</t>
    </rPh>
    <rPh sb="37" eb="39">
      <t>リョウキン</t>
    </rPh>
    <rPh sb="65" eb="70">
      <t>スイシツオセンリョウ</t>
    </rPh>
    <phoneticPr fontId="2"/>
  </si>
  <si>
    <t>月額基本料：
（1）水道40.98
（2）下水道80.95
1m3当たり料金：
（1）水道1.90
（2）下水道2.90
（3）水質汚染料0.01
計4.81</t>
    <rPh sb="34" eb="35">
      <t>ア</t>
    </rPh>
    <rPh sb="37" eb="39">
      <t>リョウキン</t>
    </rPh>
    <rPh sb="65" eb="67">
      <t>スイシツ</t>
    </rPh>
    <rPh sb="67" eb="70">
      <t>オセンリョウ</t>
    </rPh>
    <rPh sb="75" eb="76">
      <t>ケイ</t>
    </rPh>
    <phoneticPr fontId="2"/>
  </si>
  <si>
    <t>月額基本料：
（1）水道16,386
（2）下水道32,366
1m3当たり料金：
（1）水道758.19
（2）下水道1,160.78
（3）水質汚染料5.1
計1,924.07</t>
    <rPh sb="0" eb="2">
      <t>ゲツガク</t>
    </rPh>
    <rPh sb="2" eb="4">
      <t>キホン</t>
    </rPh>
    <rPh sb="10" eb="12">
      <t>スイドウ</t>
    </rPh>
    <rPh sb="22" eb="25">
      <t>ゲスイドウ</t>
    </rPh>
    <rPh sb="36" eb="37">
      <t>ア</t>
    </rPh>
    <rPh sb="39" eb="41">
      <t>リョウキン</t>
    </rPh>
    <rPh sb="46" eb="48">
      <t>スイドウ</t>
    </rPh>
    <rPh sb="58" eb="61">
      <t>ゲスイドウ</t>
    </rPh>
    <rPh sb="73" eb="75">
      <t>スイシツ</t>
    </rPh>
    <rPh sb="75" eb="77">
      <t>オセン</t>
    </rPh>
    <rPh sb="77" eb="78">
      <t>リョウ</t>
    </rPh>
    <rPh sb="82" eb="83">
      <t>ケイ</t>
    </rPh>
    <phoneticPr fontId="2"/>
  </si>
  <si>
    <t>出所：首都水道局およびブダペスト下水道株式会社
2025年の価格（VAT含む）
配管口径：50mmの場合
企業は1m3当たり（従量料金）の（1）水道料金、（2）下水道使用料、（3）水質汚染料の合計金額、および（1）水道、（2）下水道の月額基本料金を支払う必要がある。</t>
    <rPh sb="16" eb="19">
      <t>ゲスイドウ</t>
    </rPh>
    <rPh sb="19" eb="23">
      <t>カブシキカイシャ</t>
    </rPh>
    <rPh sb="61" eb="62">
      <t>ア</t>
    </rPh>
    <rPh sb="92" eb="94">
      <t>スイシツ</t>
    </rPh>
    <rPh sb="94" eb="96">
      <t>オセン</t>
    </rPh>
    <rPh sb="96" eb="97">
      <t>リョウ</t>
    </rPh>
    <rPh sb="98" eb="100">
      <t>ゴウケイ</t>
    </rPh>
    <rPh sb="100" eb="102">
      <t>キンガク</t>
    </rPh>
    <rPh sb="119" eb="121">
      <t>ゲツガク</t>
    </rPh>
    <rPh sb="121" eb="125">
      <t>キホンリョウキン</t>
    </rPh>
    <rPh sb="126" eb="128">
      <t>シハラ</t>
    </rPh>
    <rPh sb="129" eb="131">
      <t>ヒツヨウ</t>
    </rPh>
    <phoneticPr fontId="2"/>
  </si>
  <si>
    <t>1kWh当たり料金：0.08</t>
    <phoneticPr fontId="2"/>
  </si>
  <si>
    <t>1kWh当たり料金：28.0</t>
    <phoneticPr fontId="2"/>
  </si>
  <si>
    <t>出所：EU統計局
2025年上半期の価格
年間使用量1万～9万9,999GJの平均価格
天然ガス
基本料金を含んだガス供給価格、すべての税・賦課金等を含む。
ユーロ建てを米ドル建て、フォリント建てに換算。</t>
    <phoneticPr fontId="2"/>
  </si>
  <si>
    <t>出所：日系物流会社、2025年10月6日時点
工場立地：ブダペスト
最寄り港：コペル港（スロベニア）
対日輸出：ブダペスト→コペル港→横浜港
通関手続き費用、VATなど含まず。
海上輸送費、コペル港湾費用、コペル港～ブダペストの内陸輸送費を含む。
米ドル建てをユーロ建て、フォリント建てに換算。</t>
    <rPh sb="136" eb="137">
      <t>ダ</t>
    </rPh>
    <rPh sb="144" eb="145">
      <t>ダ</t>
    </rPh>
    <phoneticPr fontId="2"/>
  </si>
  <si>
    <t>出所：同上
工場立地：ブダペスト
最寄り港：コペル港（スロベニア）
第三国仕向け港：香港
第三国輸出：ブダペスト→コペル港→香港
通関手続き費用、VATなど含まず。
海上輸送費、コペル港湾費用、コペル港～ブダペストの内陸輸送費を含む。
米ドル建てをユーロ建て、フォリント建てに換算。</t>
    <phoneticPr fontId="2"/>
  </si>
  <si>
    <t>出所：同上
工場立地：ブダペスト
最寄り港：コペル港（スロベニア）
対日輸入：横浜港→コペル港→ブダペスト
通関手続き費用、VATなど含まず。
海上輸送費、コペル港湾費用、コペル港～ブダペストの内陸輸送費を含む。
米ドル建てをユーロ建て、フォリント建てに換算。</t>
    <phoneticPr fontId="2"/>
  </si>
  <si>
    <t>出所：ブダペスト市内ガソリンスタンドの店頭価格（2025年9月1日）</t>
    <rPh sb="0" eb="2">
      <t>シュッショ</t>
    </rPh>
    <rPh sb="8" eb="10">
      <t>シナイ</t>
    </rPh>
    <rPh sb="19" eb="23">
      <t>テントウカカク</t>
    </rPh>
    <rPh sb="28" eb="29">
      <t>ネン</t>
    </rPh>
    <rPh sb="30" eb="31">
      <t>ガツ</t>
    </rPh>
    <rPh sb="32" eb="33">
      <t>ニチ</t>
    </rPh>
    <phoneticPr fontId="2"/>
  </si>
  <si>
    <t>出所：ブダペスト市内ガソリンスタンドの店頭価格（2025年9月2日）</t>
    <rPh sb="0" eb="2">
      <t>シュッショ</t>
    </rPh>
    <rPh sb="8" eb="10">
      <t>シナイ</t>
    </rPh>
    <rPh sb="19" eb="23">
      <t>テントウカカク</t>
    </rPh>
    <rPh sb="28" eb="29">
      <t>ネン</t>
    </rPh>
    <rPh sb="30" eb="31">
      <t>ガツ</t>
    </rPh>
    <rPh sb="32" eb="33">
      <t>ニチ</t>
    </rPh>
    <phoneticPr fontId="2"/>
  </si>
  <si>
    <t>国税：9％
地方事業税：最高2％
土地税：調整後市場価格の3％</t>
    <rPh sb="8" eb="10">
      <t>ジギョウ</t>
    </rPh>
    <phoneticPr fontId="2"/>
  </si>
  <si>
    <t>出所：国税：法人税法第19条、
地方事業税：地方税法第40条、
土地税：地方税法第22条
2025年の税率</t>
    <rPh sb="10" eb="11">
      <t>ダイ</t>
    </rPh>
    <rPh sb="26" eb="27">
      <t>ダイ</t>
    </rPh>
    <rPh sb="40" eb="41">
      <t>ダイ</t>
    </rPh>
    <rPh sb="50" eb="51">
      <t>ネン</t>
    </rPh>
    <rPh sb="52" eb="54">
      <t>ゼイリツ</t>
    </rPh>
    <phoneticPr fontId="2"/>
  </si>
  <si>
    <t>出所：個人所得税法第8条</t>
    <rPh sb="9" eb="10">
      <t>ダイ</t>
    </rPh>
    <phoneticPr fontId="2"/>
  </si>
  <si>
    <t>27％</t>
  </si>
  <si>
    <r>
      <t>出所：付加価値税法第82条
軽減税率：
18％：牛乳と乳製品、トウモロコシ・スターチ・小麦粉が原料の製品など
5％：医薬品、医療用機器、雑誌・書籍、豚肉,、牛肉、羊肉、</t>
    </r>
    <r>
      <rPr>
        <strike/>
        <sz val="10"/>
        <rFont val="ＭＳ Ｐゴシック"/>
        <family val="3"/>
        <charset val="128"/>
      </rPr>
      <t>鳥</t>
    </r>
    <r>
      <rPr>
        <sz val="10"/>
        <rFont val="ＭＳ Ｐゴシック"/>
        <family val="3"/>
        <charset val="128"/>
      </rPr>
      <t>鶏肉、卵、牛乳(一部は18％）、地域暖房、インターネットサービス、ホテル宿泊費など</t>
    </r>
    <rPh sb="9" eb="10">
      <t>ダイ</t>
    </rPh>
    <rPh sb="28" eb="31">
      <t>ニュウセイヒン</t>
    </rPh>
    <rPh sb="76" eb="77">
      <t>ニク</t>
    </rPh>
    <rPh sb="86" eb="88">
      <t>トリニク</t>
    </rPh>
    <phoneticPr fontId="2"/>
  </si>
  <si>
    <t>出所：日本との租税条約（第12条）
工業的使用料：10％
文化的使用料：0％（免税）</t>
    <rPh sb="40" eb="42">
      <t>メンゼイ</t>
    </rPh>
    <phoneticPr fontId="2"/>
  </si>
  <si>
    <t>都市名：プラハ（チェコ）</t>
    <rPh sb="2" eb="3">
      <t>メイ</t>
    </rPh>
    <phoneticPr fontId="2"/>
  </si>
  <si>
    <t>換算レート：1米ドル＝21.4321コルナ、1ユーロ＝24.6040コルナ（2025年7月30日のインターバンクレート仲値）</t>
    <phoneticPr fontId="2"/>
  </si>
  <si>
    <t>出所：チェコ日本商工会「2025年現地従業員給与アンケート」
「工場労働者」の賃金の中央値（11,152人分）
年額を月額換算。
基本給、賞与含む。</t>
    <rPh sb="53" eb="54">
      <t>ヒト</t>
    </rPh>
    <phoneticPr fontId="2"/>
  </si>
  <si>
    <t>出所：同上
製造業「技術者・設計技師」の賃金の中央値（661人分）
年額を月額換算。
基本給、賞与含む。</t>
    <rPh sb="31" eb="32">
      <t>ヒト</t>
    </rPh>
    <phoneticPr fontId="2"/>
  </si>
  <si>
    <t>出所：同上
製造業「一般管理職」の賃金の中央値（316人分）
年額を月額換算。
基本給、賞与含む。</t>
    <rPh sb="28" eb="29">
      <t>ヒト</t>
    </rPh>
    <phoneticPr fontId="2"/>
  </si>
  <si>
    <t>出所：同上
非製造業「販売営業系実務担当者」の賃金の中央値（24人分）
年額を月額換算。
基本給、賞与含む。</t>
    <rPh sb="33" eb="34">
      <t>ヒト</t>
    </rPh>
    <phoneticPr fontId="2"/>
  </si>
  <si>
    <t>出所：チェコ統計局
「（アパレル業含む）販売員」の2024年の平均賃金
基本給、残業代、賞与含む。</t>
    <phoneticPr fontId="3"/>
  </si>
  <si>
    <t>出所：同上
「（飲食業を含む）接客員」の2024年の平均賃金
基本給、残業代、賞与含む。</t>
    <phoneticPr fontId="3"/>
  </si>
  <si>
    <t>971/月
5.80/時</t>
    <rPh sb="4" eb="5">
      <t>ゲツ</t>
    </rPh>
    <rPh sb="11" eb="12">
      <t>ジ</t>
    </rPh>
    <phoneticPr fontId="2"/>
  </si>
  <si>
    <t>845/月
5.06/時</t>
    <phoneticPr fontId="2"/>
  </si>
  <si>
    <t>20,800/月
124.40/時</t>
    <phoneticPr fontId="2"/>
  </si>
  <si>
    <t>出所：2025年最低賃金などに関する労働・社会福祉省令（第286/2024号）
改定日：2025年1月1日</t>
    <rPh sb="0" eb="2">
      <t>シュッショ</t>
    </rPh>
    <rPh sb="40" eb="43">
      <t>カイテイビ</t>
    </rPh>
    <rPh sb="48" eb="49">
      <t>ネン</t>
    </rPh>
    <rPh sb="50" eb="51">
      <t>ガツ</t>
    </rPh>
    <rPh sb="52" eb="53">
      <t>ニチ</t>
    </rPh>
    <phoneticPr fontId="3"/>
  </si>
  <si>
    <t>月給の1.4カ月分</t>
    <phoneticPr fontId="2"/>
  </si>
  <si>
    <t>出所：チェコ日本商工会「2025年現地従業員給与アンケート」
2025年のボーナス支給実績の平均（8,744人分）</t>
    <rPh sb="55" eb="56">
      <t>ヒト</t>
    </rPh>
    <phoneticPr fontId="2"/>
  </si>
  <si>
    <t>雇用者負担率：33.8％
被雇用者負担率：11.6％
雇用者負担率の内訳：
雇用保険：1.2％
医療保険：9.0％
年金：21.5％
その他：2.1％（疾病保険）
被雇用者負担率の内訳：
医療保険：4.5％
年金：6.5％
その他：0.6％（疾病保険）</t>
    <phoneticPr fontId="3"/>
  </si>
  <si>
    <t>出所：
「社会保険法 現行法」（第589/1992号）
「公的健康保険料に関する法律 現行法」（第592/1992号）
「公的健康保険法 現行法」（第48/1997号）
2025年の負担率</t>
    <phoneticPr fontId="3"/>
  </si>
  <si>
    <t>2022年：4.3％
2023年：7.2％
2024年：7.2％（速報値）</t>
    <phoneticPr fontId="3"/>
  </si>
  <si>
    <t>出所：チェコ統計局</t>
    <phoneticPr fontId="3"/>
  </si>
  <si>
    <t>（a）45
（b）56
（c）52
（d）51～239</t>
    <phoneticPr fontId="2"/>
  </si>
  <si>
    <t>（a）39
（b）49
（c）45
（d）44～208</t>
    <phoneticPr fontId="2"/>
  </si>
  <si>
    <t>（a）968
（b）1,210
（c）1,113
（d）1,083～5,118</t>
    <phoneticPr fontId="2"/>
  </si>
  <si>
    <t>出所：
（a）ウースチー州トライアングル工業団地管理局
（b）現地土地開発事業者
（c）オストラバ市
（d）プルゼン市
（a）トライアングル工業団地（北ボヘミア）
（b）ホレショフ工業団地（南モラビア）
（c）モシュノフ工業団地（北モラビア）
（d）プルゼン市内工業団地（西ボヘミア）
VAT含む。
（d）のみユーロ建てを米ドル建て、コルナ建てに換算。</t>
    <phoneticPr fontId="3"/>
  </si>
  <si>
    <t>（a）8～21
（b）9～10
（c）7～8</t>
    <phoneticPr fontId="2"/>
  </si>
  <si>
    <t>（a）7～18
（b）8～9
（c）6～7</t>
    <phoneticPr fontId="2"/>
  </si>
  <si>
    <t>（a）172～443
（b）197～221
（c）148～172</t>
    <phoneticPr fontId="2"/>
  </si>
  <si>
    <t>出所：
（a）プルゼン市（同市内工業団地）
（b）、（c）サヴィルス（英系不動産会社）「Czech Republic Industrial Market」2025年第2四半期
（a）プルゼン市
（b）プラハ近郊
（c）その他の地域
（5,000m2の物件借料）
ユーロ建てを米ドル建て、コルナ建てに換算。
VAT含む。</t>
    <rPh sb="0" eb="3">
      <t>シュ</t>
    </rPh>
    <rPh sb="96" eb="97">
      <t>シ</t>
    </rPh>
    <phoneticPr fontId="3"/>
  </si>
  <si>
    <t>（a）28～41
（b）22～23</t>
    <phoneticPr fontId="2"/>
  </si>
  <si>
    <t>（a）24～36
（b）19～20</t>
    <phoneticPr fontId="2"/>
  </si>
  <si>
    <t>（a）590～886
（b）467～492</t>
    <phoneticPr fontId="2"/>
  </si>
  <si>
    <t>出所：サヴィルス（英系不動産会社）「Prague Office Market」2025年第2四半期
（a）中心部
（b）中心部以外
管理費含まず。
ユーロ建てを米ドル建て、コルナ建てに換算。
VAT含む。</t>
    <rPh sb="9" eb="11">
      <t>エイケイ</t>
    </rPh>
    <rPh sb="11" eb="16">
      <t>フドウサンガイシャ</t>
    </rPh>
    <phoneticPr fontId="2"/>
  </si>
  <si>
    <t>（a）272
（b）196</t>
    <phoneticPr fontId="2"/>
  </si>
  <si>
    <t>（a）237
（b）171</t>
    <phoneticPr fontId="2"/>
  </si>
  <si>
    <t>（a）5,831
（b）4,207</t>
    <phoneticPr fontId="2"/>
  </si>
  <si>
    <t>出所：CBRE（米系不動産会社）「Czech Republic Market Figures Retail」2025年第2四半期
（a）市内中心部ショッピング街
（b）ショッピングモール内
ユーロ建てを米ドル建て、コルナ建てに換算。
VAT含む。</t>
    <phoneticPr fontId="2"/>
  </si>
  <si>
    <t>2,333～2,566</t>
    <phoneticPr fontId="2"/>
  </si>
  <si>
    <t>2,032～2,235</t>
    <phoneticPr fontId="2"/>
  </si>
  <si>
    <t>50,000～55,000</t>
    <phoneticPr fontId="2"/>
  </si>
  <si>
    <t>出所：現地不動産会社検索サイト「Sreality」
プラハ6区（日本人学校近く）
アパート（駐車場、家具付）
107～175m2
VAT、光熱費、共益費を含まず。</t>
    <phoneticPr fontId="2"/>
  </si>
  <si>
    <t>出所：EU統計局
2025年上半期の価格
年間使用量500～1,999MWhの平均価格
基本料金を含んだ電気供給価格、すべての税・賦課金等を含む。
ユーロ建てを米ドル建て、コルナ建てに換算。</t>
    <phoneticPr fontId="2"/>
  </si>
  <si>
    <t>出所：EU統計局
2025年上半期の価格
年間使用量：2,500～4,999kWhの平均価格
基本料金を含んだ電気供給価格、すべての税・賦課金等を含む。
ユーロ建てを米ドル建て、コルナ建てに換算。</t>
    <phoneticPr fontId="2"/>
  </si>
  <si>
    <t>月額基本料：―
1m3当たり料金：7.05</t>
    <phoneticPr fontId="3"/>
  </si>
  <si>
    <t>月額基本料：―
1m3当たり料金：6.14</t>
    <phoneticPr fontId="3"/>
  </si>
  <si>
    <t>月額基本料：―
1m3当たり料金：151</t>
    <phoneticPr fontId="3"/>
  </si>
  <si>
    <t>出所：プラハ水道局
上水+下水（工業用水は1m3当たり34.96コルナ）
VATは軽減税率12％、工業用水については基本税率21％適用。</t>
    <phoneticPr fontId="2"/>
  </si>
  <si>
    <t>1kWh当たり料金：1.72</t>
    <phoneticPr fontId="2"/>
  </si>
  <si>
    <t>出所：EU統計局
2025年上半期の価格
年間使用量1万～9万9,999GJの平均価格
天然ガス
基本料金を含んだガス供給価格、すべての税・賦課金等を含む。
ユーロ建てを米ドル建て、コルナ建てに換算。</t>
    <phoneticPr fontId="2"/>
  </si>
  <si>
    <t>出所：在チェコ日系ロジスティクス企業
工場立地：プラハ
最寄り港：ハンブルク港（ドイツ）
対日輸出：プラハ→ハンブルク港→横浜港
ターミナル料など港湾費用、輸出入諸掛、VAT含まず。
海上輸送費は非課税。
ドル建てをユーロ建て、コルナ建てに換算。</t>
    <rPh sb="114" eb="115">
      <t>ダ</t>
    </rPh>
    <rPh sb="120" eb="121">
      <t>ダ</t>
    </rPh>
    <phoneticPr fontId="3"/>
  </si>
  <si>
    <t>出所：同上
工場立地：プラハ
最寄り港：ハンブルク港（ドイツ）
第三国仕向け港：ニューヨーク港
第三国輸出：プラハ→ハンブルク港→ニューヨーク港
ターミナル料など港湾費用、輸出入諸掛、VAT含まず。
海上輸送費は非課税
ドル建てをユーロ建て、コルナ建てに換算。</t>
    <phoneticPr fontId="2"/>
  </si>
  <si>
    <t>出所：同上
工場立地：プラハ
最寄り港：ハンブルク港（ドイツ）
対日輸入：横浜港→ハンブルク港→プラハ
ターミナル料など港湾費用、輸出入諸掛、VAT含まず。
海上輸送費は非課税。
ドル建てをユーロ建て、コルナ建てに換算。</t>
    <rPh sb="101" eb="102">
      <t>ダ</t>
    </rPh>
    <rPh sb="107" eb="108">
      <t>ダ</t>
    </rPh>
    <phoneticPr fontId="2"/>
  </si>
  <si>
    <t>出所：フロレンツ（ガソリンスタンド）</t>
    <rPh sb="0" eb="2">
      <t>シュッショ</t>
    </rPh>
    <phoneticPr fontId="3"/>
  </si>
  <si>
    <t>出所：所得税法（法律第586/1992号）現行法
2025年の税率
受取配当金税率は15％</t>
    <phoneticPr fontId="2"/>
  </si>
  <si>
    <t>出所：所得税法（法律第586/1992号）現行法
2025年の税率
標準税率15％
ただし年額平均賃金の3倍を超える所得部分に対して、税率23％を適用。
証券売却による収入は、3年超保有していた場合は非課税。
債券利益・利息、受取利子、受取配当金の税率は15％</t>
    <phoneticPr fontId="2"/>
  </si>
  <si>
    <t>出所：付加価値税法（法律第235/2004号）現行法
軽減税率：12％
食品、医薬品、医療用器具、新聞・雑誌、水道料金、レストラン（ただしアルコール飲料提供を除く）、ホテル、公共交通機関運賃など
書籍は免税</t>
    <phoneticPr fontId="2"/>
  </si>
  <si>
    <t>一般：15％
親子間：10％</t>
    <phoneticPr fontId="3"/>
  </si>
  <si>
    <t>出所：日本との租税条約（第10条）
親子間要件：6カ月以上、議決権付株式25％以上</t>
    <phoneticPr fontId="2"/>
  </si>
  <si>
    <t>出所：日本との租税条約（第12条）
工業的使用料：10％
文化的使用料：免税</t>
    <rPh sb="37" eb="39">
      <t>メンゼイ</t>
    </rPh>
    <phoneticPr fontId="2"/>
  </si>
  <si>
    <t>都市名：ブラチスラバ（スロバキア）</t>
    <rPh sb="2" eb="3">
      <t>メイ</t>
    </rPh>
    <phoneticPr fontId="2"/>
  </si>
  <si>
    <t>出所：スロバキア統計局
ブラスチラバ県、2024年値
カテゴリー8 「Plant and machine operators, and assemblers」</t>
    <phoneticPr fontId="3"/>
  </si>
  <si>
    <t>出所：同上
ブラスチラバ県、2024年値
カテゴリー2 「Professionals」</t>
    <phoneticPr fontId="3"/>
  </si>
  <si>
    <t>出所：同上
ブラスチラバ県、2024年値
カテゴリー1 「Managers」</t>
    <phoneticPr fontId="3"/>
  </si>
  <si>
    <t>出所：同上
ブラスチラバ県、2024年値
カテゴリー3 「Technicians and associate professionals」</t>
    <phoneticPr fontId="3"/>
  </si>
  <si>
    <t>出所：同上
ブラスチラバ県、2024年値
カテゴリー5 「Service and sales workers」</t>
    <phoneticPr fontId="3"/>
  </si>
  <si>
    <t>出所：同上
ブラスチラバ県、2024年値
カテゴリー5 「Service and sales workers」</t>
    <phoneticPr fontId="2"/>
  </si>
  <si>
    <t>937/月
5.384/時</t>
    <phoneticPr fontId="2"/>
  </si>
  <si>
    <t>816/月
4.690/時</t>
    <phoneticPr fontId="2"/>
  </si>
  <si>
    <t>出所：労働・社会福祉・家族省告示
改定日：2025年1月1日</t>
    <phoneticPr fontId="3"/>
  </si>
  <si>
    <t>出所：労働法311/2001 現行法 第4章
賞与の法的支払い義務はなし。</t>
    <phoneticPr fontId="3"/>
  </si>
  <si>
    <t>雇用者負担率：35.2％
被雇用者負担率：13.4％
雇用者負担率の内訳：
雇用保険：1.0％
医療保険：10.0％
年金：14.0％
その他：10.2％
被雇用者負担率の内訳：
雇用保険：1.0％
医療保険：4.0％
年金：4.0％
その他：4.4％</t>
    <phoneticPr fontId="3"/>
  </si>
  <si>
    <t>出所：スロバキア社会保険庁、社会保険法461/2003、健康保険法580/2004
2025年の負担率</t>
    <phoneticPr fontId="3"/>
  </si>
  <si>
    <t>2022年：7.7％
2023年：9.7％
2024年：6.6％</t>
    <phoneticPr fontId="3"/>
  </si>
  <si>
    <t>出所：スロバキア統計局</t>
    <phoneticPr fontId="3"/>
  </si>
  <si>
    <t>109～287</t>
    <phoneticPr fontId="2"/>
  </si>
  <si>
    <t>95～250</t>
    <phoneticPr fontId="2"/>
  </si>
  <si>
    <t>出所：現地不動産会社検索サイト「Nehnutelnosti.sk」
ブラチスラバ州、トゥルナバ州、ニトラ州、バンスカー・ビストリツァ州（いずれもスロバキア西部～中央部）内の工業団地
土地のみの場合VATがかかるが、建物購入の際の建物に付随した土地であれば、建物と用地使用の承認時から5年経過後（一部の例外を除く）は、VAT免税（付加価値税法222/2004 38条）</t>
    <phoneticPr fontId="2"/>
  </si>
  <si>
    <t>4.6～7.5</t>
    <phoneticPr fontId="2"/>
  </si>
  <si>
    <t>4.0～6.5</t>
    <phoneticPr fontId="2"/>
  </si>
  <si>
    <t>出所：クッシュマン・アンド・ウェイクフィールド「Marketbeat Slovakia - Industrial Q2 2025」 
スロバキア全域（ブラチスラバ市内は5.80～6.50ユーロ）
一般的にVAT免除（付加価値税法222/2004 38条）</t>
    <phoneticPr fontId="3"/>
  </si>
  <si>
    <t>（a）23.5
（b）18.4
（c）14.3～17.2</t>
    <phoneticPr fontId="2"/>
  </si>
  <si>
    <t>（a）20.5
（b）16.0
（c）12.5～15.0</t>
    <phoneticPr fontId="2"/>
  </si>
  <si>
    <t>出所：クッシュマン・アンド・ウェイクフィールド「Marketbeat Bratislava - Office Q2 2025」
（a）中心部ビジネス街
（b）中心部
（c）中心部以外 
一般的にVAT免除（付加価値税法222/2004 38条）</t>
    <phoneticPr fontId="3"/>
  </si>
  <si>
    <t>（a）75
（b）52
（c）14</t>
    <phoneticPr fontId="2"/>
  </si>
  <si>
    <t>（a）65
（b）45
（c）12</t>
    <phoneticPr fontId="2"/>
  </si>
  <si>
    <t>出所：クッシュマン・アンド・ウェイクフィールド「Marketbeat Slovakia - Retail Q2 2025」 
（a）ブラチスラバ市内中心部ショッピングモール
（b）ショッピング街一等地
（c）郊外のリテールパーク
一般的にVAT免除（付加価値税法222/2004 38条）</t>
    <phoneticPr fontId="3"/>
  </si>
  <si>
    <t>1,091～2,468</t>
    <phoneticPr fontId="2"/>
  </si>
  <si>
    <t>950～2,150</t>
    <phoneticPr fontId="2"/>
  </si>
  <si>
    <t>出所：現地不動産会社検索サイト「Expat.sk」
ブラチスラバ市中心部（旧市街）
アパート
81～119m2
家具付き、駐車場付き
一般的にVAT免除（付加価値税法222/2004 38条）</t>
    <rPh sb="62" eb="65">
      <t>チュウシャジョウ</t>
    </rPh>
    <phoneticPr fontId="3"/>
  </si>
  <si>
    <t>出所：EU統計局
2025年上半期の価格
年間使用量500～1,999MWhの平均価格
基本料金を含んだ電気供給価格、すべての税・賦課金等を含む。</t>
    <phoneticPr fontId="3"/>
  </si>
  <si>
    <t>出所：EU統計局
2025年上半期の価格
年間使用量：2,500～4,999kWhの平均価格
基本料金を含んだ電気供給価格、すべての税・賦課金等を含む。</t>
    <phoneticPr fontId="3"/>
  </si>
  <si>
    <t>月額基本料：―
1m3当たり料金：3.51</t>
    <phoneticPr fontId="3"/>
  </si>
  <si>
    <t>月額基本料：―
1m3当たり料金：3.06</t>
    <phoneticPr fontId="3"/>
  </si>
  <si>
    <t>出所：ブラチスラバ水道会社（BVS）
上水（1.55ユーロ）＋下水処理（1.51ユーロ）</t>
    <phoneticPr fontId="3"/>
  </si>
  <si>
    <t>1kWh当たり料金：0.09</t>
    <rPh sb="4" eb="5">
      <t>ア</t>
    </rPh>
    <rPh sb="7" eb="9">
      <t>リョウキン</t>
    </rPh>
    <phoneticPr fontId="2"/>
  </si>
  <si>
    <t>1kWh当たり料金：0.08</t>
    <rPh sb="4" eb="5">
      <t>ア</t>
    </rPh>
    <rPh sb="7" eb="9">
      <t>リョウキン</t>
    </rPh>
    <phoneticPr fontId="2"/>
  </si>
  <si>
    <t>出所：EU統計局
2025年上半期の価格
年間使用量1万～9万9,999GJの平均価格
天然ガス
基本料金を含んだガス供給価格、すべての税・賦課金等を含む。</t>
    <rPh sb="0" eb="3">
      <t>シュ</t>
    </rPh>
    <phoneticPr fontId="3"/>
  </si>
  <si>
    <t>出所：在チェコ日系ロジスティクス企業
工場立地：ブラチスラバ
最寄り港：ハンブルク港（ドイツ）
対日輸出：ブラチスラバ→ハンブルク港→横浜港
陸上輸送費含む。
ターミナル料など港湾費用、輸出入諸掛、VAT含まず。</t>
    <phoneticPr fontId="3"/>
  </si>
  <si>
    <t>出所：同上
工場立地：ブラチスラバ
最寄り港：ハンブルク港（ドイツ）
第三国仕向け港：ニューヨーク港
第三国輸出：ブラチスラバ→ハンブルク港→ニューヨーク港
陸上輸送費含む。
ターミナル料など港湾費用、輸出入諸掛、VAT含まず。</t>
    <phoneticPr fontId="2"/>
  </si>
  <si>
    <t>出所：同上
工場立地：ブラチスラバ
最寄り港：ハンブルク港（ドイツ）
対日輸入：横浜港→ハンブルク港→ブラチスラバ
陸上輸送費含む。
ターミナル料など港湾費用、輸出入諸掛、VAT含まず。</t>
    <phoneticPr fontId="2"/>
  </si>
  <si>
    <t>出所：スロバキア統計局
2025年第34週（8月18日～8月24日）平均値</t>
    <rPh sb="0" eb="2">
      <t>シュッショ</t>
    </rPh>
    <rPh sb="33" eb="34">
      <t>ニチ</t>
    </rPh>
    <phoneticPr fontId="3"/>
  </si>
  <si>
    <t>出所：所得税法595/2003
2025年の税率
ただし課税所得が10万ユーロ未満の場合は10％、10万ユーロ以上500万ユーロ未満の場合は21％</t>
    <rPh sb="0" eb="2">
      <t>シュッショ</t>
    </rPh>
    <phoneticPr fontId="2"/>
  </si>
  <si>
    <t>25％</t>
    <phoneticPr fontId="2"/>
  </si>
  <si>
    <t>出所：同上
19％：最低生計水準の176.8倍までの所得（年間）の税率
25％：最低生計水準の176.8倍を超える所得について、超過分への税率
2025年7月1日以降に適用される最低生計水準は284.13ユーロ</t>
    <rPh sb="0" eb="2">
      <t>シュッショ</t>
    </rPh>
    <phoneticPr fontId="2"/>
  </si>
  <si>
    <t>出所：付加価値税法222/2004
・第1軽減税率（19％）：第2軽減率が適用される基本的食品に属さない食品、ミネラルウォーター、塩、電力、外食サービスにおける飲料提供（ただしアルコール飲料提供は標準税率適用）など
・第2軽減税率（5％）：肉、川魚、乳製品、野菜、粉製品、パン、医薬品、書籍、新聞・雑誌、宿泊サービス、外食サービス（ただし飲料を除く）、文化行事・施設への入場料など</t>
    <rPh sb="0" eb="2">
      <t>シュッショ</t>
    </rPh>
    <rPh sb="22" eb="24">
      <t>ケイゲン</t>
    </rPh>
    <rPh sb="24" eb="26">
      <t>ゼイリツ</t>
    </rPh>
    <rPh sb="133" eb="134">
      <t>コナ</t>
    </rPh>
    <phoneticPr fontId="3"/>
  </si>
  <si>
    <t>出所：日本との租税条約（第10条）
親子間要件：持株比率25％以上を配当支払日より6カ月以上前から保有</t>
  </si>
  <si>
    <t>出所：日本との租税条約（第12条）
工業的使用料：10％
文化的使用料：免税</t>
  </si>
  <si>
    <t>都市名：ソフィア（ブルガリア）</t>
    <rPh sb="2" eb="3">
      <t>メイ</t>
    </rPh>
    <phoneticPr fontId="2"/>
  </si>
  <si>
    <t>換算レート:1米ドル = 1.7037レバ、1ユーロ＝1.9558レバ(2025年7月31日のインターバンクレート仲値）</t>
    <rPh sb="7" eb="8">
      <t>ベイ</t>
    </rPh>
    <phoneticPr fontId="2"/>
  </si>
  <si>
    <t>出所：ブルガリア統計局
2025年第2四半期の製造業の平均月額賃金2,201レバに一般ワーカーの給与係数（0.70）を掛け算出。
賞与は含まない。</t>
    <phoneticPr fontId="2"/>
  </si>
  <si>
    <t>エンジニア（中堅技術者）
（月額）</t>
  </si>
  <si>
    <t>出所：同上
2025年第2四半期の製造業の平均月額賃金2,201レバにエンジニアの給与係数（1.22）を掛け算出。
賞与は含まない。</t>
    <phoneticPr fontId="2"/>
  </si>
  <si>
    <t>出所：同上
2025年第2四半期の製造業の平均月額賃金2,201レバにマネージャーの給与係数（1.69）を掛け算出。
賞与は含まない。</t>
    <phoneticPr fontId="2"/>
  </si>
  <si>
    <t>出所：同上
2025年第2四半期の卸売・小売業などの平均月額賃金。
.賞与は含まない。</t>
    <phoneticPr fontId="2"/>
  </si>
  <si>
    <t>出所：同上
2025年第2四半期の飲食・ホテル業の平均月額賃金。
賞与は含まない。</t>
    <phoneticPr fontId="2"/>
  </si>
  <si>
    <t>632/月</t>
    <rPh sb="4" eb="5">
      <t>ツキ</t>
    </rPh>
    <phoneticPr fontId="2"/>
  </si>
  <si>
    <t>551/月</t>
    <rPh sb="4" eb="5">
      <t>ツキ</t>
    </rPh>
    <phoneticPr fontId="2"/>
  </si>
  <si>
    <t>1,077/月</t>
    <rPh sb="6" eb="7">
      <t>ツキ</t>
    </rPh>
    <phoneticPr fontId="2"/>
  </si>
  <si>
    <t>出所：2024年10月23日付・布告359号
改定日：2025年1月1日</t>
    <phoneticPr fontId="3"/>
  </si>
  <si>
    <t>法的支給義務はないが、企業業績や従業員の成果に応じてクリスマス前に支払われることが多い。
2024年の民間部門のボーナス平均103レバ（出所：ブルガリア統計局）</t>
    <phoneticPr fontId="2"/>
  </si>
  <si>
    <t>雇用者負担率：18.52％+労災保険（職種によるが0.4～1.1％、平均0.7％）
被雇用者負担率：13.78％
雇用者負担率の内訳：
医療保険：4.8％
年金：13.72％（1960年1月1日以降に生まれた被雇用者に対して）
被雇用者負担率の内訳：
医療保険：3.2％
年金：10.58％（1960年1月1日以降に生まれた被雇用者に対して）</t>
    <phoneticPr fontId="2"/>
  </si>
  <si>
    <r>
      <t>出所：社会保険法</t>
    </r>
    <r>
      <rPr>
        <strike/>
        <sz val="10"/>
        <rFont val="ＭＳ Ｐゴシック"/>
        <family val="3"/>
        <charset val="128"/>
        <scheme val="minor"/>
      </rPr>
      <t xml:space="preserve">
</t>
    </r>
    <r>
      <rPr>
        <sz val="10"/>
        <rFont val="ＭＳ Ｐゴシック"/>
        <family val="3"/>
        <charset val="128"/>
        <scheme val="minor"/>
      </rPr>
      <t>最終改正日：2025年7月4日
2025年度における社会保険の負担対象となる給与の上限額は、月額4,130レバ（2025年4月1日以降）。この上限額を超える給与部分については、社会保険の支払い対象外。上限額は毎年、政府の決定に基づき、予算法と共に議会で承認される。</t>
    </r>
    <rPh sb="14" eb="15">
      <t>ヒ</t>
    </rPh>
    <rPh sb="44" eb="46">
      <t>タイショウ</t>
    </rPh>
    <rPh sb="86" eb="90">
      <t>シャカイホケン</t>
    </rPh>
    <rPh sb="91" eb="94">
      <t>タイショウガイ</t>
    </rPh>
    <rPh sb="104" eb="106">
      <t>シハラ</t>
    </rPh>
    <rPh sb="115" eb="117">
      <t>マイトシ</t>
    </rPh>
    <phoneticPr fontId="3"/>
  </si>
  <si>
    <t>2022：13.4％
2023：15.3％
2024：13.9％</t>
    <phoneticPr fontId="3"/>
  </si>
  <si>
    <r>
      <t xml:space="preserve">出所: ブルガリア統計局
</t>
    </r>
    <r>
      <rPr>
        <strike/>
        <sz val="10"/>
        <color rgb="FFFF0000"/>
        <rFont val="ＭＳ Ｐゴシック"/>
        <family val="3"/>
        <charset val="128"/>
        <scheme val="minor"/>
      </rPr>
      <t xml:space="preserve">
</t>
    </r>
    <r>
      <rPr>
        <sz val="10"/>
        <rFont val="ＭＳ Ｐゴシック"/>
        <family val="3"/>
        <charset val="128"/>
        <scheme val="minor"/>
      </rPr>
      <t>2024年は暫定値</t>
    </r>
    <phoneticPr fontId="3"/>
  </si>
  <si>
    <t>出所：複数のブルガリア現地不動産会社
ソフィアと工業地域プロヴディフにおける不動産業者のオファーの平均。
ユーロ建てを米ドル建て、レバ建てに換算。
地方税は物件価格の0.1～3％、自治体と物件価格による。</t>
    <phoneticPr fontId="2"/>
  </si>
  <si>
    <r>
      <t xml:space="preserve">出所：ブルガリア現地不動産会社
(Cushman&amp;Wakefield/Forton）「SOFIA Industrial MarketBeat Q2 2025」 、（Colliers）「Real Estate Market Overview H1 2025 | Bulgaria」
</t>
    </r>
    <r>
      <rPr>
        <strike/>
        <sz val="10"/>
        <rFont val="ＭＳ Ｐゴシック"/>
        <family val="3"/>
        <charset val="128"/>
        <scheme val="minor"/>
      </rPr>
      <t xml:space="preserve">
</t>
    </r>
    <r>
      <rPr>
        <sz val="10"/>
        <rFont val="ＭＳ Ｐゴシック"/>
        <family val="3"/>
        <charset val="128"/>
        <scheme val="minor"/>
      </rPr>
      <t>ユーロ建てを米ドル建て、レバ建てに換算。</t>
    </r>
    <r>
      <rPr>
        <strike/>
        <sz val="10"/>
        <rFont val="ＭＳ Ｐゴシック"/>
        <family val="3"/>
        <charset val="128"/>
        <scheme val="minor"/>
      </rPr>
      <t xml:space="preserve">
</t>
    </r>
    <r>
      <rPr>
        <sz val="10"/>
        <rFont val="ＭＳ Ｐゴシック"/>
        <family val="3"/>
        <charset val="128"/>
        <scheme val="minor"/>
      </rPr>
      <t>仲介手数料は 1～3カ月分の前払いであることが多い。</t>
    </r>
    <rPh sb="0" eb="2">
      <t>シュッショ</t>
    </rPh>
    <rPh sb="185" eb="186">
      <t>オオ</t>
    </rPh>
    <phoneticPr fontId="2"/>
  </si>
  <si>
    <t>16～20</t>
    <phoneticPr fontId="2"/>
  </si>
  <si>
    <t>14～17</t>
    <phoneticPr fontId="2"/>
  </si>
  <si>
    <t>27～33</t>
    <phoneticPr fontId="2"/>
  </si>
  <si>
    <t>出所:ブルガリア現地不動産会社
（Cushman&amp;Wakefield/ Forton 「Sofia Office MarketBeat  Q2/2025」、Colliers 「Real Estate Market Overview H1 2025」
ソフィア中心部
ユーロ建てを米ドル建て、レバ建てに換算。
仲介手数料は家賃 1～3カ月分前払いであることが多い。</t>
    <rPh sb="0" eb="2">
      <t>シュッショ</t>
    </rPh>
    <rPh sb="162" eb="164">
      <t>ヤチン</t>
    </rPh>
    <rPh sb="180" eb="181">
      <t>オオ</t>
    </rPh>
    <phoneticPr fontId="2"/>
  </si>
  <si>
    <r>
      <t>出所： ブルガリア現地不動産会社（Colliers） 「Real Estate Market Overview H1 2025」「Q1 2025 real estate market snapshot 」、Cushman&amp;Wakefield/ Forton 「BULGARIA Retail MarketBeat Q1 2025」</t>
    </r>
    <r>
      <rPr>
        <strike/>
        <sz val="10"/>
        <rFont val="ＭＳ Ｐゴシック"/>
        <family val="3"/>
        <charset val="128"/>
        <scheme val="minor"/>
      </rPr>
      <t xml:space="preserve">
</t>
    </r>
    <r>
      <rPr>
        <sz val="10"/>
        <rFont val="ＭＳ Ｐゴシック"/>
        <family val="3"/>
        <charset val="128"/>
        <scheme val="minor"/>
      </rPr>
      <t>ソフィア、ハイストリート
ユーロ建てを米ドル建て、レバ建てに換算。
仲介手数料は家賃1～3カ月分前払いであることが多い。</t>
    </r>
    <rPh sb="0" eb="2">
      <t>シュッショ</t>
    </rPh>
    <rPh sb="208" eb="210">
      <t>ヤチン</t>
    </rPh>
    <rPh sb="225" eb="226">
      <t>オオ</t>
    </rPh>
    <phoneticPr fontId="2"/>
  </si>
  <si>
    <t>1,837～2,927</t>
    <phoneticPr fontId="2"/>
  </si>
  <si>
    <t>1,600～2,550</t>
    <phoneticPr fontId="2"/>
  </si>
  <si>
    <t>3,129～4,987</t>
    <phoneticPr fontId="2"/>
  </si>
  <si>
    <r>
      <t xml:space="preserve">出所：ブルガリア現地不動産(imoti.bg real estate agency)
ソフィア中心部高級エリアのアパート（2～3部屋）家具付き、駐車場、セキュリティ完備 
仲介手数料は家賃1～3カ月分の前払いであることが多い。
</t>
    </r>
    <r>
      <rPr>
        <strike/>
        <sz val="10"/>
        <rFont val="ＭＳ Ｐゴシック"/>
        <family val="3"/>
        <charset val="128"/>
        <scheme val="minor"/>
      </rPr>
      <t xml:space="preserve">
</t>
    </r>
    <r>
      <rPr>
        <sz val="10"/>
        <rFont val="ＭＳ Ｐゴシック"/>
        <family val="3"/>
        <charset val="128"/>
        <scheme val="minor"/>
      </rPr>
      <t>ユーロ建てを米ドル建て、レバ建てに換算。</t>
    </r>
    <rPh sb="0" eb="2">
      <t>シュッショ</t>
    </rPh>
    <rPh sb="64" eb="66">
      <t>ヘヤ</t>
    </rPh>
    <rPh sb="93" eb="95">
      <t>ヤチン</t>
    </rPh>
    <rPh sb="111" eb="112">
      <t>オオ</t>
    </rPh>
    <phoneticPr fontId="2"/>
  </si>
  <si>
    <t>出所：EU統計局
2025年上半期の価格
年間使用量500～1,999MWhの平均価格
基本料金を含んだ電気供給価格、すべての税・賦課金等を含む。
ユーロ建てを米ドル建て、レバ建てに換算。</t>
    <phoneticPr fontId="2"/>
  </si>
  <si>
    <t>出所：EU統計局
2025年上半期の価格
年間使用量2,500～4,999kWhの平均価格
基本料金を含んだ電気供給価格、すべての税・賦課金等を含む。
ユーロ建てを米ドル建て、レバ建てに換算。</t>
    <phoneticPr fontId="2"/>
  </si>
  <si>
    <t>基本月額料金：―
1m3当たり料金：2.27～2.70</t>
    <phoneticPr fontId="2"/>
  </si>
  <si>
    <t>基本月額料金：―
1m3当たり料金：1.97～2.35</t>
    <phoneticPr fontId="2"/>
  </si>
  <si>
    <t>基本月額料金：―
1m3当たり料金：3.86～4.60</t>
    <phoneticPr fontId="2"/>
  </si>
  <si>
    <t>出所：ソフィア水道公社（2025年1月1日から料金改定）
月額基本料はなし。
料金の幅は汚染物質の含有量によって生じる下水処理料金の相違。
付加価値税込み、排水処理料込み。</t>
    <phoneticPr fontId="2"/>
  </si>
  <si>
    <t>業務用ガス料金（単位当たり）</t>
  </si>
  <si>
    <t>1kWh当たり料金：0.06</t>
    <phoneticPr fontId="2"/>
  </si>
  <si>
    <t>出所：EU統計局
2025年上半期の価格
年間使用量1万～9万9,999GJの平均価格
天然ガス
基本料金を含んだガス供給価格、すべての税・賦課金等を含む。
ユーロ建てを米ドル建て、レバ建てに換算。</t>
    <rPh sb="31" eb="32">
      <t>マン</t>
    </rPh>
    <phoneticPr fontId="2"/>
  </si>
  <si>
    <t>出所：現地フォワーダー
工場立地：ソフィア
最寄り港：ヴァルナ港
対日輸出：ソフィア→ヴァルナ港→横浜港
海上輸送：VAT非課税、陸上輸送：VAT含まない。
THC等を含む。
契約内容によってはVATが掛かる項目あり。</t>
    <phoneticPr fontId="2"/>
  </si>
  <si>
    <t>出所：同上
工場立地：ソフィア
最寄り港：ヴァルナ港
第三国仕向け港：ニューヨーク（ニューアーク）港
第三国輸出：ソフィア→ヴァルナ港→ニューヨーク（ニューアーク）港
海上輸送：VAT非課税、陸上輸送：VAT含まない。
THC等を含む。
契約内容によってはVATが掛かる項目あり。</t>
    <phoneticPr fontId="2"/>
  </si>
  <si>
    <t>出所：同上
工場名（都市名）：ソフィア
最寄り港：ヴァルナ港
対日輸入：横浜港→ヴァルナ港→ソフィア
海上輸送：VAT非課税、陸上輸送：VAT含まない。
THC等を含む。
契約内容によってはVATが掛かる項目あり。</t>
    <phoneticPr fontId="2"/>
  </si>
  <si>
    <t>出所：ブルガリアガソリン価格サイト（2025年8月25日時点）</t>
    <phoneticPr fontId="2"/>
  </si>
  <si>
    <t>10％</t>
    <phoneticPr fontId="3"/>
  </si>
  <si>
    <t>出所：法人税法（第20条）
一律10％のフラットタックス</t>
    <phoneticPr fontId="2"/>
  </si>
  <si>
    <t>出所：個人所得税法</t>
    <phoneticPr fontId="2"/>
  </si>
  <si>
    <t>20％</t>
    <phoneticPr fontId="3"/>
  </si>
  <si>
    <t>出所：付加価値税法（第66条）
VAT
軽減税率：宿泊費、書籍、ベビーフード、乳児衛生用品は9％</t>
    <rPh sb="26" eb="28">
      <t>シュクハク</t>
    </rPh>
    <rPh sb="40" eb="42">
      <t>ニュウジ</t>
    </rPh>
    <rPh sb="42" eb="46">
      <t>エイセイヨウヒン</t>
    </rPh>
    <phoneticPr fontId="2"/>
  </si>
  <si>
    <t>出所：日本との租税条約（第11条）
送金規制に関する備考（該当する場合）：3万レバ超の送金には申告が必要</t>
    <rPh sb="38" eb="39">
      <t>マン</t>
    </rPh>
    <phoneticPr fontId="2"/>
  </si>
  <si>
    <t>5％</t>
    <phoneticPr fontId="3"/>
  </si>
  <si>
    <t>出所：法人税法（第194条、200条）
送金規制に関する備考（該当する場合）：3万レバ超の送金には申告が必要</t>
    <phoneticPr fontId="2"/>
  </si>
  <si>
    <t>出所：日本との租税条約（第12条）
送金規制に関する備考（該当する場合）：3万レバ超の送金には申告が必要</t>
    <phoneticPr fontId="2"/>
  </si>
  <si>
    <t>特記すべき事項</t>
    <phoneticPr fontId="2"/>
  </si>
  <si>
    <t>ブルガリアは1997年に通貨委員会制度を導入しているため、2025年末まではユーロとレバ（BGN）の為替レートは、1ユーロ＝1.95583レバの固定相場制。2026年1月1日よりユーロ圏に加盟し、ユーロが法定通貨となる。すべてのレバ口座および価格は、1ユーロ＝1.95583レバの固定レートで自動的にユーロに換算される。現金は銀行および郵便局で同固定レートにより無料で換算される。</t>
    <rPh sb="20" eb="22">
      <t>ドウニュウ</t>
    </rPh>
    <rPh sb="34" eb="35">
      <t>マツ</t>
    </rPh>
    <rPh sb="72" eb="74">
      <t>コテイ</t>
    </rPh>
    <rPh sb="74" eb="77">
      <t>ソウバセイ</t>
    </rPh>
    <phoneticPr fontId="2"/>
  </si>
  <si>
    <t>都市名：キーウ（ウクライナ）</t>
    <rPh sb="2" eb="3">
      <t>メイ</t>
    </rPh>
    <phoneticPr fontId="2"/>
  </si>
  <si>
    <t>調査実施時期：2025年7～10月</t>
    <phoneticPr fontId="2"/>
  </si>
  <si>
    <t>換算レート：1米ドル＝41.70フリヴニャ（UAH）、1ユーロ＝47.87フリヴニャ（UAH）（2025年7月30日のインターバンクレート仲値）</t>
    <phoneticPr fontId="2"/>
  </si>
  <si>
    <t>出所：求人検索サイトRobota.ua
過去3カ月の実際の求人募集データを元とした給与の平均値
職種：Mechanic
給与に諸手当が含まれるか等の詳細は明示なし。</t>
    <rPh sb="3" eb="5">
      <t>キュウジン</t>
    </rPh>
    <rPh sb="5" eb="7">
      <t>ケンサク</t>
    </rPh>
    <rPh sb="20" eb="22">
      <t>カコ</t>
    </rPh>
    <rPh sb="24" eb="25">
      <t>ゲツ</t>
    </rPh>
    <rPh sb="26" eb="28">
      <t>ジッサイ</t>
    </rPh>
    <rPh sb="29" eb="31">
      <t>キュウジン</t>
    </rPh>
    <rPh sb="31" eb="33">
      <t>ボシュウ</t>
    </rPh>
    <rPh sb="37" eb="38">
      <t>モト</t>
    </rPh>
    <rPh sb="41" eb="43">
      <t>キュウヨ</t>
    </rPh>
    <rPh sb="44" eb="47">
      <t>ヘイキンチ</t>
    </rPh>
    <rPh sb="48" eb="50">
      <t>ショクシュ</t>
    </rPh>
    <phoneticPr fontId="3"/>
  </si>
  <si>
    <t>出所：求人検索サイトRobota.ua
過去3カ月の実際の求人募集データを元とした給与の平均値
職種：Engineers,  manufacturing
給与に諸手当が含まれるか等の詳細は明示なし。</t>
    <rPh sb="3" eb="5">
      <t>キュウジン</t>
    </rPh>
    <rPh sb="5" eb="7">
      <t>ケンサク</t>
    </rPh>
    <rPh sb="20" eb="22">
      <t>カコ</t>
    </rPh>
    <rPh sb="24" eb="25">
      <t>ゲツ</t>
    </rPh>
    <rPh sb="26" eb="28">
      <t>ジッサイ</t>
    </rPh>
    <rPh sb="29" eb="31">
      <t>キュウジン</t>
    </rPh>
    <rPh sb="31" eb="33">
      <t>ボシュウ</t>
    </rPh>
    <rPh sb="37" eb="38">
      <t>モト</t>
    </rPh>
    <rPh sb="41" eb="43">
      <t>キュウヨ</t>
    </rPh>
    <rPh sb="44" eb="47">
      <t>ヘイキンチ</t>
    </rPh>
    <rPh sb="48" eb="50">
      <t>ショクシュ</t>
    </rPh>
    <phoneticPr fontId="3"/>
  </si>
  <si>
    <t>出所：求人検索サイトRobota.ua
過去3カ月の実際の求人募集データを元とした給与の平均値
職種：Director,  manufacturing
給与に諸手当が含まれるか等の詳細は明示なし。</t>
    <rPh sb="3" eb="5">
      <t>キュウジン</t>
    </rPh>
    <rPh sb="5" eb="7">
      <t>ケンサク</t>
    </rPh>
    <rPh sb="20" eb="22">
      <t>カコ</t>
    </rPh>
    <rPh sb="24" eb="25">
      <t>ゲツ</t>
    </rPh>
    <rPh sb="26" eb="28">
      <t>ジッサイ</t>
    </rPh>
    <rPh sb="29" eb="31">
      <t>キュウジン</t>
    </rPh>
    <rPh sb="31" eb="33">
      <t>ボシュウ</t>
    </rPh>
    <rPh sb="37" eb="38">
      <t>モト</t>
    </rPh>
    <rPh sb="41" eb="43">
      <t>キュウヨ</t>
    </rPh>
    <rPh sb="44" eb="47">
      <t>ヘイキンチ</t>
    </rPh>
    <rPh sb="48" eb="50">
      <t>ショクシュ</t>
    </rPh>
    <phoneticPr fontId="3"/>
  </si>
  <si>
    <t>出所：求人検索サイトRobota.ua
過去3カ月の実際の求人募集データを元とした給与の平均値
職種：sales consultant
給与に諸手当が含まれるか等の詳細は明示なし。</t>
    <rPh sb="3" eb="5">
      <t>キュウジン</t>
    </rPh>
    <rPh sb="5" eb="7">
      <t>ケンサク</t>
    </rPh>
    <rPh sb="20" eb="22">
      <t>カコ</t>
    </rPh>
    <rPh sb="24" eb="25">
      <t>ゲツ</t>
    </rPh>
    <rPh sb="26" eb="28">
      <t>ジッサイ</t>
    </rPh>
    <rPh sb="29" eb="31">
      <t>キュウジン</t>
    </rPh>
    <rPh sb="31" eb="33">
      <t>ボシュウ</t>
    </rPh>
    <rPh sb="37" eb="38">
      <t>モト</t>
    </rPh>
    <rPh sb="41" eb="43">
      <t>キュウヨ</t>
    </rPh>
    <rPh sb="44" eb="47">
      <t>ヘイキンチ</t>
    </rPh>
    <rPh sb="48" eb="50">
      <t>ショクシュ</t>
    </rPh>
    <phoneticPr fontId="3"/>
  </si>
  <si>
    <t>出所：求人検索サイトRobota.ua
過去3カ月の実際の求人募集データを元とした給与の平均値
職種：sales consultant for non-food 
給与に諸手当が含まれるか等の詳細は明示なし。</t>
    <rPh sb="3" eb="5">
      <t>キュウジン</t>
    </rPh>
    <rPh sb="5" eb="7">
      <t>ケンサク</t>
    </rPh>
    <rPh sb="20" eb="22">
      <t>カコ</t>
    </rPh>
    <rPh sb="24" eb="25">
      <t>ゲツ</t>
    </rPh>
    <rPh sb="26" eb="28">
      <t>ジッサイ</t>
    </rPh>
    <rPh sb="29" eb="31">
      <t>キュウジン</t>
    </rPh>
    <rPh sb="31" eb="33">
      <t>ボシュウ</t>
    </rPh>
    <rPh sb="37" eb="38">
      <t>モト</t>
    </rPh>
    <rPh sb="41" eb="43">
      <t>キュウヨ</t>
    </rPh>
    <rPh sb="44" eb="47">
      <t>ヘイキンチ</t>
    </rPh>
    <rPh sb="48" eb="50">
      <t>ショクシュ</t>
    </rPh>
    <phoneticPr fontId="3"/>
  </si>
  <si>
    <t>出所：求人検索サイトRobota.ua
過去3カ月の実際の求人募集データを元とした給与の平均値
職種：sales consultant for food 
給与に諸手当が含まれるか等の詳細は明示なし。</t>
    <rPh sb="3" eb="5">
      <t>キュウジン</t>
    </rPh>
    <rPh sb="5" eb="7">
      <t>ケンサク</t>
    </rPh>
    <rPh sb="20" eb="22">
      <t>カコ</t>
    </rPh>
    <rPh sb="24" eb="25">
      <t>ゲツ</t>
    </rPh>
    <rPh sb="26" eb="28">
      <t>ジッサイ</t>
    </rPh>
    <rPh sb="29" eb="31">
      <t>キュウジン</t>
    </rPh>
    <rPh sb="31" eb="33">
      <t>ボシュウ</t>
    </rPh>
    <rPh sb="37" eb="38">
      <t>モト</t>
    </rPh>
    <rPh sb="41" eb="43">
      <t>キュウヨ</t>
    </rPh>
    <rPh sb="44" eb="47">
      <t>ヘイキンチ</t>
    </rPh>
    <rPh sb="48" eb="50">
      <t>ショクシュ</t>
    </rPh>
    <phoneticPr fontId="3"/>
  </si>
  <si>
    <t>192/月</t>
    <rPh sb="4" eb="5">
      <t>ツキ</t>
    </rPh>
    <phoneticPr fontId="2"/>
  </si>
  <si>
    <t>167/月</t>
    <phoneticPr fontId="2"/>
  </si>
  <si>
    <t>8,000/月</t>
    <phoneticPr fontId="2"/>
  </si>
  <si>
    <t>出所：2024年11月19日付ウクライナ法第4059-IX号「2025年の国家予算について」第8条
改定日：2024年4月1日
個人所得税と軍事税が控除される前の月額最低賃金（グロス）</t>
    <rPh sb="0" eb="2">
      <t>シュッショ</t>
    </rPh>
    <rPh sb="7" eb="8">
      <t>ネン</t>
    </rPh>
    <rPh sb="10" eb="11">
      <t>ガツ</t>
    </rPh>
    <rPh sb="13" eb="14">
      <t>ニチ</t>
    </rPh>
    <rPh sb="14" eb="15">
      <t>ヅ</t>
    </rPh>
    <rPh sb="20" eb="21">
      <t>ホウ</t>
    </rPh>
    <rPh sb="21" eb="22">
      <t>ダイ</t>
    </rPh>
    <rPh sb="29" eb="30">
      <t>ゴウ</t>
    </rPh>
    <rPh sb="35" eb="36">
      <t>ネン</t>
    </rPh>
    <rPh sb="50" eb="53">
      <t>カイテイビ</t>
    </rPh>
    <phoneticPr fontId="3"/>
  </si>
  <si>
    <t>月給の1～2カ月分</t>
    <rPh sb="0" eb="2">
      <t>ゲッキュウ</t>
    </rPh>
    <rPh sb="7" eb="8">
      <t>ゲツ</t>
    </rPh>
    <rPh sb="8" eb="9">
      <t>ブン</t>
    </rPh>
    <phoneticPr fontId="2"/>
  </si>
  <si>
    <t>出所：現地会計法律事務所
年間ボーナスとして月給1～2カ月分を支給するのが標準的なビジネス慣行。ボーナスの計算方法と金額は、業界・従業員の個人業績・および会社内での役職によって大きく異なる。</t>
    <rPh sb="0" eb="3">
      <t>シュ</t>
    </rPh>
    <rPh sb="3" eb="5">
      <t>ゲンチ</t>
    </rPh>
    <rPh sb="5" eb="7">
      <t>カイケイ</t>
    </rPh>
    <rPh sb="7" eb="9">
      <t>ホウリツ</t>
    </rPh>
    <rPh sb="9" eb="12">
      <t>ジムショ</t>
    </rPh>
    <phoneticPr fontId="3"/>
  </si>
  <si>
    <t>雇用者負担率：22％
被雇用者負担なし</t>
    <phoneticPr fontId="2"/>
  </si>
  <si>
    <t>出所：ウクライナ「統一社会保険拠出金の徴収及び会計に関する法律」8条5項、2024年11月19日付ウクライナ法第4059-IX号「2025年の国家予算について」第39条
統一社会保険拠出金の算定基礎は、政府が定める最低賃金の20倍を上限とする。従って2025年10月時点で、統一社会保険拠出金は月額3万5,200UAH（8,000UAH×20×22％）を超えることはない（同法第1条第4項）。</t>
    <phoneticPr fontId="3"/>
  </si>
  <si>
    <t>2022年: 5.9％
2023年: 17.5％
2024年: 23.1％</t>
    <rPh sb="4" eb="5">
      <t>ネン</t>
    </rPh>
    <rPh sb="16" eb="17">
      <t>ネン</t>
    </rPh>
    <rPh sb="29" eb="30">
      <t>ネン</t>
    </rPh>
    <phoneticPr fontId="3"/>
  </si>
  <si>
    <t>出所：ウクライナ国家統計局</t>
    <rPh sb="8" eb="10">
      <t>コッカ</t>
    </rPh>
    <rPh sb="10" eb="13">
      <t>トウケイキョク</t>
    </rPh>
    <phoneticPr fontId="3"/>
  </si>
  <si>
    <t>（1）3.05
（2）3.46</t>
    <phoneticPr fontId="2"/>
  </si>
  <si>
    <t>（1）2.66
（2）3.01</t>
    <phoneticPr fontId="2"/>
  </si>
  <si>
    <t>（1）127
（2）144</t>
    <phoneticPr fontId="2"/>
  </si>
  <si>
    <t>出所：Real estate agency T.H.E. Capital
（1）キーウ州クニャジチ村（P03高速道路に隣接、キーウ市中心部までは約20km）
190,000m2
（2）キーウ州ザブヤンニャ村 （P03高速道路に隣接、キーウ市中心部までは約71km）
520,000m2</t>
    <rPh sb="0" eb="3">
      <t>シュ</t>
    </rPh>
    <phoneticPr fontId="3"/>
  </si>
  <si>
    <t>（1）3.0
（2）9.71</t>
    <phoneticPr fontId="2"/>
  </si>
  <si>
    <t>（1）2.61
（2）8.46</t>
    <phoneticPr fontId="2"/>
  </si>
  <si>
    <t>（1）125
（2）405</t>
    <phoneticPr fontId="2"/>
  </si>
  <si>
    <t>出所：Website of real estate ads "dom.ria.ua"
（1）キーウ市東部デスニャンスキー地区
 420m2
ユーティリティの備え付あり、公共料金（冬季 25 UAH、夏季 25 UAH）、土地税は含まず。
（2）キーウ市ホロシイフルキー地区（キーウの南部）
430.5m2
ユーティリティの備え付けあり、公共料金は含まず</t>
    <rPh sb="51" eb="52">
      <t>ヒガシ</t>
    </rPh>
    <rPh sb="61" eb="63">
      <t>チク</t>
    </rPh>
    <rPh sb="79" eb="80">
      <t>ソナ</t>
    </rPh>
    <rPh sb="81" eb="82">
      <t>ツキ</t>
    </rPh>
    <rPh sb="85" eb="89">
      <t>コウキョウリョウキン</t>
    </rPh>
    <rPh sb="106" eb="109">
      <t>トチゼイ</t>
    </rPh>
    <rPh sb="110" eb="111">
      <t>フク</t>
    </rPh>
    <rPh sb="142" eb="143">
      <t>ミナミ</t>
    </rPh>
    <rPh sb="169" eb="173">
      <t>コウキョウリョウキン</t>
    </rPh>
    <rPh sb="174" eb="175">
      <t>フク</t>
    </rPh>
    <phoneticPr fontId="2"/>
  </si>
  <si>
    <t>26～30</t>
    <phoneticPr fontId="2"/>
  </si>
  <si>
    <t>23～26</t>
    <phoneticPr fontId="2"/>
  </si>
  <si>
    <t>1,084～1,251</t>
    <phoneticPr fontId="2"/>
  </si>
  <si>
    <t>出所：フォーブス・ウクライナ
クラスA、リノベーション済オフィスの平均的な賃貸価格</t>
    <rPh sb="28" eb="29">
      <t>ズ</t>
    </rPh>
    <rPh sb="34" eb="37">
      <t>ヘイキンテキ</t>
    </rPh>
    <rPh sb="38" eb="40">
      <t>チンタイ</t>
    </rPh>
    <rPh sb="40" eb="42">
      <t>カカク</t>
    </rPh>
    <phoneticPr fontId="3"/>
  </si>
  <si>
    <t>（1）28
（2）12</t>
    <phoneticPr fontId="2"/>
  </si>
  <si>
    <t>（1）25
（2）10</t>
    <phoneticPr fontId="2"/>
  </si>
  <si>
    <t>（1）1,177
（2）480</t>
    <phoneticPr fontId="2"/>
  </si>
  <si>
    <t>出所： 不動産サイト dom.ria.ua
（1）キーウ市中心部 （アルヒテクトラ・ゴロデツコホ通り)
286.9 m2 (使用可能面積 230.9m2)
正面玄関付ショールーム・地下室あり。
VAT込み・水道光熱費（冬季4,000UAH、夏季1,200UAH）を含まず。
（2）キーウ市ペチェルシキー地区
415m2 (1階 26.8 m2, 2階 388.3 m2) 
正面玄関付ショールーム、あらゆる業種に対応可能
VAT込み、水道光熱費含まず。</t>
    <rPh sb="110" eb="112">
      <t>トウキ</t>
    </rPh>
    <rPh sb="121" eb="123">
      <t>カキ</t>
    </rPh>
    <phoneticPr fontId="3"/>
  </si>
  <si>
    <t>出所： 不動産情報ポータル Riertor
キーウ市シェフチェンキウ地区、家具付きワンルームアパート
45㎡
契約時に初月家賃、セキュリティデポジット、仲介手数料を支払い</t>
    <rPh sb="38" eb="41">
      <t>カグツ</t>
    </rPh>
    <rPh sb="57" eb="60">
      <t>ケイヤクジ</t>
    </rPh>
    <rPh sb="61" eb="63">
      <t>ショゲツ</t>
    </rPh>
    <rPh sb="63" eb="65">
      <t>ヤチン</t>
    </rPh>
    <rPh sb="78" eb="83">
      <t>チュウカイテスウリョウ</t>
    </rPh>
    <rPh sb="84" eb="86">
      <t>シハラ</t>
    </rPh>
    <phoneticPr fontId="3"/>
  </si>
  <si>
    <t>月額基本料：―
1kWh当たり料金：0.18～0.20</t>
    <phoneticPr fontId="3"/>
  </si>
  <si>
    <t>月額基本料：―
1kWh当たり料金：0.16～0.18</t>
    <phoneticPr fontId="3"/>
  </si>
  <si>
    <t>月額基本料：―
1kWh当たり料金：7.77～8.53</t>
    <phoneticPr fontId="3"/>
  </si>
  <si>
    <t>出所：キーウ・エネルギー・サービス
使用する電圧によって異なる。</t>
  </si>
  <si>
    <t>月額基本料：―
1kWh当たり料金：0.06～0.10</t>
    <phoneticPr fontId="3"/>
  </si>
  <si>
    <t>月額基本料：―
1kWh当たり料金：0.06～0.09</t>
    <phoneticPr fontId="3"/>
  </si>
  <si>
    <t>月額基本料：―
1kWh当たり料金：2.64～4.32</t>
    <phoneticPr fontId="3"/>
  </si>
  <si>
    <t>出所：国家エネルギー・公益事業規制委員会
住居の種類、使用量によって異なる。</t>
    <phoneticPr fontId="2"/>
  </si>
  <si>
    <t>月額基本料：―
1m3当たり料金：1.20</t>
    <phoneticPr fontId="3"/>
  </si>
  <si>
    <t>月額基本料：―
1m3当たり料金：1.04</t>
    <phoneticPr fontId="3"/>
  </si>
  <si>
    <t>月額基本料：―
1m3当たり料金：49.98</t>
    <phoneticPr fontId="3"/>
  </si>
  <si>
    <r>
      <rPr>
        <sz val="10"/>
        <color rgb="FF000000"/>
        <rFont val="ＭＳ Ｐゴシック"/>
        <family val="3"/>
        <charset val="128"/>
      </rPr>
      <t>出所：キーウボドカナル</t>
    </r>
    <r>
      <rPr>
        <b/>
        <sz val="10"/>
        <color rgb="FFFF0000"/>
        <rFont val="ＭＳ Ｐゴシック"/>
        <family val="3"/>
        <charset val="128"/>
      </rPr>
      <t xml:space="preserve">
</t>
    </r>
    <r>
      <rPr>
        <sz val="10"/>
        <color rgb="FF000000"/>
        <rFont val="ＭＳ Ｐゴシック"/>
        <family val="3"/>
        <charset val="128"/>
      </rPr>
      <t xml:space="preserve">
水道料金と下水道料金の合計、VAT込み。</t>
    </r>
    <rPh sb="30" eb="31">
      <t>コ</t>
    </rPh>
    <phoneticPr fontId="2"/>
  </si>
  <si>
    <t>月額基本料：―
1m3当たり料金：0.63</t>
    <phoneticPr fontId="3"/>
  </si>
  <si>
    <t>月額基本料：―
1m3当たり料金：0.55</t>
    <phoneticPr fontId="3"/>
  </si>
  <si>
    <t>月額基本料：―
1m3当たり料金：26.10</t>
    <phoneticPr fontId="3"/>
  </si>
  <si>
    <t>出所：ナフトガス
2025年10月価格。1カ月当たり使用量1万m3程度の中小企業向け。大口契約価格は個別に決定されるため料金は非公開。</t>
    <rPh sb="0" eb="2">
      <t>シュッショ</t>
    </rPh>
    <rPh sb="14" eb="15">
      <t>ネン</t>
    </rPh>
    <rPh sb="17" eb="18">
      <t>ガツ</t>
    </rPh>
    <rPh sb="18" eb="20">
      <t>カカク</t>
    </rPh>
    <rPh sb="23" eb="24">
      <t>ゲツ</t>
    </rPh>
    <rPh sb="24" eb="25">
      <t>ア</t>
    </rPh>
    <rPh sb="27" eb="30">
      <t>シヨウリョウ</t>
    </rPh>
    <rPh sb="31" eb="32">
      <t>マン</t>
    </rPh>
    <rPh sb="34" eb="36">
      <t>テイド</t>
    </rPh>
    <rPh sb="37" eb="39">
      <t>チュウショウ</t>
    </rPh>
    <rPh sb="39" eb="42">
      <t>キギョウム</t>
    </rPh>
    <rPh sb="44" eb="46">
      <t>オオグチ</t>
    </rPh>
    <rPh sb="46" eb="48">
      <t>ケイヤク</t>
    </rPh>
    <rPh sb="48" eb="50">
      <t>カカク</t>
    </rPh>
    <rPh sb="51" eb="53">
      <t>コベツ</t>
    </rPh>
    <rPh sb="54" eb="56">
      <t>ケッテイ</t>
    </rPh>
    <rPh sb="61" eb="63">
      <t>リョウキン</t>
    </rPh>
    <rPh sb="64" eb="67">
      <t>ヒコウカイ</t>
    </rPh>
    <phoneticPr fontId="3"/>
  </si>
  <si>
    <t>出所：現地物流会社 （2025年9月）
工場名（都市名）：キーウ
最寄り港：グダニスク（ポーランド）またはブレーマーハーフェン港（ドイツ）など
対日輸出：キーウ→グダニスク港/ブレーマーハーフェン港など→東京港
価格は、コンテナ満載の一般貨物 （FCL）との前提に基づいて計算される。正確な計算には、輸送と貨物に関する情報が必要。</t>
    <rPh sb="7" eb="8">
      <t>カイ</t>
    </rPh>
    <phoneticPr fontId="2"/>
  </si>
  <si>
    <t>出所：現地物流会社（2025年9月）
工場名（都市名）：キーウ
最寄り港：グダニスク（ポーランド）またはブレーマーハーフェン（ドイツ）など
対日輸入：東京港→グダニスク港/ブレーマーハーフェン港など→キーウ
価格は、コンテナ満載の一般貨物 （FCL）との前提に基づいて計算される。正確な計算には、輸送と貨物に関する情報が必要。</t>
    <rPh sb="7" eb="8">
      <t>カイ</t>
    </rPh>
    <phoneticPr fontId="2"/>
  </si>
  <si>
    <t>出所：金融情報サイトMinfin
A95ガソリン 
2025年10月16日時点</t>
    <rPh sb="0" eb="2">
      <t>シュッショ</t>
    </rPh>
    <rPh sb="3" eb="7">
      <t>キンユウジョウホウ</t>
    </rPh>
    <phoneticPr fontId="3"/>
  </si>
  <si>
    <t>18％</t>
    <phoneticPr fontId="2"/>
  </si>
  <si>
    <t>出所：ウクライナ税法第136条第1項
課税所得は（実現した）キャピタルゲインのみが含まれる。
受領した配当金は参加免除の対象となり非課税。
受領した利子は課税所得に含まれる。</t>
    <rPh sb="0" eb="2">
      <t>シュッショ</t>
    </rPh>
    <rPh sb="48" eb="50">
      <t>ジュリョウ</t>
    </rPh>
    <phoneticPr fontId="2"/>
  </si>
  <si>
    <t>23％
（個人所得税 18％ + 軍事税 5％）
（最高税率）</t>
    <phoneticPr fontId="2"/>
  </si>
  <si>
    <t>出所：ウクライナ税法第167条第1項および第20章「経過規定」第10節16-1項
所得税率は、賃金、その他のインセンティブおよび補償金、または雇用および民法上の契約に関連して支払者に発生するその他の支払いおよび報酬の形で発生した所得に関する課税ベースの18％ 。</t>
    <phoneticPr fontId="2"/>
  </si>
  <si>
    <t>出所：ウクライナ税法第193条第1項
軽減税率：
14％（一部の農産物）、7％（医薬品および特定のサービス）、0％（ウクライナの関税領域外への商品の輸出）。</t>
    <phoneticPr fontId="2"/>
  </si>
  <si>
    <t>免税：政府受取等
5％：金融機関受取、年金基金受取等
10％：その他</t>
    <phoneticPr fontId="2"/>
  </si>
  <si>
    <t>出所：「所得に対する租税に関する二重課税の除去並びに脱税及び租税回避の防止のための日本国政府とウクライナ政府との間の条約第11条」（2025年8月1日発効）</t>
    <rPh sb="0" eb="2">
      <t>シュッショ</t>
    </rPh>
    <rPh sb="60" eb="61">
      <t>ダイ</t>
    </rPh>
    <rPh sb="63" eb="64">
      <t>ジョウ</t>
    </rPh>
    <rPh sb="70" eb="71">
      <t>ネン</t>
    </rPh>
    <rPh sb="72" eb="73">
      <t>ガツ</t>
    </rPh>
    <rPh sb="74" eb="75">
      <t>ニチ</t>
    </rPh>
    <rPh sb="75" eb="77">
      <t>ハッコウ</t>
    </rPh>
    <phoneticPr fontId="3"/>
  </si>
  <si>
    <t>5％：持分保有割合25％以上・保有期間6カ月以上
15％：その他</t>
    <phoneticPr fontId="3"/>
  </si>
  <si>
    <t>出所：「所得に対する租税に関する二重課税の除去並びに脱税及び租税回避の防止のための日本国政府とウクライナ政府との間の条約第十条」（2025年8月1日発効）</t>
    <rPh sb="0" eb="2">
      <t>シュッショ</t>
    </rPh>
    <rPh sb="60" eb="61">
      <t>ダイ</t>
    </rPh>
    <rPh sb="61" eb="62">
      <t>ジュウ</t>
    </rPh>
    <rPh sb="62" eb="63">
      <t>ジョウ</t>
    </rPh>
    <rPh sb="69" eb="70">
      <t>ネン</t>
    </rPh>
    <rPh sb="71" eb="72">
      <t>ガツ</t>
    </rPh>
    <rPh sb="73" eb="74">
      <t>ニチ</t>
    </rPh>
    <rPh sb="74" eb="76">
      <t>ハッコウ</t>
    </rPh>
    <phoneticPr fontId="3"/>
  </si>
  <si>
    <t>5％</t>
    <phoneticPr fontId="2"/>
  </si>
  <si>
    <t>出所：「所得に対する租税に関する二重課税の除去並びに脱税及び租税回避の防止のための日本国政府とウクライナ政府との間の条約第十二条」（2025年8月1日発効）</t>
    <rPh sb="0" eb="2">
      <t>シュッショ</t>
    </rPh>
    <rPh sb="60" eb="61">
      <t>ダイ</t>
    </rPh>
    <rPh sb="61" eb="62">
      <t>ジュウ</t>
    </rPh>
    <rPh sb="62" eb="63">
      <t>ニ</t>
    </rPh>
    <rPh sb="63" eb="64">
      <t>ジョウ</t>
    </rPh>
    <rPh sb="70" eb="71">
      <t>ネン</t>
    </rPh>
    <rPh sb="72" eb="73">
      <t>ガツ</t>
    </rPh>
    <rPh sb="74" eb="75">
      <t>ニチ</t>
    </rPh>
    <rPh sb="75" eb="77">
      <t>ハッコウ</t>
    </rPh>
    <phoneticPr fontId="3"/>
  </si>
  <si>
    <t>都市名：モスクワ（ロシア）</t>
    <rPh sb="2" eb="3">
      <t>メイ</t>
    </rPh>
    <phoneticPr fontId="2"/>
  </si>
  <si>
    <t>調査実施時期：2025年8～9月</t>
  </si>
  <si>
    <t>換算レート：1米ドル＝80.8750ルーブル（2025年7月30日のインターバンクレート仲値）</t>
  </si>
  <si>
    <t>製造業</t>
  </si>
  <si>
    <t>ワーカー（一般工職）
（月額）</t>
  </si>
  <si>
    <t>出所：HR Solutions「Salary, Benefits and Compensation Survey on Companies in Moscow」 （2025年7月時点） 
ワーカー（修理工）
基本給、年次賞与（月割計算）、月次手当の合計額。
調査対象企業5社の平均値。</t>
  </si>
  <si>
    <t>出所：同上
技師
基本給、年次賞与（月割計算）、月次手当の合計額。
調査対象企業5社の平均値。</t>
  </si>
  <si>
    <t>中間管理職（課長クラス）
（月額）</t>
  </si>
  <si>
    <t>出所：同上
生産技術課長
基本給、年次賞与（月割計算）、月次手当の合計額。
調査対象企業3社の平均値。</t>
  </si>
  <si>
    <t>1,103～3,043</t>
    <phoneticPr fontId="2"/>
  </si>
  <si>
    <t>89,178～246,112</t>
  </si>
  <si>
    <t>出所：HR Solutions「Salary, Benefits and Compensation Survey on Companies in Moscow」 （2025年8月時点） 
販売スタッフ
基本給、年次賞与（月割計算）、月次手当の合計額。
調査対象企業28社。</t>
  </si>
  <si>
    <t>店舗スタッフ（アパレル）
（月額）</t>
  </si>
  <si>
    <t>958～1,515</t>
  </si>
  <si>
    <t>77,500～122,500</t>
  </si>
  <si>
    <t>出所：地場求人紹介サイト「HH.RU」
ショップアシスタント
手取り金額。賞与含まず。
調査対象企業6社。下限は6社平均、上限は4社平均。</t>
  </si>
  <si>
    <t>店舗スタッフ（飲食）
（月額）</t>
  </si>
  <si>
    <t>a）594～1,484
b）1,187～1,843</t>
  </si>
  <si>
    <t>a）48,000～120,000
b）96,000～149,040</t>
  </si>
  <si>
    <t>出所：地場求人紹介サイト「HH.RU」
日本料理
a）ホールスタッフ
b）キッチンスタッフ
手取り金額。賞与含まず。</t>
  </si>
  <si>
    <t>407/月</t>
  </si>
  <si>
    <t>32,916/月</t>
  </si>
  <si>
    <t>出所：2024年12月20日付第77-1697号「2025年のモスクワ市の最低賃金に関するモスクワ市政府、モスクワ労働組合連合、モスクワ雇用主連合間協定」
改定日：2025年1月1日</t>
    <phoneticPr fontId="2"/>
  </si>
  <si>
    <t>n.a.</t>
  </si>
  <si>
    <t>出所：HR Solutions「Salary, Benefits and Compensation Survey on Companies in Moscow」
上述の月額賃金に賞与込み。</t>
  </si>
  <si>
    <t>雇用者負担率：30.2～38.5％
被雇用者負担率：なし
雇用者負担率の内訳：
雇用保険、強制医療保険、年金：30.0％
労災保険：0.2～8.5％</t>
  </si>
  <si>
    <t>出所：国税基本法（第34章）、2024年10月31日付連邦政府決定第1457号
■雇用保険、強制医療保険、年金
年間所得275万9,000ルーブルまで：合計30.0％
年間所得275万9,000ルーブルを超えた部分：15.1％
■労災保険
業種の危険度によって異なる。</t>
  </si>
  <si>
    <t>2022年：11.4％
2023年：10.5％
2024年：17.1％</t>
  </si>
  <si>
    <t>出所：ロシア連邦国家統計局
モスクワ市</t>
  </si>
  <si>
    <t>1）70
2）31</t>
  </si>
  <si>
    <t>1）5,700
2）2,500</t>
  </si>
  <si>
    <t>出所：不動産情報サイト「CIAN」
1）工業団地「Milovanov Balashikha」
モスクワ環状自動車道から17km、7,384m2
VAT非課税（簡易課税制度）、諸経費の情報なし。
2）工業団地「Zatishye」
モスクワ環状自動車道から50km、7,611m2
VAT非課税（簡易課税制度）、諸経費の情報なし。</t>
  </si>
  <si>
    <t>1）15
2）19</t>
  </si>
  <si>
    <t>1）1,188
2）1,500</t>
  </si>
  <si>
    <t>出所：同上
1）工業団地「ELMA」
モスクワ環状自動車道から9km、181.5m2
VAT込み、共益費込み、光熱費含まず、2カ月分前払い。
2）工業団地「ESIPOVO」
モスクワ環状自動車道から31km、713m2
VAT込み、共益費込み、光熱費含まず。</t>
    <phoneticPr fontId="2"/>
  </si>
  <si>
    <t>1）41
2）36
3）19</t>
  </si>
  <si>
    <t>1）3,333
2）2,919
3）1,500</t>
  </si>
  <si>
    <t>出所：同上
1）中央行政区・クラスA
468m2
VAT込み、共益費込み、光熱費込み、1カ月分前払い。
2）中央行政区・クラスB
209m2
VAT非課税（簡易課税制度）、共益費込み、光熱費込み、1カ月分前払い。
3）中央行政区・クラスC
383m2
VAT含まず、共益費込み、光熱費含まず、1カ月分前払い。</t>
    <phoneticPr fontId="2"/>
  </si>
  <si>
    <t>出所：同上
市内中心部、中央行政区、トベルスカヤ通り
233.9m2
VAT非課税（簡易課税制度）、共益費含まず、光熱費含まず。</t>
    <rPh sb="54" eb="55">
      <t>フク</t>
    </rPh>
    <phoneticPr fontId="2"/>
  </si>
  <si>
    <t>2,164～2,498</t>
    <phoneticPr fontId="2"/>
  </si>
  <si>
    <t>175,000～202,000</t>
  </si>
  <si>
    <t>出所：コンサルティング会社「IRN」「住宅市場概況」（2025年8月28日時点）
中央行政区
3部屋
100m2
税・諸経費は物件によって異なる。
通常家賃1カ月相当のデポジットを大家に預ける。</t>
  </si>
  <si>
    <t>業務用電気料金（1kWh当たり）</t>
  </si>
  <si>
    <t>月額基本料：―
1kWh当たり料金：0.02～0.07</t>
  </si>
  <si>
    <t>月額基本料：―
1kWh当たり料金：1.54～5.28</t>
    <phoneticPr fontId="2"/>
  </si>
  <si>
    <t>出所：モスクワ市経済政策発展局
24時間固定料金制の場合。
1kWh当たり料金は電圧によって異なる。VAT込み。</t>
    <phoneticPr fontId="2"/>
  </si>
  <si>
    <t>月額基本料：―
1kWh当たり料金：0.05～0.14</t>
  </si>
  <si>
    <t>月額基本料：―
1kWh当たり料金：4.08～11.24</t>
  </si>
  <si>
    <t>出所：同上
1kWh当たり料金は時間帯によって異なる。VAT込み。</t>
  </si>
  <si>
    <t>月額基本料：―
1m3当たり料金：1.45</t>
  </si>
  <si>
    <t>月額基本料：―
1m3当たり料金：117</t>
  </si>
  <si>
    <t>出所：モスクワ市水道事業公社「モスボドカナル」
上下水道。VAT込み。</t>
  </si>
  <si>
    <t>月額基本料：―
1m3当たり料金：0.12</t>
  </si>
  <si>
    <t>月額基本料：―
1m3当たり料金：9.32</t>
  </si>
  <si>
    <t>出所：ガスプロム
天然ガス。VAT込み。</t>
  </si>
  <si>
    <t>出所：現地物流会社
工場立地：モスクワ
最寄り港：ボストチヌィ港
対日輸出：モスクワ（シベリア鉄道利用）→ボストチヌィ港→横浜港
（注）陸上輸送・海上輸送の内訳は算出不可。米ドル建てをルーブルに換算。</t>
    <phoneticPr fontId="2"/>
  </si>
  <si>
    <t>出所：同上
工場立地：モスクワ
最寄り港：ボストチヌィ港
第三国仕向け港：上海港
第三国輸出：モスクワ（シベリア鉄道利用）→ボストチヌィ港→上海港
（注）陸上輸送・海上輸送の内訳は算出不可。米ドル建てをルーブルに換算。</t>
  </si>
  <si>
    <t>出所：同上
工場立地：モスクワ
最寄り港：ボストチヌィ港
対日輸入：横浜港→ボストチヌィ港（シベリア鉄道利用）→モスクワ
（注）陸上輸送・海上輸送の内訳は算出不可。米ドル建てをルーブルに換算。</t>
  </si>
  <si>
    <t>出所：ロシア連邦国家統計局
（2025年8月11日時点）</t>
  </si>
  <si>
    <t>出所：同上</t>
  </si>
  <si>
    <t>25％
（地方税：17％、連邦税：8％）</t>
  </si>
  <si>
    <t>出所：国税基本法（第284条）</t>
    <phoneticPr fontId="2"/>
  </si>
  <si>
    <t>13％から22％の累進課税</t>
  </si>
  <si>
    <t>出所：国税基本法（第224条）
年収が 240万ルーブル以下：13％
240万ルーブル超～500万ルーブル以下：15％
500万ルーブル超～2000万ルーブル以下：18％
2000万ルーブル超～5000万ルーブル以下：20％
5000万ルーブルを超える分：22％
下記は納税する居住者のステータスや所得の性質によって異なる。
キャピタルゲイン：13～30％
受け取り利子：13～35％</t>
    <rPh sb="54" eb="56">
      <t>イカ</t>
    </rPh>
    <phoneticPr fontId="2"/>
  </si>
  <si>
    <r>
      <rPr>
        <sz val="10"/>
        <color rgb="FF000000"/>
        <rFont val="ＭＳ Ｐゴシック"/>
        <family val="3"/>
        <charset val="128"/>
      </rPr>
      <t xml:space="preserve">出所：国税基本法（第164条）
</t>
    </r>
    <r>
      <rPr>
        <sz val="10"/>
        <color rgb="FFFF0000"/>
        <rFont val="ＭＳ Ｐゴシック"/>
        <family val="3"/>
        <charset val="128"/>
      </rPr>
      <t xml:space="preserve">
</t>
    </r>
    <r>
      <rPr>
        <sz val="10"/>
        <color rgb="FF000000"/>
        <rFont val="ＭＳ Ｐゴシック"/>
        <family val="3"/>
        <charset val="128"/>
      </rPr>
      <t>標準税率：20％
軽減税率：一部の食品、子供用品、定期刊行物、医薬品：10％</t>
    </r>
  </si>
  <si>
    <t>出所：国税基本法（第284条、第309条、第310条）
大統領令第585号（2023年8月8日付）により所得に対する租税に関する二重課税の除去並びに脱税および租税回避の防止のための日本国政府とロシア連邦政府との間の条約の第11条が停止。</t>
  </si>
  <si>
    <t>出所：国税基本法（第284条、第309条、第310条）
大統領令第585号（2023年8月8日付）により所得に対する租税に関する二重課税の除去並びに脱税および租税回避の防止のための日本国政府とロシア連邦政府との間の条約の第10条が停止。</t>
    <phoneticPr fontId="2"/>
  </si>
  <si>
    <t>出所：国税基本法（第284条、第309条、第310条）
大統領令第585号（2023年8月8日付）により所得に対する租税に関する二重課税の除去並びに脱税および租税回避の防止のための日本国政府とロシア連邦政府との間の条約の第12条が停止。</t>
  </si>
  <si>
    <t>日本政府は2023年5月、ロシア向け新規対外直接投資の禁止措置を導入している。</t>
    <phoneticPr fontId="2"/>
  </si>
  <si>
    <t>都市名：タシケント（ウズベキスタン）</t>
    <rPh sb="2" eb="3">
      <t>メイ</t>
    </rPh>
    <phoneticPr fontId="2"/>
  </si>
  <si>
    <t>換算レート：1米ドル＝12,591.5700スム（2025年7月30日のインターバンクレート仲値）</t>
    <phoneticPr fontId="2"/>
  </si>
  <si>
    <t>277.96～794.18</t>
    <phoneticPr fontId="2"/>
  </si>
  <si>
    <t>3,500,000～10,000,000</t>
  </si>
  <si>
    <t>出所：人材紹介会社「ヘッドハンター・ウズ」
税金・社会保険料控除後の金額</t>
    <phoneticPr fontId="2"/>
  </si>
  <si>
    <t>397.09～1,191.27</t>
  </si>
  <si>
    <t>5,000,000～15,000,000</t>
    <phoneticPr fontId="2"/>
  </si>
  <si>
    <t>476.51～3,000</t>
  </si>
  <si>
    <t xml:space="preserve">6,000,000～37,774,710 </t>
    <phoneticPr fontId="2"/>
  </si>
  <si>
    <t>非製造業</t>
  </si>
  <si>
    <t>スタッフ（一般職）
（月額）</t>
  </si>
  <si>
    <t>スタッフ（営業職）
（月額）</t>
  </si>
  <si>
    <t>476.51～1,429.53</t>
  </si>
  <si>
    <t>6,000,000～18,000,000</t>
    <phoneticPr fontId="2"/>
  </si>
  <si>
    <t>317.67～794.18</t>
    <phoneticPr fontId="2"/>
  </si>
  <si>
    <t>4,000,000～10,000,000</t>
    <phoneticPr fontId="2"/>
  </si>
  <si>
    <t>317.67～1,032.44</t>
  </si>
  <si>
    <t>4,000,000～13,000,000</t>
    <phoneticPr fontId="2"/>
  </si>
  <si>
    <t>法定最低賃金</t>
  </si>
  <si>
    <t>100.94/月</t>
  </si>
  <si>
    <t>1,271,000/月</t>
    <phoneticPr fontId="2"/>
  </si>
  <si>
    <t>出所：大統領令第UP-91号
改定日：2025年6月2日</t>
    <phoneticPr fontId="2"/>
  </si>
  <si>
    <t>賞与支給額
（固定賞与+変動賞与）</t>
  </si>
  <si>
    <t>社会保険負担率</t>
  </si>
  <si>
    <t>雇用者負担率：12％
被雇用者負担率：0.1％
雇用者負担率(12％)の内訳：
統一社会保険料支払い
被雇用者負担率の内訳：年金基金（積立部分）支払い</t>
  </si>
  <si>
    <t>出所：共和国法第599号（2019年12月30日付）、
大統領決定第PP-4086号（2018年12月26日付）</t>
    <phoneticPr fontId="2"/>
  </si>
  <si>
    <t>2022年：20.8％
2023年：17.5％
2024年：17.4％</t>
  </si>
  <si>
    <t>出所：大統領府付属統計庁</t>
  </si>
  <si>
    <t>出所：共和国法第598-1号「土地基本法」（1998年4月30日付）、共和国法第728号（2021年11月15日付）、閣僚会議決議第71号（2022年2月14日付）、共和国法第599号「税基本法」（2019年12月30日付）等
2021年11月15日付共和国法第728番「非農業用の土地区画の民営化について」により、ウズベキスタンの法人・市民は、土地を国家から購入して所有できるが、外国法人・外国人にはそれが認められない。外国法人はウズベキスタン法人設立後、借地権を購入することができる。
借地権の売買は国が実施する電子オークションにより行われる。タシケント市内の物件の借地権売買の最低価格は市長決定により定められる。</t>
  </si>
  <si>
    <t>0.29～8.29</t>
  </si>
  <si>
    <t>3,602～104,341</t>
  </si>
  <si>
    <t>出所：タシケント市政府
タシケント市内
産業、立地、その他の要因によって市長が決定する基本工業団地借料。</t>
    <phoneticPr fontId="2"/>
  </si>
  <si>
    <t>（a）29.84
（b） 34.72～40.32
（c） 45</t>
    <phoneticPr fontId="2"/>
  </si>
  <si>
    <t>（a） 375,800
（b） 437,179～507,692
（c） 566,620.65</t>
    <phoneticPr fontId="2"/>
  </si>
  <si>
    <t>出所：各物件の家賃見積書・ヒアリング
市内中心部3カ所5物件
（a） 50～60平方メートル
（b） 100.7～115.71平方メートル
（c） 152.07平方メートル
VAT込み。公共料金支払いの有無は物件による。</t>
    <phoneticPr fontId="2"/>
  </si>
  <si>
    <t>市内中心部店舗スペース/ショールーム賃料（1平方メートル当たり、月額）</t>
  </si>
  <si>
    <t>（a） 30～40
（b） 70～100</t>
    <phoneticPr fontId="2"/>
  </si>
  <si>
    <t>（a） 377,747～ 503,663
（b） 881,410～1,259,157</t>
    <phoneticPr fontId="2"/>
  </si>
  <si>
    <t>出所：不動産会社へのヒアリング
市内中心部ショッピングモール「SeoulMun」
（a） 60～400平方メートル以上のスペース
（b） 15～60平方メートルのスペース
清掃代、警備、共益費として別途、1平方メートル当たり3米ドル。</t>
    <rPh sb="111" eb="112">
      <t>ア</t>
    </rPh>
    <phoneticPr fontId="2"/>
  </si>
  <si>
    <t>（a） 4,000～6,500
（b）8,000～9,000</t>
    <phoneticPr fontId="2"/>
  </si>
  <si>
    <t>（a） 50,366,280～81,845,205
（b） 100,732,560～113,324,130</t>
    <phoneticPr fontId="2"/>
  </si>
  <si>
    <t>出所：（a）不動産サイト、（b）不動産仲介業者
タシケント市中心部
戸建て、6部屋以上
400m2
諸税込み、公共料金（電気、ガス、水道）およびインターネット料金は含まない
ドル建て支払い、3カ月分前払い。</t>
    <phoneticPr fontId="2"/>
  </si>
  <si>
    <t>月額基本料：―
1kWh当たり料金：0.079</t>
    <phoneticPr fontId="2"/>
  </si>
  <si>
    <t>月額基本料：―
1kWh当たり料金：1,000</t>
    <phoneticPr fontId="2"/>
  </si>
  <si>
    <r>
      <t xml:space="preserve">出所：政府決定第204号（2024年4月16日）
</t>
    </r>
    <r>
      <rPr>
        <strike/>
        <sz val="10"/>
        <rFont val="ＭＳ Ｐゴシック"/>
        <family val="3"/>
        <charset val="128"/>
      </rPr>
      <t xml:space="preserve">
</t>
    </r>
    <r>
      <rPr>
        <sz val="10"/>
        <rFont val="ＭＳ Ｐゴシック"/>
        <family val="3"/>
        <charset val="128"/>
      </rPr>
      <t>1カ月当たり750キロボルトアンペア（kVA）以上の場合</t>
    </r>
    <phoneticPr fontId="2"/>
  </si>
  <si>
    <t>月額基本料：―
1kWh当たり料金：0.048</t>
    <phoneticPr fontId="2"/>
  </si>
  <si>
    <t>月額基本料：―
1kWh当たり料金：600</t>
    <phoneticPr fontId="2"/>
  </si>
  <si>
    <t>出所：政府決定第204号（2024年4月16日）
料金算定方法：1カ月当たり200kW以下の利用の場合
調理用電気コンロを設置した場合はキロワット（kW）当たり300スム</t>
  </si>
  <si>
    <t>業務用水道料金（1立方メートル当たり）</t>
  </si>
  <si>
    <t>月額基本料：―
1m3当たり料金：
給湯なし：0.46
給湯あり：0.66</t>
    <phoneticPr fontId="2"/>
  </si>
  <si>
    <t>月額基本料：―
1m3当たり料金：
給湯なし：5,824
給湯あり：8,288</t>
    <phoneticPr fontId="2"/>
  </si>
  <si>
    <t>出所：タシケント市水道局
料金算定方法：上水・下水道料金の内訳は、上水3,360スム、下水2,464スム。</t>
  </si>
  <si>
    <t>月額基本料：―
1m3当たり料金：0.143</t>
    <phoneticPr fontId="2"/>
  </si>
  <si>
    <t>月額基本料：―
1m3当たり料金：1,800</t>
    <phoneticPr fontId="2"/>
  </si>
  <si>
    <r>
      <t xml:space="preserve">出所：政府決定第204号（2024年4月16日）
</t>
    </r>
    <r>
      <rPr>
        <strike/>
        <sz val="10"/>
        <rFont val="ＭＳ Ｐゴシック"/>
        <family val="3"/>
        <charset val="128"/>
      </rPr>
      <t xml:space="preserve">
</t>
    </r>
    <r>
      <rPr>
        <sz val="10"/>
        <rFont val="ＭＳ Ｐゴシック"/>
        <family val="3"/>
        <charset val="128"/>
      </rPr>
      <t>天然ガス</t>
    </r>
    <phoneticPr fontId="2"/>
  </si>
  <si>
    <r>
      <t>出所：地元の運送会社
工場名（都市名）：タシケント
最寄り港：</t>
    </r>
    <r>
      <rPr>
        <sz val="10"/>
        <rFont val="あ"/>
        <family val="3"/>
        <charset val="128"/>
      </rPr>
      <t>寧波</t>
    </r>
    <r>
      <rPr>
        <sz val="10"/>
        <rFont val="ＭＳ Ｐゴシック"/>
        <family val="3"/>
        <charset val="128"/>
      </rPr>
      <t>（中国）
対日輸出：タシケント→寧波→横浜港（輸送期間：35～45日）
国内居住者・企業は現地通貨払い（非居住者のみ米ドル支払い可）</t>
    </r>
    <phoneticPr fontId="2"/>
  </si>
  <si>
    <t>出所：外資系運送会社
工場名（都市名）：タシケント
最寄り港：メルスィン港（トルコ）
第三国仕向け港：タンジェ港（モロッコ）
第三国輸出：タシケント→メルスィン港→タンジェ港（40～45日間）
国内居住者・企業は現地通貨払い（非居住者のみ米ドル支払い可）</t>
    <phoneticPr fontId="2"/>
  </si>
  <si>
    <t>コンテナ輸送（40ftコンテナ）
対日輸入</t>
  </si>
  <si>
    <t>（a） 8,300
（b） 8,600</t>
  </si>
  <si>
    <t>（a） 104,510,031
（b） 108,287,502</t>
  </si>
  <si>
    <t>出所：地元の運送会社
工場名（都市名）：横浜
最寄り港：（a） 連雲港（中国）; （b） ウラジオストク港（ロシア）
対日輸入：横浜港→連雲港→タシケント（29-32日間）、（b） 横浜港→ウラジオストク港→タシケント（31-36日間）
国内居住者・企業は現地通貨払い（非居住者のみ米ドル支払い可）</t>
  </si>
  <si>
    <t>レギュラーガソリン価格（1リットル当たり）</t>
  </si>
  <si>
    <t>（1） 0.72
（2） 0.89
（3） 1.03</t>
  </si>
  <si>
    <t>（1） 9,100
（2） 11,200
（3） 13,000</t>
  </si>
  <si>
    <t>出所：CARVONガソリンスタンドチェーン
（1）オクタン価80
（2）オクタン価92
（3）オクタン価95</t>
  </si>
  <si>
    <t>軽油価格（1リットル当たり）</t>
  </si>
  <si>
    <t>国税：15％</t>
  </si>
  <si>
    <t>出所：共和国法第599号改訂税法典（2019年12月30日付）
商業銀行など特定業種を除く</t>
    <phoneticPr fontId="2"/>
  </si>
  <si>
    <t>12％</t>
  </si>
  <si>
    <t>出所：共和国法第599号改訂税法典（2019年12月30日付）</t>
  </si>
  <si>
    <t>出所：共和国法第599号改訂税法典（2019年12月30日付）
改訂日：2023年1月1日</t>
  </si>
  <si>
    <t>免税（政府受取等）
5％（その他）</t>
  </si>
  <si>
    <t>出所：共和国法第599号改訂税法典（2019年12月30日付）
（*2019年12月19日付「所得に対する租税に関する二重課税の除去並びに脱税及び租税回避の防止のための日本国とウズベキスタン共和国との間の条約」の適用条件を満たした場合）</t>
    <rPh sb="0" eb="2">
      <t>デドコロ</t>
    </rPh>
    <phoneticPr fontId="2"/>
  </si>
  <si>
    <t>5％（議決権保有割合25％以上・保有期間365日以上）
  10％（その他）</t>
  </si>
  <si>
    <t>出所：共和国法第599号改訂税法典（2019年12月30日付）
（*2019年12月19日付「所得に対する租税に関する二重課税の除去並びに脱税及び租税回避の防止のための日本国とウズベキスタン共和国との間の条約」の適用条件を満たした場合）</t>
    <phoneticPr fontId="2"/>
  </si>
  <si>
    <t>免税（著作権）
 5％（その他）</t>
  </si>
  <si>
    <r>
      <rPr>
        <sz val="11"/>
        <rFont val="ＭＳ Ｐゴシック"/>
        <family val="3"/>
        <charset val="128"/>
      </rPr>
      <t>禁無断転載</t>
    </r>
    <r>
      <rPr>
        <sz val="11"/>
        <rFont val="Century"/>
        <family val="1"/>
      </rPr>
      <t xml:space="preserve"> Copyright (C) 2025 JETRO. All rights reserved.</t>
    </r>
    <rPh sb="0" eb="5">
      <t>キンムダンテンサイ</t>
    </rPh>
    <phoneticPr fontId="2"/>
  </si>
  <si>
    <t>禁無断転載 Copyright (C) 2026 JETRO. All rights reserved.</t>
    <phoneticPr fontId="2"/>
  </si>
  <si>
    <t>2025年度 欧州投資関連コスト比較調査（2026年1月）</t>
    <phoneticPr fontId="2"/>
  </si>
  <si>
    <t>https://www.jetro.go.jp/form5/pub/ora2/20250040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</si>
</sst>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76" formatCode="_(* #,##0.00_);_(* \(#,##0.00\);_(* &quot;-&quot;??_);_(@_)"/>
    <numFmt numFmtId="177" formatCode="_-* #,##0.00\ _€_-;\-* #,##0.00\ _€_-;_-* &quot;-&quot;??\ _€_-;_-@_-"/>
    <numFmt numFmtId="178" formatCode="_-* #,##0_-;\-* #,##0_-;_-* &quot;-&quot;_-;_-@_-"/>
    <numFmt numFmtId="179" formatCode="_-* #,##0.00_-;\-* #,##0.00_-;_-* &quot;-&quot;??_-;_-@_-"/>
    <numFmt numFmtId="180" formatCode="0.00_ "/>
    <numFmt numFmtId="181" formatCode="#,##0_);[Red]\(#,##0\)"/>
    <numFmt numFmtId="182" formatCode="#,##0.000;[Red]\-#,##0.000"/>
    <numFmt numFmtId="183" formatCode="0_);[Red]\(0\)"/>
    <numFmt numFmtId="184" formatCode="0_ "/>
    <numFmt numFmtId="185" formatCode="#,##0.00_ ;[Red]\-#,##0.00\ "/>
    <numFmt numFmtId="186" formatCode="#,##0_ "/>
    <numFmt numFmtId="187" formatCode="#,##0.0"/>
    <numFmt numFmtId="188" formatCode="0.0"/>
    <numFmt numFmtId="189" formatCode="0.00_);[Red]\(0.00\)"/>
  </numFmts>
  <fonts count="5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u/>
      <sz val="11"/>
      <color theme="10"/>
      <name val="ＭＳ Ｐゴシック"/>
      <family val="2"/>
      <charset val="128"/>
      <scheme val="minor"/>
    </font>
    <font>
      <sz val="11"/>
      <color rgb="FF9C0006"/>
      <name val="ＭＳ Ｐゴシック"/>
      <family val="2"/>
      <scheme val="minor"/>
    </font>
    <font>
      <u/>
      <sz val="11"/>
      <color theme="10"/>
      <name val="ＭＳ Ｐゴシック"/>
      <family val="3"/>
      <charset val="128"/>
    </font>
    <font>
      <sz val="11"/>
      <name val="游ゴシック"/>
      <family val="3"/>
      <charset val="128"/>
    </font>
    <font>
      <b/>
      <sz val="22"/>
      <name val="游ゴシック"/>
      <family val="3"/>
      <charset val="128"/>
    </font>
    <font>
      <sz val="16"/>
      <name val="游ゴシック"/>
      <family val="3"/>
      <charset val="128"/>
    </font>
    <font>
      <u/>
      <sz val="16"/>
      <color theme="10"/>
      <name val="ＭＳ Ｐゴシック"/>
      <family val="2"/>
      <charset val="128"/>
      <scheme val="minor"/>
    </font>
    <font>
      <u/>
      <sz val="16"/>
      <color theme="10"/>
      <name val="ＭＳ Ｐゴシック"/>
      <family val="3"/>
      <charset val="128"/>
      <scheme val="minor"/>
    </font>
    <font>
      <u/>
      <sz val="16"/>
      <color theme="10"/>
      <name val="游ゴシック"/>
      <family val="3"/>
      <charset val="128"/>
    </font>
    <font>
      <sz val="16"/>
      <color theme="1"/>
      <name val="游ゴシック"/>
      <family val="3"/>
      <charset val="128"/>
    </font>
    <font>
      <sz val="16"/>
      <name val="ＭＳ Ｐゴシック"/>
      <family val="3"/>
      <charset val="128"/>
    </font>
    <font>
      <u/>
      <sz val="16"/>
      <color theme="10"/>
      <name val="ＭＳ Ｐゴシック"/>
      <family val="3"/>
      <charset val="128"/>
    </font>
    <font>
      <sz val="26"/>
      <name val="ＭＳ Ｐゴシック"/>
      <family val="3"/>
      <charset val="128"/>
    </font>
    <font>
      <sz val="10"/>
      <color rgb="FFFF0000"/>
      <name val="ＭＳ Ｐゴシック"/>
      <family val="3"/>
      <charset val="128"/>
    </font>
    <font>
      <b/>
      <sz val="11"/>
      <name val="ＭＳ Ｐゴシック"/>
      <family val="3"/>
      <charset val="128"/>
    </font>
    <font>
      <b/>
      <sz val="12"/>
      <name val="ＭＳ Ｐゴシック"/>
      <family val="3"/>
      <charset val="128"/>
    </font>
    <font>
      <b/>
      <sz val="10"/>
      <name val="ＭＳ Ｐゴシック"/>
      <family val="3"/>
      <charset val="128"/>
    </font>
    <font>
      <b/>
      <sz val="11"/>
      <color rgb="FFFF0000"/>
      <name val="ＭＳ Ｐゴシック"/>
      <family val="3"/>
      <charset val="128"/>
    </font>
    <font>
      <sz val="11"/>
      <color rgb="FFFF0000"/>
      <name val="ＭＳ Ｐゴシック"/>
      <family val="3"/>
      <charset val="128"/>
    </font>
    <font>
      <sz val="10"/>
      <name val="ＭＳ Ｐゴシック"/>
      <family val="3"/>
      <charset val="128"/>
    </font>
    <font>
      <strike/>
      <sz val="10"/>
      <name val="ＭＳ Ｐゴシック"/>
      <family val="3"/>
      <charset val="128"/>
    </font>
    <font>
      <sz val="11"/>
      <color theme="1"/>
      <name val="ＭＳ Ｐゴシック"/>
      <family val="3"/>
      <charset val="128"/>
    </font>
    <font>
      <sz val="11"/>
      <color theme="1"/>
      <name val="Century"/>
      <family val="3"/>
      <charset val="128"/>
    </font>
    <font>
      <sz val="11"/>
      <color theme="1"/>
      <name val="Century"/>
      <family val="1"/>
    </font>
    <font>
      <b/>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font>
    <font>
      <sz val="11"/>
      <color theme="1"/>
      <name val="ＭＳ Ｐゴシック"/>
      <family val="2"/>
    </font>
    <font>
      <sz val="11"/>
      <name val="ＭＳ Ｐゴシック"/>
      <family val="2"/>
    </font>
    <font>
      <sz val="9"/>
      <name val="ＭＳ Ｐゴシック"/>
      <family val="3"/>
      <charset val="128"/>
    </font>
    <font>
      <strike/>
      <sz val="9"/>
      <name val="ＭＳ Ｐゴシック"/>
      <family val="3"/>
      <charset val="128"/>
    </font>
    <font>
      <sz val="10"/>
      <name val="ＭＳ Ｐゴシック"/>
      <family val="3"/>
      <charset val="128"/>
      <scheme val="minor"/>
    </font>
    <font>
      <sz val="10"/>
      <name val="ＭＳ Ｐゴシック"/>
      <family val="2"/>
      <scheme val="minor"/>
    </font>
    <font>
      <b/>
      <strike/>
      <sz val="10"/>
      <name val="ＭＳ Ｐゴシック"/>
      <family val="3"/>
      <charset val="128"/>
    </font>
    <font>
      <sz val="11"/>
      <name val="ＭＳ Ｐゴシック"/>
      <family val="2"/>
      <scheme val="minor"/>
    </font>
    <font>
      <b/>
      <strike/>
      <sz val="10"/>
      <name val="ＭＳ Ｐゴシック"/>
      <family val="3"/>
      <charset val="128"/>
      <scheme val="minor"/>
    </font>
    <font>
      <sz val="10"/>
      <name val="ＭＳ Ｐゴシック"/>
      <family val="2"/>
    </font>
    <font>
      <sz val="10"/>
      <name val="Aptos"/>
      <family val="2"/>
    </font>
    <font>
      <sz val="10"/>
      <color rgb="FF000000"/>
      <name val="ＭＳ Ｐゴシック"/>
      <family val="3"/>
      <charset val="128"/>
    </font>
    <font>
      <sz val="9"/>
      <color theme="1"/>
      <name val="ＭＳ Ｐゴシック"/>
      <family val="3"/>
      <charset val="128"/>
    </font>
    <font>
      <sz val="10"/>
      <name val="MS PGothic"/>
      <family val="3"/>
      <charset val="128"/>
    </font>
    <font>
      <sz val="10"/>
      <name val="ＭＳ ゴシック"/>
      <family val="3"/>
      <charset val="128"/>
    </font>
    <font>
      <strike/>
      <sz val="10"/>
      <name val="ＭＳ ゴシック"/>
      <family val="3"/>
      <charset val="128"/>
    </font>
    <font>
      <b/>
      <sz val="10"/>
      <color rgb="FFFF0000"/>
      <name val="ＭＳ Ｐゴシック"/>
      <family val="3"/>
      <charset val="128"/>
    </font>
    <font>
      <sz val="10"/>
      <color theme="1"/>
      <name val="ＭＳ Ｐゴシック"/>
      <family val="3"/>
    </font>
    <font>
      <strike/>
      <sz val="10"/>
      <color rgb="FFFF0000"/>
      <name val="ＭＳ Ｐゴシック"/>
      <family val="3"/>
      <charset val="128"/>
      <scheme val="minor"/>
    </font>
    <font>
      <sz val="11"/>
      <name val="ＭＳ Ｐゴシック"/>
      <family val="3"/>
      <charset val="128"/>
      <scheme val="minor"/>
    </font>
    <font>
      <strike/>
      <sz val="10"/>
      <name val="ＭＳ Ｐゴシック"/>
      <family val="3"/>
      <charset val="128"/>
      <scheme val="minor"/>
    </font>
    <font>
      <sz val="10"/>
      <color theme="8" tint="0.39997558519241921"/>
      <name val="ＭＳ Ｐゴシック"/>
      <family val="3"/>
      <charset val="128"/>
    </font>
    <font>
      <sz val="10"/>
      <name val="あ"/>
      <family val="3"/>
      <charset val="128"/>
    </font>
    <font>
      <sz val="11"/>
      <name val="Century"/>
      <family val="3"/>
      <charset val="128"/>
    </font>
    <font>
      <sz val="11"/>
      <name val="Century"/>
      <family val="1"/>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5" tint="0.79998168889431442"/>
        <bgColor indexed="64"/>
      </patternFill>
    </fill>
  </fills>
  <borders count="9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medium">
        <color indexed="64"/>
      </right>
      <top style="thin">
        <color indexed="64"/>
      </top>
      <bottom style="thin">
        <color rgb="FF000000"/>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rgb="FF000000"/>
      </right>
      <top style="thin">
        <color indexed="64"/>
      </top>
      <bottom style="medium">
        <color indexed="64"/>
      </bottom>
      <diagonal/>
    </border>
    <border>
      <left/>
      <right style="medium">
        <color indexed="64"/>
      </right>
      <top/>
      <bottom style="thin">
        <color indexed="64"/>
      </bottom>
      <diagonal/>
    </border>
    <border>
      <left/>
      <right style="thin">
        <color rgb="FF000000"/>
      </right>
      <top/>
      <bottom/>
      <diagonal/>
    </border>
    <border>
      <left style="thin">
        <color rgb="FF000000"/>
      </left>
      <right style="thin">
        <color rgb="FF000000"/>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rgb="FF000000"/>
      </top>
      <bottom/>
      <diagonal/>
    </border>
    <border>
      <left style="medium">
        <color indexed="64"/>
      </left>
      <right style="thin">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indexed="64"/>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s>
  <cellStyleXfs count="18">
    <xf numFmtId="0" fontId="0" fillId="0" borderId="0">
      <alignment vertical="center"/>
    </xf>
    <xf numFmtId="0" fontId="1" fillId="0" borderId="0"/>
    <xf numFmtId="38" fontId="1" fillId="0" borderId="0" applyFont="0" applyFill="0" applyBorder="0" applyAlignment="0" applyProtection="0"/>
    <xf numFmtId="177" fontId="4" fillId="0" borderId="0" applyFont="0" applyFill="0" applyBorder="0" applyAlignment="0" applyProtection="0"/>
    <xf numFmtId="0" fontId="1" fillId="0" borderId="0"/>
    <xf numFmtId="176" fontId="4" fillId="0" borderId="0" applyFont="0" applyFill="0" applyBorder="0" applyAlignment="0" applyProtection="0"/>
    <xf numFmtId="178" fontId="4" fillId="0" borderId="0" applyFont="0" applyFill="0" applyBorder="0" applyAlignment="0" applyProtection="0"/>
    <xf numFmtId="0" fontId="5" fillId="0" borderId="0" applyNumberFormat="0" applyFill="0" applyBorder="0" applyAlignment="0" applyProtection="0">
      <alignment vertical="center"/>
    </xf>
    <xf numFmtId="0" fontId="6" fillId="2" borderId="0" applyNumberFormat="0" applyBorder="0" applyAlignment="0" applyProtection="0"/>
    <xf numFmtId="0" fontId="7" fillId="0" borderId="0" applyNumberFormat="0" applyFill="0" applyBorder="0" applyAlignment="0" applyProtection="0"/>
    <xf numFmtId="179" fontId="4" fillId="0" borderId="0" applyFont="0" applyFill="0" applyBorder="0" applyAlignment="0" applyProtection="0"/>
    <xf numFmtId="43" fontId="4" fillId="0" borderId="0" applyFont="0" applyFill="0" applyBorder="0" applyAlignment="0" applyProtection="0"/>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40" fontId="4"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 fillId="0" borderId="0"/>
  </cellStyleXfs>
  <cellXfs count="706">
    <xf numFmtId="0" fontId="0" fillId="0" borderId="0" xfId="0">
      <alignment vertical="center"/>
    </xf>
    <xf numFmtId="0" fontId="8" fillId="0" borderId="0" xfId="1" applyFont="1"/>
    <xf numFmtId="0" fontId="1" fillId="0" borderId="0" xfId="1"/>
    <xf numFmtId="0" fontId="10" fillId="0" borderId="0" xfId="1" applyFont="1"/>
    <xf numFmtId="55" fontId="10" fillId="0" borderId="0" xfId="1" applyNumberFormat="1" applyFont="1"/>
    <xf numFmtId="0" fontId="12" fillId="0" borderId="0" xfId="7" applyFont="1" applyAlignment="1">
      <alignment vertical="center"/>
    </xf>
    <xf numFmtId="0" fontId="13" fillId="0" borderId="0" xfId="9" applyFont="1" applyAlignment="1">
      <alignment vertical="center"/>
    </xf>
    <xf numFmtId="0" fontId="14" fillId="0" borderId="0" xfId="0" applyFont="1">
      <alignment vertical="center"/>
    </xf>
    <xf numFmtId="0" fontId="15" fillId="0" borderId="0" xfId="1" applyFont="1"/>
    <xf numFmtId="0" fontId="16" fillId="0" borderId="0" xfId="9" applyFont="1"/>
    <xf numFmtId="0" fontId="16" fillId="0" borderId="0" xfId="9" applyFont="1" applyAlignment="1">
      <alignment vertical="center"/>
    </xf>
    <xf numFmtId="0" fontId="11" fillId="0" borderId="0" xfId="13" applyFont="1" applyAlignment="1"/>
    <xf numFmtId="0" fontId="12" fillId="0" borderId="0" xfId="7" applyFont="1" applyAlignment="1"/>
    <xf numFmtId="0" fontId="11" fillId="0" borderId="0" xfId="7" applyFont="1" applyAlignment="1"/>
    <xf numFmtId="0" fontId="18" fillId="0" borderId="0" xfId="1" applyFont="1" applyProtection="1">
      <protection locked="0"/>
    </xf>
    <xf numFmtId="0" fontId="21" fillId="0" borderId="16" xfId="1" applyFont="1" applyBorder="1" applyAlignment="1" applyProtection="1">
      <alignment horizontal="left" vertical="center"/>
      <protection locked="0"/>
    </xf>
    <xf numFmtId="0" fontId="22" fillId="0" borderId="0" xfId="1" applyFont="1" applyAlignment="1" applyProtection="1">
      <alignment horizontal="left" vertical="center"/>
      <protection locked="0"/>
    </xf>
    <xf numFmtId="0" fontId="18" fillId="0" borderId="17" xfId="1" applyFont="1" applyBorder="1" applyProtection="1">
      <protection locked="0"/>
    </xf>
    <xf numFmtId="0" fontId="21" fillId="4" borderId="18" xfId="1" applyFont="1" applyFill="1" applyBorder="1" applyAlignment="1" applyProtection="1">
      <alignment horizontal="left" vertical="center"/>
      <protection locked="0"/>
    </xf>
    <xf numFmtId="0" fontId="23" fillId="4" borderId="9" xfId="1" applyFont="1" applyFill="1" applyBorder="1" applyAlignment="1" applyProtection="1">
      <alignment vertical="top"/>
      <protection locked="0"/>
    </xf>
    <xf numFmtId="0" fontId="1" fillId="4" borderId="19" xfId="1" applyFill="1" applyBorder="1" applyAlignment="1" applyProtection="1">
      <alignment horizontal="right" vertical="top"/>
      <protection locked="0"/>
    </xf>
    <xf numFmtId="0" fontId="19" fillId="4" borderId="20" xfId="1" applyFont="1" applyFill="1" applyBorder="1" applyAlignment="1" applyProtection="1">
      <alignment horizontal="center" vertical="center" wrapText="1"/>
      <protection locked="0"/>
    </xf>
    <xf numFmtId="0" fontId="19" fillId="4" borderId="21" xfId="1" quotePrefix="1" applyFont="1" applyFill="1" applyBorder="1" applyAlignment="1" applyProtection="1">
      <alignment horizontal="center" vertical="center" wrapText="1"/>
      <protection locked="0"/>
    </xf>
    <xf numFmtId="0" fontId="19" fillId="4" borderId="22" xfId="1" applyFont="1" applyFill="1" applyBorder="1" applyAlignment="1" applyProtection="1">
      <alignment horizontal="center" vertical="center" wrapText="1"/>
      <protection locked="0"/>
    </xf>
    <xf numFmtId="0" fontId="24" fillId="0" borderId="0" xfId="1" applyFont="1" applyAlignment="1" applyProtection="1">
      <alignment horizontal="center"/>
      <protection locked="0"/>
    </xf>
    <xf numFmtId="0" fontId="19" fillId="4" borderId="24" xfId="1" applyFont="1" applyFill="1" applyBorder="1" applyAlignment="1">
      <alignment horizontal="center" vertical="center" textRotation="255" wrapText="1"/>
    </xf>
    <xf numFmtId="0" fontId="1" fillId="4" borderId="25" xfId="1" applyFill="1" applyBorder="1" applyAlignment="1" applyProtection="1">
      <alignment horizontal="center" vertical="center" wrapText="1"/>
      <protection locked="0"/>
    </xf>
    <xf numFmtId="0" fontId="1" fillId="4" borderId="26" xfId="1" applyFill="1" applyBorder="1" applyAlignment="1" applyProtection="1">
      <alignment horizontal="left" vertical="center" wrapText="1"/>
      <protection locked="0"/>
    </xf>
    <xf numFmtId="38" fontId="24" fillId="0" borderId="27" xfId="2" applyFont="1" applyFill="1" applyBorder="1" applyAlignment="1" applyProtection="1">
      <alignment horizontal="right" vertical="center" wrapText="1"/>
      <protection locked="0"/>
    </xf>
    <xf numFmtId="38" fontId="24" fillId="0" borderId="25" xfId="2" applyFont="1" applyFill="1" applyBorder="1" applyAlignment="1" applyProtection="1">
      <alignment horizontal="right" vertical="center" wrapText="1"/>
      <protection locked="0"/>
    </xf>
    <xf numFmtId="0" fontId="24" fillId="0" borderId="28" xfId="1" applyFont="1" applyBorder="1" applyAlignment="1" applyProtection="1">
      <alignment horizontal="left" vertical="center" wrapText="1"/>
      <protection locked="0"/>
    </xf>
    <xf numFmtId="0" fontId="24" fillId="0" borderId="0" xfId="1" applyFont="1" applyAlignment="1" applyProtection="1">
      <alignment vertical="center"/>
      <protection locked="0"/>
    </xf>
    <xf numFmtId="0" fontId="19" fillId="4" borderId="30" xfId="1" applyFont="1" applyFill="1" applyBorder="1" applyAlignment="1">
      <alignment horizontal="center" vertical="center" textRotation="255" wrapText="1"/>
    </xf>
    <xf numFmtId="0" fontId="1" fillId="4" borderId="31" xfId="1" applyFill="1" applyBorder="1" applyAlignment="1" applyProtection="1">
      <alignment horizontal="center" vertical="center" wrapText="1"/>
      <protection locked="0"/>
    </xf>
    <xf numFmtId="0" fontId="1" fillId="4" borderId="32" xfId="1" applyFill="1" applyBorder="1" applyAlignment="1" applyProtection="1">
      <alignment horizontal="left" vertical="center" wrapText="1"/>
      <protection locked="0"/>
    </xf>
    <xf numFmtId="38" fontId="24" fillId="0" borderId="33" xfId="2" applyFont="1" applyFill="1" applyBorder="1" applyAlignment="1" applyProtection="1">
      <alignment horizontal="right" vertical="center" wrapText="1"/>
      <protection locked="0"/>
    </xf>
    <xf numFmtId="38" fontId="24" fillId="0" borderId="31" xfId="2" applyFont="1" applyFill="1" applyBorder="1" applyAlignment="1" applyProtection="1">
      <alignment horizontal="right" vertical="center" wrapText="1"/>
      <protection locked="0"/>
    </xf>
    <xf numFmtId="0" fontId="24" fillId="0" borderId="34" xfId="1" applyFont="1" applyBorder="1" applyAlignment="1" applyProtection="1">
      <alignment horizontal="left" vertical="center" wrapText="1"/>
      <protection locked="0"/>
    </xf>
    <xf numFmtId="38" fontId="24" fillId="0" borderId="36" xfId="2" applyFont="1" applyFill="1" applyBorder="1" applyAlignment="1" applyProtection="1">
      <alignment vertical="center" wrapText="1"/>
      <protection locked="0"/>
    </xf>
    <xf numFmtId="38" fontId="24" fillId="0" borderId="37" xfId="2" applyFont="1" applyFill="1" applyBorder="1" applyAlignment="1" applyProtection="1">
      <alignment vertical="center" wrapText="1"/>
      <protection locked="0"/>
    </xf>
    <xf numFmtId="38" fontId="1" fillId="0" borderId="36" xfId="2" applyFont="1" applyFill="1" applyBorder="1" applyAlignment="1" applyProtection="1">
      <alignment vertical="center" wrapText="1"/>
      <protection locked="0"/>
    </xf>
    <xf numFmtId="38" fontId="1" fillId="0" borderId="37" xfId="2" applyFont="1" applyFill="1" applyBorder="1" applyAlignment="1" applyProtection="1">
      <alignment vertical="center" wrapText="1"/>
      <protection locked="0"/>
    </xf>
    <xf numFmtId="38" fontId="24" fillId="0" borderId="37" xfId="2" applyFont="1" applyFill="1" applyBorder="1" applyAlignment="1" applyProtection="1">
      <alignment horizontal="right" vertical="center" wrapText="1"/>
      <protection locked="0"/>
    </xf>
    <xf numFmtId="0" fontId="1" fillId="4" borderId="30" xfId="1" applyFill="1" applyBorder="1" applyAlignment="1" applyProtection="1">
      <alignment horizontal="center" vertical="center" wrapText="1"/>
      <protection locked="0"/>
    </xf>
    <xf numFmtId="0" fontId="1" fillId="4" borderId="40" xfId="1" applyFill="1" applyBorder="1" applyAlignment="1" applyProtection="1">
      <alignment horizontal="center" vertical="center" wrapText="1"/>
      <protection locked="0"/>
    </xf>
    <xf numFmtId="0" fontId="1" fillId="4" borderId="41" xfId="1" applyFill="1" applyBorder="1" applyAlignment="1" applyProtection="1">
      <alignment horizontal="center" vertical="center" wrapText="1"/>
      <protection locked="0"/>
    </xf>
    <xf numFmtId="0" fontId="1" fillId="4" borderId="42" xfId="1" applyFill="1" applyBorder="1" applyAlignment="1" applyProtection="1">
      <alignment horizontal="left" vertical="center" wrapText="1"/>
      <protection locked="0"/>
    </xf>
    <xf numFmtId="0" fontId="24" fillId="0" borderId="45" xfId="1" applyFont="1" applyBorder="1" applyAlignment="1" applyProtection="1">
      <alignment horizontal="left" vertical="center" wrapText="1"/>
      <protection locked="0"/>
    </xf>
    <xf numFmtId="0" fontId="24" fillId="0" borderId="27" xfId="1" applyFont="1" applyBorder="1" applyAlignment="1" applyProtection="1">
      <alignment horizontal="right" vertical="center" wrapText="1"/>
      <protection locked="0"/>
    </xf>
    <xf numFmtId="4" fontId="24" fillId="0" borderId="25" xfId="1" applyNumberFormat="1" applyFont="1" applyBorder="1" applyAlignment="1" applyProtection="1">
      <alignment horizontal="right" vertical="center" wrapText="1"/>
      <protection locked="0"/>
    </xf>
    <xf numFmtId="0" fontId="24" fillId="0" borderId="33" xfId="1" applyFont="1" applyBorder="1" applyAlignment="1" applyProtection="1">
      <alignment horizontal="right" vertical="center" wrapText="1"/>
      <protection locked="0"/>
    </xf>
    <xf numFmtId="180" fontId="24" fillId="0" borderId="31" xfId="1" applyNumberFormat="1" applyFont="1" applyBorder="1" applyAlignment="1" applyProtection="1">
      <alignment horizontal="right" vertical="center" wrapText="1"/>
      <protection locked="0"/>
    </xf>
    <xf numFmtId="180" fontId="24" fillId="0" borderId="33" xfId="1" applyNumberFormat="1" applyFont="1" applyBorder="1" applyAlignment="1" applyProtection="1">
      <alignment horizontal="right" vertical="center" wrapText="1"/>
      <protection locked="0"/>
    </xf>
    <xf numFmtId="4" fontId="24" fillId="0" borderId="31" xfId="1" applyNumberFormat="1" applyFont="1" applyBorder="1" applyAlignment="1" applyProtection="1">
      <alignment horizontal="right" vertical="center" wrapText="1"/>
      <protection locked="0"/>
    </xf>
    <xf numFmtId="0" fontId="1" fillId="4" borderId="19" xfId="1" applyFill="1" applyBorder="1" applyAlignment="1" applyProtection="1">
      <alignment horizontal="left" vertical="center" wrapText="1"/>
      <protection locked="0"/>
    </xf>
    <xf numFmtId="181" fontId="24" fillId="0" borderId="46" xfId="1" applyNumberFormat="1" applyFont="1" applyBorder="1" applyAlignment="1" applyProtection="1">
      <alignment horizontal="right" vertical="center" wrapText="1"/>
      <protection locked="0"/>
    </xf>
    <xf numFmtId="181" fontId="24" fillId="0" borderId="41" xfId="1" applyNumberFormat="1" applyFont="1" applyBorder="1" applyAlignment="1" applyProtection="1">
      <alignment horizontal="right" vertical="center" wrapText="1"/>
      <protection locked="0"/>
    </xf>
    <xf numFmtId="0" fontId="1" fillId="4" borderId="28" xfId="1" applyFill="1" applyBorder="1" applyAlignment="1" applyProtection="1">
      <alignment horizontal="left" vertical="center" wrapText="1"/>
      <protection locked="0"/>
    </xf>
    <xf numFmtId="0" fontId="24" fillId="0" borderId="27" xfId="1" applyFont="1" applyBorder="1" applyAlignment="1" applyProtection="1">
      <alignment vertical="center" wrapText="1"/>
      <protection locked="0"/>
    </xf>
    <xf numFmtId="2" fontId="24" fillId="0" borderId="25" xfId="1" applyNumberFormat="1" applyFont="1" applyBorder="1" applyAlignment="1" applyProtection="1">
      <alignment vertical="center" wrapText="1"/>
      <protection locked="0"/>
    </xf>
    <xf numFmtId="0" fontId="24" fillId="0" borderId="28" xfId="1" applyFont="1" applyBorder="1" applyAlignment="1" applyProtection="1">
      <alignment vertical="center" wrapText="1"/>
      <protection locked="0"/>
    </xf>
    <xf numFmtId="0" fontId="24" fillId="0" borderId="0" xfId="1" applyFont="1" applyProtection="1">
      <protection locked="0"/>
    </xf>
    <xf numFmtId="0" fontId="19" fillId="4" borderId="40" xfId="1" applyFont="1" applyFill="1" applyBorder="1" applyAlignment="1">
      <alignment horizontal="center" vertical="center" textRotation="255" wrapText="1"/>
    </xf>
    <xf numFmtId="0" fontId="1" fillId="4" borderId="47" xfId="1" applyFill="1" applyBorder="1" applyAlignment="1" applyProtection="1">
      <alignment horizontal="left" vertical="center" wrapText="1"/>
      <protection locked="0"/>
    </xf>
    <xf numFmtId="2" fontId="24" fillId="0" borderId="39" xfId="1" applyNumberFormat="1" applyFont="1" applyBorder="1" applyAlignment="1" applyProtection="1">
      <alignment vertical="center" wrapText="1"/>
      <protection locked="0"/>
    </xf>
    <xf numFmtId="2" fontId="24" fillId="0" borderId="40" xfId="1" applyNumberFormat="1" applyFont="1" applyBorder="1" applyAlignment="1" applyProtection="1">
      <alignment vertical="center" wrapText="1"/>
      <protection locked="0"/>
    </xf>
    <xf numFmtId="0" fontId="24" fillId="0" borderId="47" xfId="1" applyFont="1" applyBorder="1" applyAlignment="1" applyProtection="1">
      <alignment vertical="center" wrapText="1"/>
      <protection locked="0"/>
    </xf>
    <xf numFmtId="0" fontId="24" fillId="0" borderId="27" xfId="1" applyFont="1" applyBorder="1" applyAlignment="1" applyProtection="1">
      <alignment horizontal="left" vertical="center" wrapText="1"/>
      <protection locked="0"/>
    </xf>
    <xf numFmtId="0" fontId="24" fillId="0" borderId="25" xfId="1" applyFont="1" applyBorder="1" applyAlignment="1" applyProtection="1">
      <alignment horizontal="left" vertical="center" wrapText="1"/>
      <protection locked="0"/>
    </xf>
    <xf numFmtId="0" fontId="1" fillId="4" borderId="35" xfId="1" applyFill="1" applyBorder="1" applyAlignment="1" applyProtection="1">
      <alignment horizontal="center" vertical="center" wrapText="1"/>
      <protection locked="0"/>
    </xf>
    <xf numFmtId="0" fontId="1" fillId="4" borderId="50" xfId="1" applyFill="1" applyBorder="1" applyAlignment="1" applyProtection="1">
      <alignment horizontal="left" vertical="center" wrapText="1"/>
      <protection locked="0"/>
    </xf>
    <xf numFmtId="0" fontId="24" fillId="0" borderId="43" xfId="1" applyFont="1" applyBorder="1" applyAlignment="1" applyProtection="1">
      <alignment vertical="center" wrapText="1"/>
      <protection locked="0"/>
    </xf>
    <xf numFmtId="0" fontId="24" fillId="0" borderId="44" xfId="1" applyFont="1" applyBorder="1" applyAlignment="1" applyProtection="1">
      <alignment vertical="center" wrapText="1"/>
      <protection locked="0"/>
    </xf>
    <xf numFmtId="182" fontId="24" fillId="0" borderId="27" xfId="15" applyNumberFormat="1" applyFont="1" applyFill="1" applyBorder="1" applyAlignment="1" applyProtection="1">
      <alignment horizontal="left" vertical="center" wrapText="1"/>
      <protection locked="0"/>
    </xf>
    <xf numFmtId="0" fontId="24" fillId="0" borderId="18" xfId="1" applyFont="1" applyBorder="1" applyAlignment="1" applyProtection="1">
      <alignment vertical="center" wrapText="1"/>
      <protection locked="0"/>
    </xf>
    <xf numFmtId="0" fontId="24" fillId="0" borderId="49" xfId="1" applyFont="1" applyBorder="1" applyAlignment="1" applyProtection="1">
      <alignment vertical="center" wrapText="1"/>
      <protection locked="0"/>
    </xf>
    <xf numFmtId="0" fontId="24" fillId="0" borderId="47" xfId="1" applyFont="1" applyBorder="1" applyAlignment="1" applyProtection="1">
      <alignment horizontal="left" vertical="center" wrapText="1"/>
      <protection locked="0"/>
    </xf>
    <xf numFmtId="38" fontId="24" fillId="0" borderId="27" xfId="15" applyFont="1" applyFill="1" applyBorder="1" applyAlignment="1" applyProtection="1">
      <alignment horizontal="right" vertical="center" wrapText="1"/>
      <protection locked="0"/>
    </xf>
    <xf numFmtId="38" fontId="24" fillId="0" borderId="25" xfId="15" applyFont="1" applyFill="1" applyBorder="1" applyAlignment="1" applyProtection="1">
      <alignment horizontal="right" vertical="center" wrapText="1"/>
      <protection locked="0"/>
    </xf>
    <xf numFmtId="0" fontId="1" fillId="4" borderId="34" xfId="1" applyFill="1" applyBorder="1" applyAlignment="1" applyProtection="1">
      <alignment horizontal="left" vertical="center" wrapText="1"/>
      <protection locked="0"/>
    </xf>
    <xf numFmtId="38" fontId="24" fillId="0" borderId="33" xfId="15" applyFont="1" applyFill="1" applyBorder="1" applyAlignment="1" applyProtection="1">
      <alignment horizontal="right" vertical="center" wrapText="1"/>
      <protection locked="0"/>
    </xf>
    <xf numFmtId="38" fontId="24" fillId="0" borderId="31" xfId="15" applyFont="1" applyFill="1" applyBorder="1" applyAlignment="1" applyProtection="1">
      <alignment horizontal="right" vertical="center" wrapText="1"/>
      <protection locked="0"/>
    </xf>
    <xf numFmtId="2" fontId="24" fillId="0" borderId="33" xfId="1" applyNumberFormat="1" applyFont="1" applyBorder="1" applyAlignment="1" applyProtection="1">
      <alignment horizontal="right" vertical="center" wrapText="1"/>
      <protection locked="0"/>
    </xf>
    <xf numFmtId="0" fontId="24" fillId="0" borderId="31" xfId="1" applyFont="1" applyBorder="1" applyAlignment="1" applyProtection="1">
      <alignment horizontal="right" vertical="center" wrapText="1"/>
      <protection locked="0"/>
    </xf>
    <xf numFmtId="0" fontId="24" fillId="0" borderId="46" xfId="1" applyFont="1" applyBorder="1" applyAlignment="1" applyProtection="1">
      <alignment horizontal="right" vertical="center" wrapText="1"/>
      <protection locked="0"/>
    </xf>
    <xf numFmtId="0" fontId="24" fillId="0" borderId="41" xfId="1" applyFont="1" applyBorder="1" applyAlignment="1" applyProtection="1">
      <alignment horizontal="right" vertical="center" wrapText="1"/>
      <protection locked="0"/>
    </xf>
    <xf numFmtId="0" fontId="24" fillId="0" borderId="34" xfId="1" applyFont="1" applyBorder="1" applyAlignment="1" applyProtection="1">
      <alignment vertical="center" wrapText="1"/>
      <protection locked="0"/>
    </xf>
    <xf numFmtId="0" fontId="26" fillId="4" borderId="53" xfId="0" applyFont="1" applyFill="1" applyBorder="1" applyAlignment="1">
      <alignment horizontal="center" vertical="center"/>
    </xf>
    <xf numFmtId="0" fontId="26" fillId="4" borderId="28" xfId="0" applyFont="1" applyFill="1" applyBorder="1" applyAlignment="1">
      <alignment vertical="center" wrapText="1"/>
    </xf>
    <xf numFmtId="0" fontId="24" fillId="0" borderId="51" xfId="1" applyFont="1" applyBorder="1" applyAlignment="1" applyProtection="1">
      <alignment vertical="center" wrapText="1"/>
      <protection locked="0"/>
    </xf>
    <xf numFmtId="0" fontId="24" fillId="0" borderId="52" xfId="1" applyFont="1" applyBorder="1" applyAlignment="1" applyProtection="1">
      <alignment vertical="center" wrapText="1"/>
      <protection locked="0"/>
    </xf>
    <xf numFmtId="0" fontId="26" fillId="4" borderId="54" xfId="0" applyFont="1" applyFill="1" applyBorder="1" applyAlignment="1">
      <alignment horizontal="center" vertical="center"/>
    </xf>
    <xf numFmtId="0" fontId="26" fillId="4" borderId="45" xfId="0" applyFont="1" applyFill="1" applyBorder="1" applyAlignment="1">
      <alignment vertical="center" wrapText="1"/>
    </xf>
    <xf numFmtId="0" fontId="24" fillId="0" borderId="55" xfId="1" applyFont="1" applyBorder="1" applyAlignment="1" applyProtection="1">
      <alignment vertical="center" wrapText="1"/>
      <protection locked="0"/>
    </xf>
    <xf numFmtId="0" fontId="21" fillId="4" borderId="56" xfId="1" applyFont="1" applyFill="1" applyBorder="1" applyAlignment="1">
      <alignment horizontal="center" vertical="center" textRotation="255" wrapText="1"/>
    </xf>
    <xf numFmtId="0" fontId="21" fillId="4" borderId="20" xfId="1" applyFont="1" applyFill="1" applyBorder="1" applyAlignment="1">
      <alignment horizontal="center" vertical="center" textRotation="255" wrapText="1"/>
    </xf>
    <xf numFmtId="0" fontId="1" fillId="4" borderId="21" xfId="1" applyFill="1" applyBorder="1" applyAlignment="1" applyProtection="1">
      <alignment horizontal="center" vertical="center" wrapText="1"/>
      <protection locked="0"/>
    </xf>
    <xf numFmtId="0" fontId="1" fillId="4" borderId="15" xfId="1" applyFill="1" applyBorder="1" applyAlignment="1" applyProtection="1">
      <alignment horizontal="left" vertical="center" wrapText="1"/>
      <protection locked="0"/>
    </xf>
    <xf numFmtId="0" fontId="24" fillId="0" borderId="22" xfId="1" applyFont="1" applyBorder="1" applyAlignment="1" applyProtection="1">
      <alignment horizontal="left" vertical="center" wrapText="1"/>
      <protection locked="0"/>
    </xf>
    <xf numFmtId="0" fontId="24" fillId="4" borderId="0" xfId="1" applyFont="1" applyFill="1" applyAlignment="1" applyProtection="1">
      <alignment vertical="top" wrapText="1"/>
      <protection locked="0"/>
    </xf>
    <xf numFmtId="0" fontId="24" fillId="4" borderId="0" xfId="1" applyFont="1" applyFill="1" applyAlignment="1" applyProtection="1">
      <alignment vertical="top"/>
      <protection locked="0"/>
    </xf>
    <xf numFmtId="0" fontId="24" fillId="0" borderId="0" xfId="1" applyFont="1" applyAlignment="1" applyProtection="1">
      <alignment vertical="top" wrapText="1"/>
      <protection locked="0"/>
    </xf>
    <xf numFmtId="0" fontId="24" fillId="0" borderId="0" xfId="1" applyFont="1" applyAlignment="1" applyProtection="1">
      <alignment vertical="top"/>
      <protection locked="0"/>
    </xf>
    <xf numFmtId="3" fontId="24" fillId="0" borderId="25" xfId="1" applyNumberFormat="1" applyFont="1" applyBorder="1" applyAlignment="1" applyProtection="1">
      <alignment horizontal="right" vertical="center" wrapText="1"/>
      <protection locked="0"/>
    </xf>
    <xf numFmtId="3" fontId="24" fillId="0" borderId="31" xfId="1" applyNumberFormat="1" applyFont="1" applyBorder="1" applyAlignment="1" applyProtection="1">
      <alignment horizontal="right" vertical="center" wrapText="1"/>
      <protection locked="0"/>
    </xf>
    <xf numFmtId="2" fontId="24" fillId="0" borderId="3" xfId="1" applyNumberFormat="1" applyFont="1" applyBorder="1" applyAlignment="1" applyProtection="1">
      <alignment vertical="center" wrapText="1"/>
      <protection locked="0"/>
    </xf>
    <xf numFmtId="0" fontId="24" fillId="0" borderId="17" xfId="1" applyFont="1" applyBorder="1" applyAlignment="1" applyProtection="1">
      <alignment horizontal="left" vertical="center" wrapText="1"/>
      <protection locked="0"/>
    </xf>
    <xf numFmtId="0" fontId="24" fillId="0" borderId="39" xfId="1" applyFont="1" applyBorder="1" applyAlignment="1" applyProtection="1">
      <alignment horizontal="right" vertical="center" wrapText="1"/>
      <protection locked="0"/>
    </xf>
    <xf numFmtId="2" fontId="24" fillId="0" borderId="44" xfId="1" applyNumberFormat="1" applyFont="1" applyBorder="1" applyAlignment="1" applyProtection="1">
      <alignment vertical="center" wrapText="1"/>
      <protection locked="0"/>
    </xf>
    <xf numFmtId="2" fontId="24" fillId="0" borderId="57" xfId="1" applyNumberFormat="1" applyFont="1" applyBorder="1" applyAlignment="1" applyProtection="1">
      <alignment vertical="center" wrapText="1"/>
      <protection locked="0"/>
    </xf>
    <xf numFmtId="0" fontId="24" fillId="0" borderId="58" xfId="1" applyFont="1" applyBorder="1" applyAlignment="1" applyProtection="1">
      <alignment horizontal="left" vertical="center" wrapText="1"/>
      <protection locked="0"/>
    </xf>
    <xf numFmtId="0" fontId="24" fillId="0" borderId="50" xfId="1" applyFont="1" applyBorder="1" applyAlignment="1" applyProtection="1">
      <alignment horizontal="left" vertical="center" wrapText="1"/>
      <protection locked="0"/>
    </xf>
    <xf numFmtId="0" fontId="24" fillId="0" borderId="60" xfId="1" applyFont="1" applyBorder="1" applyAlignment="1" applyProtection="1">
      <alignment horizontal="left" vertical="center" wrapText="1"/>
      <protection locked="0"/>
    </xf>
    <xf numFmtId="4" fontId="24" fillId="0" borderId="38" xfId="1" applyNumberFormat="1" applyFont="1" applyBorder="1" applyAlignment="1" applyProtection="1">
      <alignment horizontal="right" vertical="center" wrapText="1"/>
      <protection locked="0"/>
    </xf>
    <xf numFmtId="3" fontId="24" fillId="0" borderId="27" xfId="1" applyNumberFormat="1" applyFont="1" applyBorder="1" applyAlignment="1" applyProtection="1">
      <alignment horizontal="right" vertical="center" wrapText="1"/>
      <protection locked="0"/>
    </xf>
    <xf numFmtId="3" fontId="24" fillId="0" borderId="26" xfId="1" applyNumberFormat="1" applyFont="1" applyBorder="1" applyAlignment="1" applyProtection="1">
      <alignment horizontal="left" vertical="center" wrapText="1"/>
      <protection locked="0"/>
    </xf>
    <xf numFmtId="3" fontId="24" fillId="0" borderId="33" xfId="1" applyNumberFormat="1" applyFont="1" applyBorder="1" applyAlignment="1" applyProtection="1">
      <alignment horizontal="right" vertical="center" wrapText="1"/>
      <protection locked="0"/>
    </xf>
    <xf numFmtId="3" fontId="24" fillId="0" borderId="32" xfId="1" applyNumberFormat="1" applyFont="1" applyBorder="1" applyAlignment="1" applyProtection="1">
      <alignment horizontal="left" vertical="center" wrapText="1"/>
      <protection locked="0"/>
    </xf>
    <xf numFmtId="2" fontId="24" fillId="0" borderId="31" xfId="1" applyNumberFormat="1" applyFont="1" applyBorder="1" applyAlignment="1" applyProtection="1">
      <alignment horizontal="right" vertical="center" wrapText="1"/>
      <protection locked="0"/>
    </xf>
    <xf numFmtId="38" fontId="24" fillId="0" borderId="33" xfId="2" quotePrefix="1" applyFont="1" applyFill="1" applyBorder="1" applyAlignment="1" applyProtection="1">
      <alignment horizontal="right" vertical="center" wrapText="1"/>
      <protection locked="0"/>
    </xf>
    <xf numFmtId="38" fontId="24" fillId="0" borderId="37" xfId="2" quotePrefix="1" applyFont="1" applyFill="1" applyBorder="1" applyAlignment="1" applyProtection="1">
      <alignment vertical="center" wrapText="1"/>
      <protection locked="0"/>
    </xf>
    <xf numFmtId="0" fontId="24" fillId="0" borderId="27" xfId="1" quotePrefix="1" applyFont="1" applyBorder="1" applyAlignment="1" applyProtection="1">
      <alignment horizontal="right" vertical="center" wrapText="1"/>
      <protection locked="0"/>
    </xf>
    <xf numFmtId="0" fontId="24" fillId="0" borderId="33" xfId="1" quotePrefix="1" applyFont="1" applyBorder="1" applyAlignment="1" applyProtection="1">
      <alignment horizontal="right" vertical="center" wrapText="1"/>
      <protection locked="0"/>
    </xf>
    <xf numFmtId="180" fontId="24" fillId="0" borderId="31" xfId="1" quotePrefix="1" applyNumberFormat="1" applyFont="1" applyBorder="1" applyAlignment="1" applyProtection="1">
      <alignment horizontal="right" vertical="center" wrapText="1"/>
      <protection locked="0"/>
    </xf>
    <xf numFmtId="180" fontId="24" fillId="0" borderId="33" xfId="1" quotePrefix="1" applyNumberFormat="1" applyFont="1" applyBorder="1" applyAlignment="1" applyProtection="1">
      <alignment horizontal="right" vertical="center" wrapText="1"/>
      <protection locked="0"/>
    </xf>
    <xf numFmtId="4" fontId="24" fillId="0" borderId="31" xfId="1" quotePrefix="1" applyNumberFormat="1" applyFont="1" applyBorder="1" applyAlignment="1" applyProtection="1">
      <alignment horizontal="right" vertical="center" wrapText="1"/>
      <protection locked="0"/>
    </xf>
    <xf numFmtId="181" fontId="24" fillId="0" borderId="46" xfId="1" quotePrefix="1" applyNumberFormat="1" applyFont="1" applyBorder="1" applyAlignment="1" applyProtection="1">
      <alignment horizontal="right" vertical="center" wrapText="1"/>
      <protection locked="0"/>
    </xf>
    <xf numFmtId="0" fontId="24" fillId="0" borderId="25" xfId="1" applyFont="1" applyBorder="1" applyAlignment="1" applyProtection="1">
      <alignment horizontal="right" vertical="center" wrapText="1"/>
      <protection locked="0"/>
    </xf>
    <xf numFmtId="0" fontId="24" fillId="0" borderId="40" xfId="1" applyFont="1" applyBorder="1" applyAlignment="1" applyProtection="1">
      <alignment vertical="center" wrapText="1"/>
      <protection locked="0"/>
    </xf>
    <xf numFmtId="0" fontId="24" fillId="0" borderId="25" xfId="1" quotePrefix="1" applyFont="1" applyBorder="1" applyAlignment="1" applyProtection="1">
      <alignment horizontal="left" vertical="center" wrapText="1"/>
      <protection locked="0"/>
    </xf>
    <xf numFmtId="38" fontId="24" fillId="0" borderId="27" xfId="2" applyFont="1" applyFill="1" applyBorder="1" applyAlignment="1" applyProtection="1">
      <alignment vertical="center" wrapText="1"/>
      <protection locked="0"/>
    </xf>
    <xf numFmtId="0" fontId="24" fillId="0" borderId="31" xfId="1" quotePrefix="1" applyFont="1" applyBorder="1" applyAlignment="1" applyProtection="1">
      <alignment horizontal="right" vertical="center" wrapText="1"/>
      <protection locked="0"/>
    </xf>
    <xf numFmtId="0" fontId="24" fillId="0" borderId="46" xfId="1" quotePrefix="1" applyFont="1" applyBorder="1" applyAlignment="1" applyProtection="1">
      <alignment horizontal="right" vertical="center" wrapText="1"/>
      <protection locked="0"/>
    </xf>
    <xf numFmtId="0" fontId="30" fillId="0" borderId="16" xfId="1" applyFont="1" applyBorder="1" applyAlignment="1" applyProtection="1">
      <alignment horizontal="left" vertical="center"/>
      <protection locked="0"/>
    </xf>
    <xf numFmtId="0" fontId="31" fillId="0" borderId="0" xfId="1" applyFont="1" applyAlignment="1" applyProtection="1">
      <alignment horizontal="left" vertical="center"/>
      <protection locked="0"/>
    </xf>
    <xf numFmtId="0" fontId="32" fillId="0" borderId="17" xfId="1" applyFont="1" applyBorder="1" applyProtection="1">
      <protection locked="0"/>
    </xf>
    <xf numFmtId="0" fontId="30" fillId="4" borderId="18" xfId="1" applyFont="1" applyFill="1" applyBorder="1" applyAlignment="1" applyProtection="1">
      <alignment horizontal="left" vertical="center"/>
      <protection locked="0"/>
    </xf>
    <xf numFmtId="0" fontId="26" fillId="4" borderId="9" xfId="1" applyFont="1" applyFill="1" applyBorder="1" applyAlignment="1" applyProtection="1">
      <alignment vertical="top"/>
      <protection locked="0"/>
    </xf>
    <xf numFmtId="0" fontId="26" fillId="4" borderId="19" xfId="1" applyFont="1" applyFill="1" applyBorder="1" applyAlignment="1" applyProtection="1">
      <alignment horizontal="right" vertical="top"/>
      <protection locked="0"/>
    </xf>
    <xf numFmtId="0" fontId="31" fillId="4" borderId="20" xfId="1" applyFont="1" applyFill="1" applyBorder="1" applyAlignment="1" applyProtection="1">
      <alignment horizontal="center" vertical="center" wrapText="1"/>
      <protection locked="0"/>
    </xf>
    <xf numFmtId="0" fontId="31" fillId="4" borderId="21" xfId="1" quotePrefix="1" applyFont="1" applyFill="1" applyBorder="1" applyAlignment="1" applyProtection="1">
      <alignment horizontal="center" vertical="center" wrapText="1"/>
      <protection locked="0"/>
    </xf>
    <xf numFmtId="0" fontId="31" fillId="4" borderId="22" xfId="1" applyFont="1" applyFill="1" applyBorder="1" applyAlignment="1" applyProtection="1">
      <alignment horizontal="center" vertical="center" wrapText="1"/>
      <protection locked="0"/>
    </xf>
    <xf numFmtId="184" fontId="24" fillId="0" borderId="31" xfId="1" applyNumberFormat="1" applyFont="1" applyBorder="1" applyAlignment="1" applyProtection="1">
      <alignment horizontal="right" vertical="center" wrapText="1"/>
      <protection locked="0"/>
    </xf>
    <xf numFmtId="0" fontId="24" fillId="0" borderId="61" xfId="1" applyFont="1" applyBorder="1" applyAlignment="1" applyProtection="1">
      <alignment vertical="center" wrapText="1"/>
      <protection locked="0"/>
    </xf>
    <xf numFmtId="0" fontId="24" fillId="0" borderId="24" xfId="1" applyFont="1" applyBorder="1" applyAlignment="1" applyProtection="1">
      <alignment vertical="center" wrapText="1"/>
      <protection locked="0"/>
    </xf>
    <xf numFmtId="0" fontId="24" fillId="0" borderId="41" xfId="1" applyFont="1" applyBorder="1" applyAlignment="1" applyProtection="1">
      <alignment vertical="center" wrapText="1"/>
      <protection locked="0"/>
    </xf>
    <xf numFmtId="0" fontId="24" fillId="0" borderId="23" xfId="1" applyFont="1" applyBorder="1" applyAlignment="1" applyProtection="1">
      <alignment vertical="center" wrapText="1"/>
      <protection locked="0"/>
    </xf>
    <xf numFmtId="0" fontId="24" fillId="0" borderId="5" xfId="1" applyFont="1" applyBorder="1" applyAlignment="1" applyProtection="1">
      <alignment vertical="center" wrapText="1"/>
      <protection locked="0"/>
    </xf>
    <xf numFmtId="0" fontId="32" fillId="4" borderId="0" xfId="1" applyFont="1" applyFill="1" applyAlignment="1" applyProtection="1">
      <alignment vertical="top"/>
      <protection locked="0"/>
    </xf>
    <xf numFmtId="0" fontId="32" fillId="0" borderId="0" xfId="1" applyFont="1" applyAlignment="1" applyProtection="1">
      <alignment vertical="top"/>
      <protection locked="0"/>
    </xf>
    <xf numFmtId="38" fontId="33" fillId="0" borderId="27" xfId="2" applyFont="1" applyFill="1" applyBorder="1" applyAlignment="1" applyProtection="1">
      <alignment horizontal="right" vertical="center" wrapText="1"/>
      <protection locked="0"/>
    </xf>
    <xf numFmtId="38" fontId="33" fillId="0" borderId="25" xfId="2" applyFont="1" applyFill="1" applyBorder="1" applyAlignment="1" applyProtection="1">
      <alignment horizontal="right" vertical="center" wrapText="1"/>
      <protection locked="0"/>
    </xf>
    <xf numFmtId="0" fontId="33" fillId="0" borderId="28" xfId="1" applyFont="1" applyBorder="1" applyAlignment="1" applyProtection="1">
      <alignment horizontal="left" vertical="center" wrapText="1"/>
      <protection locked="0"/>
    </xf>
    <xf numFmtId="181" fontId="24" fillId="0" borderId="62" xfId="1" applyNumberFormat="1" applyFont="1" applyBorder="1" applyAlignment="1" applyProtection="1">
      <alignment horizontal="right" vertical="center" wrapText="1"/>
      <protection locked="0"/>
    </xf>
    <xf numFmtId="0" fontId="1" fillId="4" borderId="53" xfId="1" applyFill="1" applyBorder="1" applyAlignment="1" applyProtection="1">
      <alignment horizontal="left" vertical="center" wrapText="1"/>
      <protection locked="0"/>
    </xf>
    <xf numFmtId="0" fontId="24" fillId="0" borderId="52" xfId="1" applyFont="1" applyBorder="1" applyAlignment="1" applyProtection="1">
      <alignment horizontal="right" vertical="center" wrapText="1"/>
      <protection locked="0"/>
    </xf>
    <xf numFmtId="0" fontId="1" fillId="4" borderId="1" xfId="1" applyFill="1" applyBorder="1" applyAlignment="1" applyProtection="1">
      <alignment horizontal="left" vertical="center" wrapText="1"/>
      <protection locked="0"/>
    </xf>
    <xf numFmtId="0" fontId="24" fillId="0" borderId="44" xfId="1" applyFont="1" applyBorder="1" applyAlignment="1" applyProtection="1">
      <alignment horizontal="right" vertical="center" wrapText="1"/>
      <protection locked="0"/>
    </xf>
    <xf numFmtId="0" fontId="24" fillId="0" borderId="35" xfId="1" applyFont="1" applyBorder="1" applyAlignment="1" applyProtection="1">
      <alignment horizontal="left" vertical="center" wrapText="1"/>
      <protection locked="0"/>
    </xf>
    <xf numFmtId="0" fontId="24" fillId="0" borderId="63" xfId="1" applyFont="1" applyBorder="1" applyAlignment="1" applyProtection="1">
      <alignment horizontal="left" vertical="center" wrapText="1"/>
      <protection locked="0"/>
    </xf>
    <xf numFmtId="0" fontId="18" fillId="3" borderId="0" xfId="1" applyFont="1" applyFill="1" applyProtection="1">
      <protection locked="0"/>
    </xf>
    <xf numFmtId="0" fontId="18" fillId="0" borderId="17" xfId="1" applyFont="1" applyBorder="1" applyAlignment="1" applyProtection="1">
      <alignment horizontal="left" vertical="center"/>
      <protection locked="0"/>
    </xf>
    <xf numFmtId="0" fontId="1" fillId="4" borderId="19" xfId="1" applyFill="1" applyBorder="1" applyAlignment="1" applyProtection="1">
      <alignment horizontal="left" vertical="center"/>
      <protection locked="0"/>
    </xf>
    <xf numFmtId="0" fontId="19" fillId="4" borderId="21" xfId="1" applyFont="1" applyFill="1" applyBorder="1" applyAlignment="1" applyProtection="1">
      <alignment horizontal="center" vertical="center" wrapText="1"/>
      <protection locked="0"/>
    </xf>
    <xf numFmtId="0" fontId="24" fillId="3" borderId="0" xfId="1" applyFont="1" applyFill="1" applyAlignment="1" applyProtection="1">
      <alignment horizontal="center"/>
      <protection locked="0"/>
    </xf>
    <xf numFmtId="0" fontId="24" fillId="3" borderId="0" xfId="1" applyFont="1" applyFill="1" applyAlignment="1" applyProtection="1">
      <alignment vertical="center"/>
      <protection locked="0"/>
    </xf>
    <xf numFmtId="38" fontId="24" fillId="0" borderId="59" xfId="2" applyFont="1" applyFill="1" applyBorder="1" applyAlignment="1" applyProtection="1">
      <alignment vertical="center" wrapText="1"/>
      <protection locked="0"/>
    </xf>
    <xf numFmtId="38" fontId="1" fillId="0" borderId="59" xfId="2" applyFont="1" applyFill="1" applyBorder="1" applyAlignment="1" applyProtection="1">
      <alignment vertical="center" wrapText="1"/>
      <protection locked="0"/>
    </xf>
    <xf numFmtId="38" fontId="24" fillId="0" borderId="46" xfId="1" applyNumberFormat="1" applyFont="1" applyBorder="1" applyAlignment="1" applyProtection="1">
      <alignment horizontal="right" vertical="center" wrapText="1"/>
      <protection locked="0"/>
    </xf>
    <xf numFmtId="38" fontId="24" fillId="0" borderId="41" xfId="1" applyNumberFormat="1" applyFont="1" applyBorder="1" applyAlignment="1" applyProtection="1">
      <alignment horizontal="right" vertical="center" wrapText="1"/>
      <protection locked="0"/>
    </xf>
    <xf numFmtId="0" fontId="24" fillId="3" borderId="0" xfId="1" applyFont="1" applyFill="1" applyProtection="1">
      <protection locked="0"/>
    </xf>
    <xf numFmtId="0" fontId="35" fillId="4" borderId="28" xfId="1" applyFont="1" applyFill="1" applyBorder="1" applyAlignment="1" applyProtection="1">
      <alignment horizontal="left" vertical="center" wrapText="1"/>
      <protection locked="0"/>
    </xf>
    <xf numFmtId="0" fontId="24" fillId="0" borderId="33" xfId="1" applyFont="1" applyBorder="1" applyAlignment="1" applyProtection="1">
      <alignment horizontal="left" vertical="center" wrapText="1"/>
      <protection locked="0"/>
    </xf>
    <xf numFmtId="0" fontId="24" fillId="0" borderId="31" xfId="1" applyFont="1" applyBorder="1" applyAlignment="1" applyProtection="1">
      <alignment horizontal="left" vertical="center" wrapText="1"/>
      <protection locked="0"/>
    </xf>
    <xf numFmtId="0" fontId="36" fillId="0" borderId="34" xfId="1" applyFont="1" applyBorder="1" applyAlignment="1" applyProtection="1">
      <alignment horizontal="left" vertical="center" wrapText="1"/>
      <protection locked="0"/>
    </xf>
    <xf numFmtId="0" fontId="24" fillId="0" borderId="57" xfId="1" applyFont="1" applyBorder="1" applyAlignment="1" applyProtection="1">
      <alignment vertical="center" wrapText="1"/>
      <protection locked="0"/>
    </xf>
    <xf numFmtId="0" fontId="24" fillId="4" borderId="0" xfId="1" applyFont="1" applyFill="1" applyAlignment="1" applyProtection="1">
      <alignment horizontal="left" vertical="center"/>
      <protection locked="0"/>
    </xf>
    <xf numFmtId="0" fontId="24" fillId="0" borderId="0" xfId="1" applyFont="1" applyAlignment="1" applyProtection="1">
      <alignment horizontal="left" vertical="center"/>
      <protection locked="0"/>
    </xf>
    <xf numFmtId="0" fontId="19" fillId="4" borderId="56" xfId="1" applyFont="1" applyFill="1" applyBorder="1" applyAlignment="1" applyProtection="1">
      <alignment horizontal="center" vertical="center" wrapText="1"/>
      <protection locked="0"/>
    </xf>
    <xf numFmtId="38" fontId="38" fillId="0" borderId="27" xfId="2" applyFont="1" applyFill="1" applyBorder="1" applyAlignment="1" applyProtection="1">
      <alignment horizontal="right" vertical="center" wrapText="1"/>
      <protection locked="0"/>
    </xf>
    <xf numFmtId="38" fontId="38" fillId="0" borderId="25" xfId="2" applyFont="1" applyFill="1" applyBorder="1" applyAlignment="1" applyProtection="1">
      <alignment horizontal="right" vertical="center" wrapText="1"/>
      <protection locked="0"/>
    </xf>
    <xf numFmtId="38" fontId="38" fillId="0" borderId="24" xfId="2" applyFont="1" applyFill="1" applyBorder="1" applyAlignment="1" applyProtection="1">
      <alignment horizontal="right" vertical="center" wrapText="1"/>
      <protection locked="0"/>
    </xf>
    <xf numFmtId="0" fontId="39" fillId="0" borderId="28" xfId="0" applyFont="1" applyBorder="1" applyAlignment="1">
      <alignment horizontal="left" vertical="center" wrapText="1" readingOrder="1"/>
    </xf>
    <xf numFmtId="38" fontId="38" fillId="0" borderId="33" xfId="2" applyFont="1" applyFill="1" applyBorder="1" applyAlignment="1" applyProtection="1">
      <alignment horizontal="right" vertical="center" wrapText="1"/>
      <protection locked="0"/>
    </xf>
    <xf numFmtId="38" fontId="38" fillId="0" borderId="31" xfId="2" applyFont="1" applyFill="1" applyBorder="1" applyAlignment="1" applyProtection="1">
      <alignment horizontal="right" vertical="center" wrapText="1"/>
      <protection locked="0"/>
    </xf>
    <xf numFmtId="0" fontId="38" fillId="0" borderId="34" xfId="1" applyFont="1" applyBorder="1" applyAlignment="1" applyProtection="1">
      <alignment horizontal="left" vertical="center" wrapText="1"/>
      <protection locked="0"/>
    </xf>
    <xf numFmtId="38" fontId="38" fillId="0" borderId="35" xfId="2" applyFont="1" applyFill="1" applyBorder="1" applyAlignment="1" applyProtection="1">
      <alignment horizontal="right" vertical="center" wrapText="1"/>
      <protection locked="0"/>
    </xf>
    <xf numFmtId="0" fontId="38" fillId="0" borderId="17" xfId="0" applyFont="1" applyBorder="1" applyAlignment="1">
      <alignment horizontal="left" vertical="center" wrapText="1" readingOrder="1"/>
    </xf>
    <xf numFmtId="38" fontId="24" fillId="0" borderId="5" xfId="2" applyFont="1" applyFill="1" applyBorder="1" applyAlignment="1" applyProtection="1">
      <alignment vertical="center" wrapText="1"/>
      <protection locked="0"/>
    </xf>
    <xf numFmtId="0" fontId="40" fillId="0" borderId="34" xfId="1" applyFont="1" applyBorder="1" applyAlignment="1" applyProtection="1">
      <alignment horizontal="left" vertical="center" wrapText="1"/>
      <protection locked="0"/>
    </xf>
    <xf numFmtId="38" fontId="41" fillId="0" borderId="36" xfId="2" applyFont="1" applyFill="1" applyBorder="1" applyAlignment="1" applyProtection="1">
      <alignment vertical="center" wrapText="1"/>
      <protection locked="0"/>
    </xf>
    <xf numFmtId="38" fontId="41" fillId="0" borderId="59" xfId="2" applyFont="1" applyFill="1" applyBorder="1" applyAlignment="1" applyProtection="1">
      <alignment vertical="center" wrapText="1"/>
      <protection locked="0"/>
    </xf>
    <xf numFmtId="38" fontId="41" fillId="0" borderId="37" xfId="2" applyFont="1" applyFill="1" applyBorder="1" applyAlignment="1" applyProtection="1">
      <alignment vertical="center" wrapText="1"/>
      <protection locked="0"/>
    </xf>
    <xf numFmtId="0" fontId="42" fillId="0" borderId="34" xfId="1" applyFont="1" applyBorder="1" applyAlignment="1" applyProtection="1">
      <alignment horizontal="left" vertical="center" wrapText="1"/>
      <protection locked="0"/>
    </xf>
    <xf numFmtId="38" fontId="39" fillId="0" borderId="33" xfId="2" applyFont="1" applyFill="1" applyBorder="1" applyAlignment="1" applyProtection="1">
      <alignment horizontal="right" vertical="center" wrapText="1"/>
      <protection locked="0"/>
    </xf>
    <xf numFmtId="38" fontId="39" fillId="0" borderId="31" xfId="2" applyFont="1" applyFill="1" applyBorder="1" applyAlignment="1" applyProtection="1">
      <alignment horizontal="right" vertical="center" wrapText="1"/>
      <protection locked="0"/>
    </xf>
    <xf numFmtId="0" fontId="39" fillId="0" borderId="34" xfId="1" applyFont="1" applyBorder="1" applyAlignment="1" applyProtection="1">
      <alignment horizontal="left" vertical="center" wrapText="1"/>
      <protection locked="0"/>
    </xf>
    <xf numFmtId="38" fontId="38" fillId="0" borderId="33" xfId="2" applyFont="1" applyFill="1" applyBorder="1" applyAlignment="1" applyProtection="1">
      <alignment vertical="center" wrapText="1"/>
      <protection locked="0"/>
    </xf>
    <xf numFmtId="38" fontId="39" fillId="0" borderId="31" xfId="2" applyFont="1" applyFill="1" applyBorder="1" applyAlignment="1" applyProtection="1">
      <alignment vertical="center" wrapText="1"/>
      <protection locked="0"/>
    </xf>
    <xf numFmtId="0" fontId="39" fillId="0" borderId="35" xfId="17" applyFont="1" applyBorder="1" applyAlignment="1" applyProtection="1">
      <alignment horizontal="left" vertical="center" wrapText="1"/>
      <protection locked="0"/>
    </xf>
    <xf numFmtId="0" fontId="39" fillId="0" borderId="34" xfId="17" applyFont="1" applyBorder="1" applyAlignment="1" applyProtection="1">
      <alignment horizontal="left" vertical="center" wrapText="1"/>
      <protection locked="0"/>
    </xf>
    <xf numFmtId="0" fontId="38" fillId="0" borderId="45" xfId="1" applyFont="1" applyBorder="1" applyAlignment="1" applyProtection="1">
      <alignment horizontal="left" vertical="center" wrapText="1"/>
      <protection locked="0"/>
    </xf>
    <xf numFmtId="0" fontId="38" fillId="0" borderId="35" xfId="0" applyFont="1" applyBorder="1" applyAlignment="1" applyProtection="1">
      <alignment horizontal="right" vertical="center" wrapText="1"/>
      <protection locked="0"/>
    </xf>
    <xf numFmtId="0" fontId="39" fillId="0" borderId="35" xfId="0" applyFont="1" applyBorder="1" applyAlignment="1" applyProtection="1">
      <alignment horizontal="right" vertical="center" wrapText="1"/>
      <protection locked="0"/>
    </xf>
    <xf numFmtId="0" fontId="38" fillId="0" borderId="34" xfId="0" applyFont="1" applyBorder="1" applyAlignment="1" applyProtection="1">
      <alignment horizontal="left" vertical="center" wrapText="1"/>
      <protection locked="0"/>
    </xf>
    <xf numFmtId="3" fontId="38" fillId="0" borderId="31" xfId="1" applyNumberFormat="1" applyFont="1" applyBorder="1" applyAlignment="1" applyProtection="1">
      <alignment horizontal="right" vertical="center" wrapText="1"/>
      <protection locked="0"/>
    </xf>
    <xf numFmtId="3" fontId="39" fillId="0" borderId="31" xfId="1" applyNumberFormat="1" applyFont="1" applyBorder="1" applyAlignment="1" applyProtection="1">
      <alignment horizontal="right" vertical="center" wrapText="1"/>
      <protection locked="0"/>
    </xf>
    <xf numFmtId="0" fontId="39" fillId="0" borderId="34" xfId="0" applyFont="1" applyBorder="1" applyAlignment="1" applyProtection="1">
      <alignment horizontal="left" vertical="center" wrapText="1"/>
      <protection locked="0"/>
    </xf>
    <xf numFmtId="3" fontId="38" fillId="0" borderId="40" xfId="0" applyNumberFormat="1" applyFont="1" applyBorder="1" applyAlignment="1" applyProtection="1">
      <alignment horizontal="right" vertical="center" wrapText="1"/>
      <protection locked="0"/>
    </xf>
    <xf numFmtId="0" fontId="38" fillId="0" borderId="45" xfId="0" applyFont="1" applyBorder="1" applyAlignment="1" applyProtection="1">
      <alignment horizontal="left" vertical="center" wrapText="1"/>
      <protection locked="0"/>
    </xf>
    <xf numFmtId="0" fontId="24" fillId="0" borderId="51" xfId="1" quotePrefix="1" applyFont="1" applyBorder="1" applyAlignment="1" applyProtection="1">
      <alignment horizontal="right" vertical="center" wrapText="1"/>
      <protection locked="0"/>
    </xf>
    <xf numFmtId="0" fontId="24" fillId="0" borderId="25" xfId="1" applyFont="1" applyBorder="1" applyAlignment="1" applyProtection="1">
      <alignment vertical="center" wrapText="1"/>
      <protection locked="0"/>
    </xf>
    <xf numFmtId="0" fontId="24" fillId="0" borderId="40" xfId="1" quotePrefix="1" applyFont="1" applyBorder="1" applyAlignment="1" applyProtection="1">
      <alignment horizontal="right" vertical="center" wrapText="1"/>
      <protection locked="0"/>
    </xf>
    <xf numFmtId="0" fontId="24" fillId="0" borderId="9" xfId="1" applyFont="1" applyBorder="1" applyAlignment="1" applyProtection="1">
      <alignment vertical="center" wrapText="1"/>
      <protection locked="0"/>
    </xf>
    <xf numFmtId="0" fontId="38" fillId="0" borderId="31" xfId="0" applyFont="1" applyBorder="1" applyAlignment="1">
      <alignment vertical="center" wrapText="1"/>
    </xf>
    <xf numFmtId="0" fontId="38" fillId="0" borderId="50" xfId="0" applyFont="1" applyBorder="1" applyAlignment="1">
      <alignment vertical="center" wrapText="1"/>
    </xf>
    <xf numFmtId="0" fontId="21" fillId="0" borderId="45" xfId="1" applyFont="1" applyBorder="1" applyAlignment="1" applyProtection="1">
      <alignment horizontal="left" vertical="center" wrapText="1"/>
      <protection locked="0"/>
    </xf>
    <xf numFmtId="38" fontId="24" fillId="0" borderId="36" xfId="2" applyFont="1" applyFill="1" applyBorder="1" applyAlignment="1" applyProtection="1">
      <alignment horizontal="right" vertical="center" wrapText="1"/>
      <protection locked="0"/>
    </xf>
    <xf numFmtId="185" fontId="24" fillId="0" borderId="25" xfId="2" applyNumberFormat="1" applyFont="1" applyFill="1" applyBorder="1" applyAlignment="1" applyProtection="1">
      <alignment horizontal="right" vertical="center" wrapText="1"/>
      <protection locked="0"/>
    </xf>
    <xf numFmtId="0" fontId="24" fillId="0" borderId="28" xfId="17" applyFont="1" applyBorder="1" applyAlignment="1" applyProtection="1">
      <alignment vertical="center" wrapText="1"/>
      <protection locked="0"/>
    </xf>
    <xf numFmtId="3" fontId="24" fillId="0" borderId="63" xfId="1" applyNumberFormat="1" applyFont="1" applyBorder="1" applyAlignment="1" applyProtection="1">
      <alignment horizontal="right" vertical="center" wrapText="1"/>
      <protection locked="0"/>
    </xf>
    <xf numFmtId="0" fontId="24" fillId="0" borderId="34" xfId="17" applyFont="1" applyBorder="1" applyAlignment="1" applyProtection="1">
      <alignment vertical="center" wrapText="1"/>
      <protection locked="0"/>
    </xf>
    <xf numFmtId="2" fontId="38" fillId="0" borderId="33" xfId="1" applyNumberFormat="1" applyFont="1" applyBorder="1" applyAlignment="1" applyProtection="1">
      <alignment horizontal="right" vertical="center" wrapText="1"/>
      <protection locked="0"/>
    </xf>
    <xf numFmtId="2" fontId="38" fillId="0" borderId="31" xfId="1" applyNumberFormat="1" applyFont="1" applyBorder="1" applyAlignment="1" applyProtection="1">
      <alignment horizontal="right" vertical="center" wrapText="1"/>
      <protection locked="0"/>
    </xf>
    <xf numFmtId="0" fontId="38" fillId="0" borderId="31" xfId="1" applyFont="1" applyBorder="1" applyAlignment="1" applyProtection="1">
      <alignment horizontal="right" vertical="center" wrapText="1"/>
      <protection locked="0"/>
    </xf>
    <xf numFmtId="2" fontId="39" fillId="0" borderId="46" xfId="1" applyNumberFormat="1" applyFont="1" applyBorder="1" applyAlignment="1" applyProtection="1">
      <alignment horizontal="right" vertical="center" wrapText="1"/>
      <protection locked="0"/>
    </xf>
    <xf numFmtId="2" fontId="39" fillId="0" borderId="41" xfId="1" applyNumberFormat="1" applyFont="1" applyBorder="1" applyAlignment="1" applyProtection="1">
      <alignment horizontal="right" vertical="center" wrapText="1"/>
      <protection locked="0"/>
    </xf>
    <xf numFmtId="0" fontId="39" fillId="0" borderId="41" xfId="1" applyFont="1" applyBorder="1" applyAlignment="1" applyProtection="1">
      <alignment horizontal="right" vertical="center" wrapText="1"/>
      <protection locked="0"/>
    </xf>
    <xf numFmtId="0" fontId="40" fillId="0" borderId="28" xfId="1" applyFont="1" applyBorder="1" applyAlignment="1" applyProtection="1">
      <alignment horizontal="left" vertical="center" wrapText="1"/>
      <protection locked="0"/>
    </xf>
    <xf numFmtId="0" fontId="40" fillId="0" borderId="47" xfId="1" applyFont="1" applyBorder="1" applyAlignment="1" applyProtection="1">
      <alignment horizontal="left" vertical="center" wrapText="1"/>
      <protection locked="0"/>
    </xf>
    <xf numFmtId="0" fontId="44" fillId="0" borderId="22" xfId="1" applyFont="1" applyBorder="1" applyAlignment="1" applyProtection="1">
      <alignment horizontal="left" vertical="center" wrapText="1"/>
      <protection locked="0"/>
    </xf>
    <xf numFmtId="38" fontId="24" fillId="0" borderId="23" xfId="2" applyFont="1" applyFill="1" applyBorder="1" applyAlignment="1" applyProtection="1">
      <alignment horizontal="right" vertical="center" wrapText="1"/>
      <protection locked="0"/>
    </xf>
    <xf numFmtId="38" fontId="24" fillId="0" borderId="24" xfId="2" applyFont="1" applyFill="1" applyBorder="1" applyAlignment="1" applyProtection="1">
      <alignment horizontal="right" vertical="center" wrapText="1"/>
      <protection locked="0"/>
    </xf>
    <xf numFmtId="38" fontId="24" fillId="0" borderId="63" xfId="2" applyFont="1" applyFill="1" applyBorder="1" applyAlignment="1" applyProtection="1">
      <alignment horizontal="right" vertical="center" wrapText="1"/>
      <protection locked="0"/>
    </xf>
    <xf numFmtId="38" fontId="24" fillId="0" borderId="35" xfId="2" applyFont="1" applyFill="1" applyBorder="1" applyAlignment="1" applyProtection="1">
      <alignment horizontal="right" vertical="center" wrapText="1"/>
      <protection locked="0"/>
    </xf>
    <xf numFmtId="4" fontId="24" fillId="0" borderId="25" xfId="1" applyNumberFormat="1" applyFont="1" applyBorder="1" applyAlignment="1" applyProtection="1">
      <alignment horizontal="left" vertical="center" wrapText="1"/>
      <protection locked="0"/>
    </xf>
    <xf numFmtId="180" fontId="24" fillId="0" borderId="31" xfId="1" applyNumberFormat="1" applyFont="1" applyBorder="1" applyAlignment="1" applyProtection="1">
      <alignment horizontal="left" vertical="center" wrapText="1"/>
      <protection locked="0"/>
    </xf>
    <xf numFmtId="180" fontId="24" fillId="0" borderId="33" xfId="1" applyNumberFormat="1" applyFont="1" applyBorder="1" applyAlignment="1" applyProtection="1">
      <alignment horizontal="left" vertical="center" wrapText="1"/>
      <protection locked="0"/>
    </xf>
    <xf numFmtId="4" fontId="24" fillId="0" borderId="31" xfId="1" applyNumberFormat="1" applyFont="1" applyBorder="1" applyAlignment="1" applyProtection="1">
      <alignment horizontal="left" vertical="center" wrapText="1"/>
      <protection locked="0"/>
    </xf>
    <xf numFmtId="0" fontId="24" fillId="0" borderId="46" xfId="1" applyFont="1" applyBorder="1" applyAlignment="1" applyProtection="1">
      <alignment vertical="center" wrapText="1"/>
      <protection locked="0"/>
    </xf>
    <xf numFmtId="40" fontId="24" fillId="0" borderId="36" xfId="2" applyNumberFormat="1" applyFont="1" applyFill="1" applyBorder="1" applyAlignment="1" applyProtection="1">
      <alignment vertical="center" wrapText="1"/>
      <protection locked="0"/>
    </xf>
    <xf numFmtId="40" fontId="24" fillId="0" borderId="64" xfId="2" applyNumberFormat="1" applyFont="1" applyFill="1" applyBorder="1" applyAlignment="1" applyProtection="1">
      <alignment vertical="center" wrapText="1"/>
      <protection locked="0"/>
    </xf>
    <xf numFmtId="40" fontId="24" fillId="0" borderId="65" xfId="2" applyNumberFormat="1" applyFont="1" applyFill="1" applyBorder="1" applyAlignment="1" applyProtection="1">
      <alignment vertical="center" wrapText="1"/>
      <protection locked="0"/>
    </xf>
    <xf numFmtId="186" fontId="24" fillId="0" borderId="27" xfId="1" applyNumberFormat="1" applyFont="1" applyBorder="1" applyAlignment="1" applyProtection="1">
      <alignment horizontal="right" vertical="center" wrapText="1"/>
      <protection locked="0"/>
    </xf>
    <xf numFmtId="186" fontId="24" fillId="0" borderId="24" xfId="1" applyNumberFormat="1" applyFont="1" applyBorder="1" applyAlignment="1" applyProtection="1">
      <alignment horizontal="right" vertical="center" wrapText="1"/>
      <protection locked="0"/>
    </xf>
    <xf numFmtId="186" fontId="24" fillId="0" borderId="33" xfId="1" applyNumberFormat="1" applyFont="1" applyBorder="1" applyAlignment="1" applyProtection="1">
      <alignment horizontal="right" vertical="center" wrapText="1"/>
      <protection locked="0"/>
    </xf>
    <xf numFmtId="186" fontId="24" fillId="0" borderId="31" xfId="1" applyNumberFormat="1" applyFont="1" applyBorder="1" applyAlignment="1" applyProtection="1">
      <alignment horizontal="right" vertical="center" wrapText="1"/>
      <protection locked="0"/>
    </xf>
    <xf numFmtId="186" fontId="24" fillId="0" borderId="35" xfId="1" applyNumberFormat="1" applyFont="1" applyBorder="1" applyAlignment="1" applyProtection="1">
      <alignment horizontal="right" vertical="center" wrapText="1"/>
      <protection locked="0"/>
    </xf>
    <xf numFmtId="2" fontId="24" fillId="0" borderId="38" xfId="1" applyNumberFormat="1" applyFont="1" applyBorder="1" applyAlignment="1" applyProtection="1">
      <alignment horizontal="right" vertical="center" wrapText="1"/>
      <protection locked="0"/>
    </xf>
    <xf numFmtId="2" fontId="24" fillId="0" borderId="46" xfId="1" applyNumberFormat="1" applyFont="1" applyBorder="1" applyAlignment="1" applyProtection="1">
      <alignment horizontal="right" vertical="center" wrapText="1"/>
      <protection locked="0"/>
    </xf>
    <xf numFmtId="2" fontId="24" fillId="0" borderId="41" xfId="1" applyNumberFormat="1" applyFont="1" applyBorder="1" applyAlignment="1" applyProtection="1">
      <alignment horizontal="right" vertical="center" wrapText="1"/>
      <protection locked="0"/>
    </xf>
    <xf numFmtId="0" fontId="45" fillId="0" borderId="58" xfId="1" applyFont="1" applyBorder="1" applyAlignment="1" applyProtection="1">
      <alignment horizontal="left" vertical="center" wrapText="1"/>
      <protection locked="0"/>
    </xf>
    <xf numFmtId="0" fontId="32" fillId="0" borderId="34" xfId="1" applyFont="1" applyBorder="1" applyAlignment="1" applyProtection="1">
      <alignment horizontal="left" vertical="center" wrapText="1"/>
      <protection locked="0"/>
    </xf>
    <xf numFmtId="38" fontId="45" fillId="0" borderId="37" xfId="2" applyFont="1" applyFill="1" applyBorder="1" applyAlignment="1" applyProtection="1">
      <alignment horizontal="right" vertical="center" wrapText="1"/>
      <protection locked="0"/>
    </xf>
    <xf numFmtId="0" fontId="45" fillId="0" borderId="34" xfId="1" applyFont="1" applyBorder="1" applyAlignment="1" applyProtection="1">
      <alignment horizontal="left" vertical="center" wrapText="1"/>
      <protection locked="0"/>
    </xf>
    <xf numFmtId="0" fontId="45" fillId="0" borderId="60" xfId="1" applyFont="1" applyBorder="1" applyAlignment="1" applyProtection="1">
      <alignment horizontal="left" vertical="center" wrapText="1"/>
      <protection locked="0"/>
    </xf>
    <xf numFmtId="4" fontId="45" fillId="0" borderId="24" xfId="1" applyNumberFormat="1" applyFont="1" applyBorder="1" applyAlignment="1" applyProtection="1">
      <alignment horizontal="right" vertical="center" wrapText="1"/>
      <protection locked="0"/>
    </xf>
    <xf numFmtId="4" fontId="32" fillId="0" borderId="24" xfId="1" applyNumberFormat="1" applyFont="1" applyBorder="1" applyAlignment="1" applyProtection="1">
      <alignment horizontal="right" vertical="center" wrapText="1"/>
      <protection locked="0"/>
    </xf>
    <xf numFmtId="0" fontId="45" fillId="0" borderId="50" xfId="1" applyFont="1" applyBorder="1" applyAlignment="1" applyProtection="1">
      <alignment horizontal="left" vertical="center" wrapText="1"/>
      <protection locked="0"/>
    </xf>
    <xf numFmtId="4" fontId="45" fillId="0" borderId="38" xfId="1" applyNumberFormat="1" applyFont="1" applyBorder="1" applyAlignment="1" applyProtection="1">
      <alignment horizontal="right" vertical="center" wrapText="1"/>
      <protection locked="0"/>
    </xf>
    <xf numFmtId="0" fontId="1" fillId="4" borderId="9" xfId="1" applyFill="1" applyBorder="1" applyAlignment="1" applyProtection="1">
      <alignment horizontal="left" vertical="center" wrapText="1"/>
      <protection locked="0"/>
    </xf>
    <xf numFmtId="0" fontId="24" fillId="0" borderId="66" xfId="1" applyFont="1" applyBorder="1" applyAlignment="1" applyProtection="1">
      <alignment vertical="center" wrapText="1"/>
      <protection locked="0"/>
    </xf>
    <xf numFmtId="0" fontId="24" fillId="0" borderId="67" xfId="1" applyFont="1" applyBorder="1" applyAlignment="1" applyProtection="1">
      <alignment vertical="center" wrapText="1"/>
      <protection locked="0"/>
    </xf>
    <xf numFmtId="0" fontId="1" fillId="4" borderId="7" xfId="1" applyFill="1" applyBorder="1" applyAlignment="1" applyProtection="1">
      <alignment horizontal="left" vertical="center" wrapText="1"/>
      <protection locked="0"/>
    </xf>
    <xf numFmtId="0" fontId="24" fillId="0" borderId="68" xfId="1" applyFont="1" applyBorder="1" applyAlignment="1" applyProtection="1">
      <alignment vertical="center" wrapText="1"/>
      <protection locked="0"/>
    </xf>
    <xf numFmtId="0" fontId="24" fillId="0" borderId="69" xfId="1" applyFont="1" applyBorder="1" applyAlignment="1" applyProtection="1">
      <alignment vertical="center" wrapText="1"/>
      <protection locked="0"/>
    </xf>
    <xf numFmtId="0" fontId="24" fillId="0" borderId="70" xfId="1" applyFont="1" applyBorder="1" applyAlignment="1" applyProtection="1">
      <alignment horizontal="left" vertical="center" wrapText="1"/>
      <protection locked="0"/>
    </xf>
    <xf numFmtId="0" fontId="1" fillId="4" borderId="71" xfId="1" applyFill="1" applyBorder="1" applyAlignment="1" applyProtection="1">
      <alignment horizontal="left" vertical="center" wrapText="1"/>
      <protection locked="0"/>
    </xf>
    <xf numFmtId="0" fontId="24" fillId="0" borderId="36" xfId="1" applyFont="1" applyBorder="1" applyAlignment="1" applyProtection="1">
      <alignment vertical="center" wrapText="1"/>
      <protection locked="0"/>
    </xf>
    <xf numFmtId="0" fontId="24" fillId="0" borderId="37" xfId="1" applyFont="1" applyBorder="1" applyAlignment="1" applyProtection="1">
      <alignment vertical="center" wrapText="1"/>
      <protection locked="0"/>
    </xf>
    <xf numFmtId="0" fontId="24" fillId="0" borderId="72" xfId="1" applyFont="1" applyBorder="1" applyAlignment="1" applyProtection="1">
      <alignment horizontal="left" vertical="center" wrapText="1"/>
      <protection locked="0"/>
    </xf>
    <xf numFmtId="0" fontId="1" fillId="4" borderId="73" xfId="1" applyFill="1" applyBorder="1" applyAlignment="1" applyProtection="1">
      <alignment horizontal="left" vertical="center" wrapText="1"/>
      <protection locked="0"/>
    </xf>
    <xf numFmtId="187" fontId="24" fillId="0" borderId="27" xfId="1" applyNumberFormat="1" applyFont="1" applyBorder="1" applyAlignment="1" applyProtection="1">
      <alignment horizontal="right" vertical="center" wrapText="1"/>
      <protection locked="0"/>
    </xf>
    <xf numFmtId="187" fontId="24" fillId="0" borderId="25" xfId="1" applyNumberFormat="1" applyFont="1" applyBorder="1" applyAlignment="1" applyProtection="1">
      <alignment horizontal="right" vertical="center" wrapText="1"/>
      <protection locked="0"/>
    </xf>
    <xf numFmtId="187" fontId="24" fillId="0" borderId="33" xfId="1" applyNumberFormat="1" applyFont="1" applyBorder="1" applyAlignment="1" applyProtection="1">
      <alignment horizontal="right" vertical="center" wrapText="1"/>
      <protection locked="0"/>
    </xf>
    <xf numFmtId="187" fontId="24" fillId="0" borderId="31" xfId="1" applyNumberFormat="1" applyFont="1" applyBorder="1" applyAlignment="1" applyProtection="1">
      <alignment horizontal="right" vertical="center" wrapText="1"/>
      <protection locked="0"/>
    </xf>
    <xf numFmtId="0" fontId="45" fillId="0" borderId="31" xfId="1" applyFont="1" applyBorder="1" applyAlignment="1" applyProtection="1">
      <alignment horizontal="right" vertical="center" wrapText="1"/>
      <protection locked="0"/>
    </xf>
    <xf numFmtId="2" fontId="45" fillId="0" borderId="31" xfId="1" applyNumberFormat="1" applyFont="1" applyBorder="1" applyAlignment="1" applyProtection="1">
      <alignment horizontal="right" vertical="center" wrapText="1"/>
      <protection locked="0"/>
    </xf>
    <xf numFmtId="0" fontId="24" fillId="0" borderId="74" xfId="1" applyFont="1" applyBorder="1" applyAlignment="1" applyProtection="1">
      <alignment vertical="center" wrapText="1"/>
      <protection locked="0"/>
    </xf>
    <xf numFmtId="0" fontId="19" fillId="0" borderId="0" xfId="1" applyFont="1" applyAlignment="1" applyProtection="1">
      <alignment horizontal="left" vertical="center"/>
      <protection locked="0"/>
    </xf>
    <xf numFmtId="0" fontId="24" fillId="0" borderId="17" xfId="1" applyFont="1" applyBorder="1" applyProtection="1">
      <protection locked="0"/>
    </xf>
    <xf numFmtId="2" fontId="24" fillId="0" borderId="36" xfId="0" applyNumberFormat="1" applyFont="1" applyBorder="1" applyAlignment="1">
      <alignment vertical="center" wrapText="1"/>
    </xf>
    <xf numFmtId="0" fontId="24" fillId="0" borderId="25" xfId="0" applyFont="1" applyBorder="1" applyAlignment="1">
      <alignment vertical="center" wrapText="1"/>
    </xf>
    <xf numFmtId="0" fontId="24" fillId="0" borderId="26" xfId="0" applyFont="1" applyBorder="1" applyAlignment="1">
      <alignment vertical="center" wrapText="1"/>
    </xf>
    <xf numFmtId="0" fontId="24" fillId="0" borderId="75" xfId="1" applyFont="1" applyBorder="1" applyAlignment="1" applyProtection="1">
      <alignment horizontal="right" vertical="center" wrapText="1"/>
      <protection locked="0"/>
    </xf>
    <xf numFmtId="0" fontId="24" fillId="0" borderId="76" xfId="0" applyFont="1" applyBorder="1" applyAlignment="1">
      <alignment vertical="center" wrapText="1"/>
    </xf>
    <xf numFmtId="0" fontId="47" fillId="0" borderId="77" xfId="0" applyFont="1" applyBorder="1" applyAlignment="1">
      <alignment vertical="center" wrapText="1"/>
    </xf>
    <xf numFmtId="0" fontId="47" fillId="0" borderId="78" xfId="0" applyFont="1" applyBorder="1" applyAlignment="1">
      <alignment vertical="center" wrapText="1"/>
    </xf>
    <xf numFmtId="0" fontId="24" fillId="0" borderId="79" xfId="0" applyFont="1" applyBorder="1" applyAlignment="1">
      <alignment vertical="center" wrapText="1"/>
    </xf>
    <xf numFmtId="0" fontId="48" fillId="0" borderId="35" xfId="0" applyFont="1" applyBorder="1" applyAlignment="1">
      <alignment horizontal="left" vertical="center" wrapText="1"/>
    </xf>
    <xf numFmtId="0" fontId="48" fillId="0" borderId="31" xfId="0" applyFont="1" applyBorder="1" applyAlignment="1">
      <alignment horizontal="left" vertical="center" wrapText="1"/>
    </xf>
    <xf numFmtId="38" fontId="24" fillId="0" borderId="61" xfId="2" applyFont="1" applyFill="1" applyBorder="1" applyAlignment="1" applyProtection="1">
      <alignment vertical="center" wrapText="1"/>
      <protection locked="0"/>
    </xf>
    <xf numFmtId="38" fontId="24" fillId="0" borderId="29" xfId="2" applyFont="1" applyFill="1" applyBorder="1" applyAlignment="1" applyProtection="1">
      <alignment horizontal="right" vertical="center" wrapText="1"/>
      <protection locked="0"/>
    </xf>
    <xf numFmtId="38" fontId="24" fillId="0" borderId="30" xfId="2" applyFont="1" applyFill="1" applyBorder="1" applyAlignment="1" applyProtection="1">
      <alignment horizontal="right" vertical="center" wrapText="1"/>
      <protection locked="0"/>
    </xf>
    <xf numFmtId="0" fontId="24" fillId="0" borderId="74" xfId="1" applyFont="1" applyBorder="1" applyAlignment="1" applyProtection="1">
      <alignment horizontal="left" vertical="center" wrapText="1"/>
      <protection locked="0"/>
    </xf>
    <xf numFmtId="38" fontId="24" fillId="0" borderId="63" xfId="14" applyNumberFormat="1" applyFont="1" applyFill="1" applyBorder="1" applyAlignment="1" applyProtection="1">
      <alignment horizontal="right" vertical="center" wrapText="1"/>
    </xf>
    <xf numFmtId="38" fontId="24" fillId="0" borderId="37" xfId="14" applyNumberFormat="1" applyFont="1" applyFill="1" applyBorder="1" applyAlignment="1" applyProtection="1">
      <alignment horizontal="right" vertical="center" wrapText="1"/>
      <protection locked="0"/>
    </xf>
    <xf numFmtId="40" fontId="24" fillId="0" borderId="63" xfId="14" applyFont="1" applyFill="1" applyBorder="1" applyAlignment="1" applyProtection="1">
      <alignment horizontal="left" vertical="center" wrapText="1"/>
    </xf>
    <xf numFmtId="38" fontId="24" fillId="0" borderId="25" xfId="14" applyNumberFormat="1" applyFont="1" applyFill="1" applyBorder="1" applyAlignment="1" applyProtection="1">
      <alignment horizontal="left" vertical="center" wrapText="1"/>
      <protection locked="0"/>
    </xf>
    <xf numFmtId="40" fontId="24" fillId="0" borderId="80" xfId="14" applyFont="1" applyFill="1" applyBorder="1" applyAlignment="1" applyProtection="1">
      <alignment horizontal="left" vertical="center" wrapText="1"/>
    </xf>
    <xf numFmtId="40" fontId="24" fillId="0" borderId="3" xfId="14" applyFont="1" applyFill="1" applyBorder="1" applyAlignment="1" applyProtection="1">
      <alignment horizontal="left" vertical="center" wrapText="1"/>
    </xf>
    <xf numFmtId="4" fontId="24" fillId="0" borderId="38" xfId="1" applyNumberFormat="1" applyFont="1" applyBorder="1" applyAlignment="1" applyProtection="1">
      <alignment horizontal="left" vertical="center" wrapText="1"/>
      <protection locked="0"/>
    </xf>
    <xf numFmtId="38" fontId="24" fillId="0" borderId="46" xfId="2" applyFont="1" applyFill="1" applyBorder="1" applyAlignment="1" applyProtection="1">
      <alignment horizontal="right" vertical="center" wrapText="1"/>
      <protection locked="0"/>
    </xf>
    <xf numFmtId="181" fontId="24" fillId="0" borderId="25" xfId="1" applyNumberFormat="1" applyFont="1" applyBorder="1" applyAlignment="1" applyProtection="1">
      <alignment horizontal="right" vertical="center" wrapText="1"/>
      <protection locked="0"/>
    </xf>
    <xf numFmtId="40" fontId="24" fillId="0" borderId="61" xfId="14" applyFont="1" applyFill="1" applyBorder="1" applyAlignment="1" applyProtection="1">
      <alignment horizontal="right" vertical="center" wrapText="1"/>
      <protection locked="0"/>
    </xf>
    <xf numFmtId="40" fontId="24" fillId="0" borderId="3" xfId="14" applyFont="1" applyFill="1" applyBorder="1" applyAlignment="1" applyProtection="1">
      <alignment horizontal="right" vertical="center" wrapText="1"/>
      <protection locked="0"/>
    </xf>
    <xf numFmtId="181" fontId="24" fillId="0" borderId="38" xfId="1" applyNumberFormat="1" applyFont="1" applyBorder="1" applyAlignment="1" applyProtection="1">
      <alignment horizontal="right" vertical="center" wrapText="1"/>
      <protection locked="0"/>
    </xf>
    <xf numFmtId="40" fontId="24" fillId="0" borderId="33" xfId="2" applyNumberFormat="1" applyFont="1" applyFill="1" applyBorder="1" applyAlignment="1" applyProtection="1">
      <alignment horizontal="right" vertical="center" wrapText="1"/>
      <protection locked="0"/>
    </xf>
    <xf numFmtId="0" fontId="1" fillId="4" borderId="45" xfId="1" applyFill="1" applyBorder="1" applyAlignment="1" applyProtection="1">
      <alignment horizontal="left" vertical="center" wrapText="1"/>
      <protection locked="0"/>
    </xf>
    <xf numFmtId="40" fontId="24" fillId="0" borderId="46" xfId="2" applyNumberFormat="1" applyFont="1" applyFill="1" applyBorder="1" applyAlignment="1" applyProtection="1">
      <alignment horizontal="right" vertical="center" wrapText="1"/>
      <protection locked="0"/>
    </xf>
    <xf numFmtId="38" fontId="51" fillId="0" borderId="23" xfId="2" applyFont="1" applyFill="1" applyBorder="1" applyAlignment="1" applyProtection="1">
      <alignment horizontal="right" vertical="center" wrapText="1"/>
      <protection locked="0"/>
    </xf>
    <xf numFmtId="38" fontId="51" fillId="0" borderId="25" xfId="2" applyFont="1" applyFill="1" applyBorder="1" applyAlignment="1" applyProtection="1">
      <alignment horizontal="right" vertical="center" wrapText="1"/>
      <protection locked="0"/>
    </xf>
    <xf numFmtId="0" fontId="51" fillId="0" borderId="28" xfId="1" applyFont="1" applyBorder="1" applyAlignment="1" applyProtection="1">
      <alignment horizontal="left" vertical="center" wrapText="1"/>
      <protection locked="0"/>
    </xf>
    <xf numFmtId="38" fontId="32" fillId="0" borderId="81" xfId="2" applyFont="1" applyFill="1" applyBorder="1" applyAlignment="1" applyProtection="1">
      <alignment horizontal="right" vertical="center" wrapText="1"/>
      <protection locked="0"/>
    </xf>
    <xf numFmtId="38" fontId="32" fillId="0" borderId="31" xfId="2" applyFont="1" applyFill="1" applyBorder="1" applyAlignment="1" applyProtection="1">
      <alignment horizontal="right" vertical="center" wrapText="1"/>
      <protection locked="0"/>
    </xf>
    <xf numFmtId="38" fontId="32" fillId="0" borderId="82" xfId="2" applyFont="1" applyFill="1" applyBorder="1" applyAlignment="1" applyProtection="1">
      <alignment horizontal="right" vertical="center" wrapText="1"/>
      <protection locked="0"/>
    </xf>
    <xf numFmtId="38" fontId="32" fillId="0" borderId="80" xfId="2" applyFont="1" applyFill="1" applyBorder="1" applyAlignment="1" applyProtection="1">
      <alignment vertical="center" wrapText="1"/>
      <protection locked="0"/>
    </xf>
    <xf numFmtId="38" fontId="32" fillId="0" borderId="37" xfId="2" applyFont="1" applyFill="1" applyBorder="1" applyAlignment="1" applyProtection="1">
      <alignment vertical="center" wrapText="1"/>
      <protection locked="0"/>
    </xf>
    <xf numFmtId="38" fontId="26" fillId="0" borderId="36" xfId="2" applyFont="1" applyFill="1" applyBorder="1" applyAlignment="1" applyProtection="1">
      <alignment vertical="center" wrapText="1"/>
      <protection locked="0"/>
    </xf>
    <xf numFmtId="38" fontId="26" fillId="0" borderId="37" xfId="2" applyFont="1" applyFill="1" applyBorder="1" applyAlignment="1" applyProtection="1">
      <alignment vertical="center" wrapText="1"/>
      <protection locked="0"/>
    </xf>
    <xf numFmtId="38" fontId="32" fillId="0" borderId="33" xfId="2" applyFont="1" applyFill="1" applyBorder="1" applyAlignment="1" applyProtection="1">
      <alignment vertical="center" wrapText="1"/>
      <protection locked="0"/>
    </xf>
    <xf numFmtId="0" fontId="32" fillId="0" borderId="45" xfId="1" applyFont="1" applyBorder="1" applyAlignment="1" applyProtection="1">
      <alignment horizontal="left" vertical="center" wrapText="1"/>
      <protection locked="0"/>
    </xf>
    <xf numFmtId="0" fontId="32" fillId="0" borderId="27" xfId="1" applyFont="1" applyBorder="1" applyAlignment="1" applyProtection="1">
      <alignment horizontal="right" vertical="center" wrapText="1"/>
      <protection locked="0"/>
    </xf>
    <xf numFmtId="4" fontId="32" fillId="0" borderId="25" xfId="1" applyNumberFormat="1" applyFont="1" applyBorder="1" applyAlignment="1" applyProtection="1">
      <alignment horizontal="right" vertical="center" wrapText="1"/>
      <protection locked="0"/>
    </xf>
    <xf numFmtId="0" fontId="32" fillId="0" borderId="33" xfId="1" applyFont="1" applyBorder="1" applyAlignment="1" applyProtection="1">
      <alignment horizontal="right" vertical="center" wrapText="1"/>
      <protection locked="0"/>
    </xf>
    <xf numFmtId="180" fontId="32" fillId="0" borderId="31" xfId="1" applyNumberFormat="1" applyFont="1" applyBorder="1" applyAlignment="1" applyProtection="1">
      <alignment horizontal="right" vertical="center" wrapText="1"/>
      <protection locked="0"/>
    </xf>
    <xf numFmtId="180" fontId="32" fillId="0" borderId="33" xfId="1" applyNumberFormat="1" applyFont="1" applyBorder="1" applyAlignment="1" applyProtection="1">
      <alignment horizontal="right" vertical="center" wrapText="1"/>
      <protection locked="0"/>
    </xf>
    <xf numFmtId="4" fontId="32" fillId="0" borderId="31" xfId="1" applyNumberFormat="1" applyFont="1" applyBorder="1" applyAlignment="1" applyProtection="1">
      <alignment horizontal="right" vertical="center" wrapText="1"/>
      <protection locked="0"/>
    </xf>
    <xf numFmtId="183" fontId="32" fillId="0" borderId="33" xfId="1" applyNumberFormat="1" applyFont="1" applyBorder="1" applyAlignment="1" applyProtection="1">
      <alignment horizontal="right" vertical="center" wrapText="1"/>
      <protection locked="0"/>
    </xf>
    <xf numFmtId="183" fontId="32" fillId="0" borderId="31" xfId="1" applyNumberFormat="1" applyFont="1" applyBorder="1" applyAlignment="1" applyProtection="1">
      <alignment horizontal="right" vertical="center" wrapText="1"/>
      <protection locked="0"/>
    </xf>
    <xf numFmtId="38" fontId="32" fillId="0" borderId="46" xfId="1" applyNumberFormat="1" applyFont="1" applyBorder="1" applyAlignment="1" applyProtection="1">
      <alignment horizontal="right" vertical="center" wrapText="1"/>
      <protection locked="0"/>
    </xf>
    <xf numFmtId="38" fontId="32" fillId="0" borderId="41" xfId="1" applyNumberFormat="1" applyFont="1" applyBorder="1" applyAlignment="1" applyProtection="1">
      <alignment horizontal="right" vertical="center" wrapText="1"/>
      <protection locked="0"/>
    </xf>
    <xf numFmtId="0" fontId="32" fillId="0" borderId="27" xfId="1" applyFont="1" applyBorder="1" applyAlignment="1" applyProtection="1">
      <alignment vertical="center" wrapText="1"/>
      <protection locked="0"/>
    </xf>
    <xf numFmtId="0" fontId="32" fillId="0" borderId="25" xfId="1" applyFont="1" applyBorder="1" applyAlignment="1" applyProtection="1">
      <alignment vertical="center" wrapText="1"/>
      <protection locked="0"/>
    </xf>
    <xf numFmtId="0" fontId="32" fillId="0" borderId="28" xfId="1" applyFont="1" applyBorder="1" applyAlignment="1" applyProtection="1">
      <alignment horizontal="left" vertical="center" wrapText="1"/>
      <protection locked="0"/>
    </xf>
    <xf numFmtId="0" fontId="32" fillId="0" borderId="46" xfId="1" applyFont="1" applyBorder="1" applyAlignment="1" applyProtection="1">
      <alignment vertical="center" wrapText="1"/>
      <protection locked="0"/>
    </xf>
    <xf numFmtId="0" fontId="32" fillId="0" borderId="41" xfId="1" applyFont="1" applyBorder="1" applyAlignment="1" applyProtection="1">
      <alignment vertical="center" wrapText="1"/>
      <protection locked="0"/>
    </xf>
    <xf numFmtId="0" fontId="32" fillId="0" borderId="25" xfId="1" applyFont="1" applyBorder="1" applyAlignment="1" applyProtection="1">
      <alignment horizontal="right" vertical="center" wrapText="1"/>
      <protection locked="0"/>
    </xf>
    <xf numFmtId="0" fontId="32" fillId="0" borderId="43" xfId="1" applyFont="1" applyBorder="1" applyAlignment="1" applyProtection="1">
      <alignment vertical="center" wrapText="1"/>
      <protection locked="0"/>
    </xf>
    <xf numFmtId="0" fontId="32" fillId="0" borderId="44" xfId="1" applyFont="1" applyBorder="1" applyAlignment="1" applyProtection="1">
      <alignment vertical="center" wrapText="1"/>
      <protection locked="0"/>
    </xf>
    <xf numFmtId="0" fontId="32" fillId="0" borderId="27" xfId="1" applyFont="1" applyBorder="1" applyAlignment="1" applyProtection="1">
      <alignment horizontal="left" vertical="center" wrapText="1"/>
      <protection locked="0"/>
    </xf>
    <xf numFmtId="0" fontId="32" fillId="0" borderId="25" xfId="1" applyFont="1" applyBorder="1" applyAlignment="1" applyProtection="1">
      <alignment horizontal="left" vertical="center" wrapText="1"/>
      <protection locked="0"/>
    </xf>
    <xf numFmtId="38" fontId="32" fillId="0" borderId="27" xfId="6" applyNumberFormat="1" applyFont="1" applyFill="1" applyBorder="1" applyAlignment="1" applyProtection="1">
      <alignment horizontal="right" vertical="center" wrapText="1"/>
      <protection locked="0"/>
    </xf>
    <xf numFmtId="38" fontId="32" fillId="0" borderId="25" xfId="6" applyNumberFormat="1" applyFont="1" applyFill="1" applyBorder="1" applyAlignment="1" applyProtection="1">
      <alignment horizontal="right" vertical="center" wrapText="1"/>
      <protection locked="0"/>
    </xf>
    <xf numFmtId="38" fontId="32" fillId="0" borderId="33" xfId="6" applyNumberFormat="1" applyFont="1" applyFill="1" applyBorder="1" applyAlignment="1" applyProtection="1">
      <alignment horizontal="right" vertical="center" wrapText="1"/>
      <protection locked="0"/>
    </xf>
    <xf numFmtId="38" fontId="32" fillId="0" borderId="31" xfId="6" applyNumberFormat="1" applyFont="1" applyFill="1" applyBorder="1" applyAlignment="1" applyProtection="1">
      <alignment horizontal="right" vertical="center" wrapText="1"/>
      <protection locked="0"/>
    </xf>
    <xf numFmtId="0" fontId="32" fillId="0" borderId="31" xfId="1" applyFont="1" applyBorder="1" applyAlignment="1" applyProtection="1">
      <alignment horizontal="right" vertical="center" wrapText="1"/>
      <protection locked="0"/>
    </xf>
    <xf numFmtId="0" fontId="32" fillId="0" borderId="46" xfId="1" applyFont="1" applyBorder="1" applyAlignment="1" applyProtection="1">
      <alignment horizontal="right" vertical="center" wrapText="1"/>
      <protection locked="0"/>
    </xf>
    <xf numFmtId="0" fontId="32" fillId="0" borderId="41" xfId="1" applyFont="1" applyBorder="1" applyAlignment="1" applyProtection="1">
      <alignment horizontal="right" vertical="center" wrapText="1"/>
      <protection locked="0"/>
    </xf>
    <xf numFmtId="0" fontId="32" fillId="0" borderId="34" xfId="1" applyFont="1" applyBorder="1" applyAlignment="1" applyProtection="1">
      <alignment vertical="center" wrapText="1"/>
      <protection locked="0"/>
    </xf>
    <xf numFmtId="0" fontId="32" fillId="0" borderId="51" xfId="1" applyFont="1" applyBorder="1" applyAlignment="1" applyProtection="1">
      <alignment vertical="center" wrapText="1"/>
      <protection locked="0"/>
    </xf>
    <xf numFmtId="0" fontId="32" fillId="0" borderId="52" xfId="1" applyFont="1" applyBorder="1" applyAlignment="1" applyProtection="1">
      <alignment vertical="center" wrapText="1"/>
      <protection locked="0"/>
    </xf>
    <xf numFmtId="0" fontId="32" fillId="0" borderId="55" xfId="1" applyFont="1" applyBorder="1" applyAlignment="1" applyProtection="1">
      <alignment vertical="center" wrapText="1"/>
      <protection locked="0"/>
    </xf>
    <xf numFmtId="0" fontId="32" fillId="0" borderId="47" xfId="1" applyFont="1" applyBorder="1" applyAlignment="1" applyProtection="1">
      <alignment horizontal="left" vertical="center" wrapText="1"/>
      <protection locked="0"/>
    </xf>
    <xf numFmtId="0" fontId="32" fillId="0" borderId="22" xfId="1" applyFont="1" applyBorder="1" applyAlignment="1" applyProtection="1">
      <alignment horizontal="left" vertical="center" wrapText="1"/>
      <protection locked="0"/>
    </xf>
    <xf numFmtId="0" fontId="24" fillId="0" borderId="50"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0" fontId="24" fillId="0" borderId="34" xfId="0" applyFont="1" applyBorder="1" applyAlignment="1" applyProtection="1">
      <alignment horizontal="left" vertical="center" wrapText="1"/>
      <protection locked="0"/>
    </xf>
    <xf numFmtId="0" fontId="24" fillId="0" borderId="31" xfId="0" applyFont="1" applyBorder="1" applyAlignment="1">
      <alignment vertical="center" wrapText="1"/>
    </xf>
    <xf numFmtId="0" fontId="24" fillId="0" borderId="37" xfId="0" applyFont="1" applyBorder="1" applyAlignment="1">
      <alignment vertical="center" wrapText="1"/>
    </xf>
    <xf numFmtId="0" fontId="24" fillId="0" borderId="12" xfId="0" applyFont="1" applyBorder="1" applyAlignment="1">
      <alignment vertical="center" wrapText="1"/>
    </xf>
    <xf numFmtId="0" fontId="24" fillId="0" borderId="83" xfId="0" applyFont="1" applyBorder="1" applyAlignment="1">
      <alignment vertical="center" wrapText="1"/>
    </xf>
    <xf numFmtId="0" fontId="24" fillId="0" borderId="40" xfId="1" applyFont="1" applyBorder="1" applyAlignment="1" applyProtection="1">
      <alignment horizontal="right" vertical="center" wrapText="1"/>
      <protection locked="0"/>
    </xf>
    <xf numFmtId="0" fontId="38" fillId="0" borderId="70" xfId="1" applyFont="1" applyBorder="1" applyAlignment="1" applyProtection="1">
      <alignment horizontal="left" vertical="center" wrapText="1"/>
      <protection locked="0"/>
    </xf>
    <xf numFmtId="3" fontId="38" fillId="0" borderId="35" xfId="1" applyNumberFormat="1" applyFont="1" applyBorder="1" applyAlignment="1" applyProtection="1">
      <alignment horizontal="right" vertical="center" wrapText="1"/>
      <protection locked="0"/>
    </xf>
    <xf numFmtId="38" fontId="38" fillId="0" borderId="36" xfId="2" applyFont="1" applyFill="1" applyBorder="1" applyAlignment="1" applyProtection="1">
      <alignment vertical="center" wrapText="1"/>
      <protection locked="0"/>
    </xf>
    <xf numFmtId="0" fontId="38" fillId="0" borderId="37" xfId="1" applyFont="1" applyBorder="1" applyAlignment="1" applyProtection="1">
      <alignment horizontal="left" vertical="center" wrapText="1"/>
      <protection locked="0"/>
    </xf>
    <xf numFmtId="0" fontId="38" fillId="0" borderId="35" xfId="1" applyFont="1" applyBorder="1" applyAlignment="1" applyProtection="1">
      <alignment horizontal="right" vertical="center" wrapText="1"/>
      <protection locked="0"/>
    </xf>
    <xf numFmtId="0" fontId="52" fillId="0" borderId="70" xfId="1" applyFont="1" applyBorder="1" applyAlignment="1" applyProtection="1">
      <alignment horizontal="left" vertical="center" wrapText="1"/>
      <protection locked="0"/>
    </xf>
    <xf numFmtId="38" fontId="53" fillId="0" borderId="36" xfId="2" applyFont="1" applyFill="1" applyBorder="1" applyAlignment="1" applyProtection="1">
      <alignment vertical="center" wrapText="1"/>
      <protection locked="0"/>
    </xf>
    <xf numFmtId="38" fontId="38" fillId="0" borderId="35" xfId="15" applyFont="1" applyFill="1" applyBorder="1" applyAlignment="1" applyProtection="1">
      <alignment horizontal="right" vertical="center" wrapText="1"/>
      <protection locked="0"/>
    </xf>
    <xf numFmtId="1" fontId="38" fillId="0" borderId="25" xfId="1" applyNumberFormat="1" applyFont="1" applyBorder="1" applyAlignment="1" applyProtection="1">
      <alignment horizontal="right" vertical="center" wrapText="1"/>
      <protection locked="0"/>
    </xf>
    <xf numFmtId="0" fontId="38" fillId="0" borderId="25" xfId="1" applyFont="1" applyBorder="1" applyAlignment="1" applyProtection="1">
      <alignment horizontal="right" vertical="center" wrapText="1"/>
      <protection locked="0"/>
    </xf>
    <xf numFmtId="0" fontId="38" fillId="0" borderId="84" xfId="1" applyFont="1" applyBorder="1" applyAlignment="1" applyProtection="1">
      <alignment horizontal="left" vertical="center" wrapText="1"/>
      <protection locked="0"/>
    </xf>
    <xf numFmtId="188" fontId="38" fillId="0" borderId="35" xfId="1" applyNumberFormat="1" applyFont="1" applyBorder="1" applyAlignment="1" applyProtection="1">
      <alignment horizontal="right" vertical="center" wrapText="1"/>
      <protection locked="0"/>
    </xf>
    <xf numFmtId="1" fontId="38" fillId="0" borderId="35" xfId="1" applyNumberFormat="1" applyFont="1" applyBorder="1" applyAlignment="1" applyProtection="1">
      <alignment horizontal="right" vertical="center" wrapText="1"/>
      <protection locked="0"/>
    </xf>
    <xf numFmtId="0" fontId="38" fillId="0" borderId="40" xfId="1" applyFont="1" applyBorder="1" applyAlignment="1" applyProtection="1">
      <alignment horizontal="right" vertical="center" wrapText="1"/>
      <protection locked="0"/>
    </xf>
    <xf numFmtId="0" fontId="38" fillId="0" borderId="63" xfId="1" applyFont="1" applyBorder="1" applyAlignment="1" applyProtection="1">
      <alignment vertical="center" wrapText="1"/>
      <protection locked="0"/>
    </xf>
    <xf numFmtId="2" fontId="38" fillId="0" borderId="3" xfId="1" applyNumberFormat="1" applyFont="1" applyBorder="1" applyAlignment="1" applyProtection="1">
      <alignment vertical="center" wrapText="1"/>
      <protection locked="0"/>
    </xf>
    <xf numFmtId="0" fontId="38" fillId="0" borderId="76" xfId="1" applyFont="1" applyBorder="1" applyAlignment="1" applyProtection="1">
      <alignment horizontal="left" vertical="center" wrapText="1"/>
      <protection locked="0"/>
    </xf>
    <xf numFmtId="0" fontId="38" fillId="0" borderId="39" xfId="1" applyFont="1" applyBorder="1" applyAlignment="1" applyProtection="1">
      <alignment vertical="center" wrapText="1"/>
      <protection locked="0"/>
    </xf>
    <xf numFmtId="0" fontId="38" fillId="0" borderId="49" xfId="1" applyFont="1" applyBorder="1" applyAlignment="1" applyProtection="1">
      <alignment vertical="center" wrapText="1"/>
      <protection locked="0"/>
    </xf>
    <xf numFmtId="0" fontId="38" fillId="0" borderId="19" xfId="1" applyFont="1" applyBorder="1" applyAlignment="1" applyProtection="1">
      <alignment horizontal="left" vertical="center" wrapText="1"/>
      <protection locked="0"/>
    </xf>
    <xf numFmtId="0" fontId="38" fillId="0" borderId="35" xfId="1" applyFont="1" applyBorder="1" applyAlignment="1" applyProtection="1">
      <alignment horizontal="left" vertical="center" wrapText="1"/>
      <protection locked="0"/>
    </xf>
    <xf numFmtId="0" fontId="38" fillId="0" borderId="43" xfId="1" applyFont="1" applyBorder="1" applyAlignment="1" applyProtection="1">
      <alignment vertical="center" wrapText="1"/>
      <protection locked="0"/>
    </xf>
    <xf numFmtId="0" fontId="38" fillId="0" borderId="44" xfId="1" applyFont="1" applyBorder="1" applyAlignment="1" applyProtection="1">
      <alignment vertical="center" wrapText="1"/>
      <protection locked="0"/>
    </xf>
    <xf numFmtId="0" fontId="38" fillId="0" borderId="27" xfId="1" applyFont="1" applyBorder="1" applyAlignment="1" applyProtection="1">
      <alignment vertical="center" wrapText="1"/>
      <protection locked="0"/>
    </xf>
    <xf numFmtId="0" fontId="38" fillId="0" borderId="25" xfId="1" applyFont="1" applyBorder="1" applyAlignment="1" applyProtection="1">
      <alignment vertical="center" wrapText="1"/>
      <protection locked="0"/>
    </xf>
    <xf numFmtId="0" fontId="38" fillId="0" borderId="28" xfId="1" applyFont="1" applyBorder="1" applyAlignment="1" applyProtection="1">
      <alignment horizontal="left" vertical="center" wrapText="1"/>
      <protection locked="0"/>
    </xf>
    <xf numFmtId="0" fontId="38" fillId="0" borderId="18" xfId="1" applyFont="1" applyBorder="1" applyAlignment="1" applyProtection="1">
      <alignment vertical="center" wrapText="1"/>
      <protection locked="0"/>
    </xf>
    <xf numFmtId="0" fontId="38" fillId="0" borderId="47" xfId="1" applyFont="1" applyBorder="1" applyAlignment="1" applyProtection="1">
      <alignment horizontal="left" vertical="center" wrapText="1"/>
      <protection locked="0"/>
    </xf>
    <xf numFmtId="38" fontId="38" fillId="0" borderId="31" xfId="15" applyFont="1" applyFill="1" applyBorder="1" applyAlignment="1" applyProtection="1">
      <alignment vertical="center" wrapText="1"/>
      <protection locked="0"/>
    </xf>
    <xf numFmtId="0" fontId="38" fillId="0" borderId="31" xfId="1" applyFont="1" applyBorder="1" applyAlignment="1" applyProtection="1">
      <alignment vertical="center" wrapText="1"/>
      <protection locked="0"/>
    </xf>
    <xf numFmtId="2" fontId="38" fillId="0" borderId="31" xfId="1" applyNumberFormat="1" applyFont="1" applyBorder="1" applyAlignment="1" applyProtection="1">
      <alignment vertical="center" wrapText="1"/>
      <protection locked="0"/>
    </xf>
    <xf numFmtId="0" fontId="38" fillId="0" borderId="85" xfId="1" applyFont="1" applyBorder="1" applyAlignment="1" applyProtection="1">
      <alignment horizontal="left" vertical="center" wrapText="1"/>
      <protection locked="0"/>
    </xf>
    <xf numFmtId="0" fontId="38" fillId="0" borderId="38" xfId="1" applyFont="1" applyBorder="1" applyAlignment="1" applyProtection="1">
      <alignment vertical="center" wrapText="1"/>
      <protection locked="0"/>
    </xf>
    <xf numFmtId="0" fontId="38" fillId="0" borderId="86" xfId="1" applyFont="1" applyBorder="1" applyAlignment="1" applyProtection="1">
      <alignment horizontal="left" vertical="center" wrapText="1"/>
      <protection locked="0"/>
    </xf>
    <xf numFmtId="0" fontId="38" fillId="0" borderId="87" xfId="1" applyFont="1" applyBorder="1" applyAlignment="1" applyProtection="1">
      <alignment horizontal="left" vertical="center" wrapText="1"/>
      <protection locked="0"/>
    </xf>
    <xf numFmtId="0" fontId="38" fillId="0" borderId="51" xfId="1" applyFont="1" applyBorder="1" applyAlignment="1" applyProtection="1">
      <alignment vertical="center" wrapText="1"/>
      <protection locked="0"/>
    </xf>
    <xf numFmtId="0" fontId="38" fillId="0" borderId="52" xfId="1" applyFont="1" applyBorder="1" applyAlignment="1" applyProtection="1">
      <alignment vertical="center" wrapText="1"/>
      <protection locked="0"/>
    </xf>
    <xf numFmtId="0" fontId="38" fillId="0" borderId="55" xfId="1" applyFont="1" applyBorder="1" applyAlignment="1" applyProtection="1">
      <alignment vertical="center" wrapText="1"/>
      <protection locked="0"/>
    </xf>
    <xf numFmtId="0" fontId="38" fillId="0" borderId="22" xfId="1" applyFont="1" applyBorder="1" applyAlignment="1" applyProtection="1">
      <alignment vertical="center" wrapText="1"/>
      <protection locked="0"/>
    </xf>
    <xf numFmtId="0" fontId="31" fillId="4" borderId="24" xfId="1" applyFont="1" applyFill="1" applyBorder="1" applyAlignment="1">
      <alignment horizontal="center" vertical="center" textRotation="255" wrapText="1"/>
    </xf>
    <xf numFmtId="0" fontId="26" fillId="4" borderId="25" xfId="1" applyFont="1" applyFill="1" applyBorder="1" applyAlignment="1" applyProtection="1">
      <alignment horizontal="center" vertical="center" wrapText="1"/>
      <protection locked="0"/>
    </xf>
    <xf numFmtId="0" fontId="26" fillId="4" borderId="26" xfId="1" applyFont="1" applyFill="1" applyBorder="1" applyAlignment="1" applyProtection="1">
      <alignment horizontal="left" vertical="center" wrapText="1"/>
      <protection locked="0"/>
    </xf>
    <xf numFmtId="38" fontId="32" fillId="0" borderId="27" xfId="2" applyFont="1" applyFill="1" applyBorder="1" applyAlignment="1" applyProtection="1">
      <alignment horizontal="right" vertical="center" wrapText="1"/>
      <protection locked="0"/>
    </xf>
    <xf numFmtId="38" fontId="32" fillId="0" borderId="25" xfId="2" applyFont="1" applyFill="1" applyBorder="1" applyAlignment="1" applyProtection="1">
      <alignment horizontal="right" vertical="center" wrapText="1"/>
      <protection locked="0"/>
    </xf>
    <xf numFmtId="0" fontId="31" fillId="4" borderId="30" xfId="1" applyFont="1" applyFill="1" applyBorder="1" applyAlignment="1">
      <alignment horizontal="center" vertical="center" textRotation="255" wrapText="1"/>
    </xf>
    <xf numFmtId="0" fontId="26" fillId="4" borderId="31" xfId="1" applyFont="1" applyFill="1" applyBorder="1" applyAlignment="1" applyProtection="1">
      <alignment horizontal="center" vertical="center" wrapText="1"/>
      <protection locked="0"/>
    </xf>
    <xf numFmtId="0" fontId="26" fillId="4" borderId="32" xfId="1" applyFont="1" applyFill="1" applyBorder="1" applyAlignment="1" applyProtection="1">
      <alignment horizontal="left" vertical="center" wrapText="1"/>
      <protection locked="0"/>
    </xf>
    <xf numFmtId="38" fontId="32" fillId="0" borderId="33" xfId="2" applyFont="1" applyFill="1" applyBorder="1" applyAlignment="1" applyProtection="1">
      <alignment horizontal="right" vertical="center" wrapText="1"/>
      <protection locked="0"/>
    </xf>
    <xf numFmtId="38" fontId="32" fillId="0" borderId="36" xfId="2" applyFont="1" applyFill="1" applyBorder="1" applyAlignment="1" applyProtection="1">
      <alignment vertical="center" wrapText="1"/>
      <protection locked="0"/>
    </xf>
    <xf numFmtId="38" fontId="32" fillId="0" borderId="37" xfId="2" applyFont="1" applyFill="1" applyBorder="1" applyAlignment="1" applyProtection="1">
      <alignment horizontal="right" vertical="center" wrapText="1"/>
      <protection locked="0"/>
    </xf>
    <xf numFmtId="0" fontId="26" fillId="4" borderId="40" xfId="1" applyFont="1" applyFill="1" applyBorder="1" applyAlignment="1" applyProtection="1">
      <alignment horizontal="center" vertical="center" wrapText="1"/>
      <protection locked="0"/>
    </xf>
    <xf numFmtId="0" fontId="26" fillId="4" borderId="41" xfId="1" applyFont="1" applyFill="1" applyBorder="1" applyAlignment="1" applyProtection="1">
      <alignment horizontal="center" vertical="center" wrapText="1"/>
      <protection locked="0"/>
    </xf>
    <xf numFmtId="0" fontId="26" fillId="4" borderId="42" xfId="1" applyFont="1" applyFill="1" applyBorder="1" applyAlignment="1" applyProtection="1">
      <alignment horizontal="left" vertical="center" wrapText="1"/>
      <protection locked="0"/>
    </xf>
    <xf numFmtId="0" fontId="26" fillId="4" borderId="19" xfId="1" applyFont="1" applyFill="1" applyBorder="1" applyAlignment="1" applyProtection="1">
      <alignment horizontal="left" vertical="center" wrapText="1"/>
      <protection locked="0"/>
    </xf>
    <xf numFmtId="0" fontId="26" fillId="4" borderId="28" xfId="1" applyFont="1" applyFill="1" applyBorder="1" applyAlignment="1" applyProtection="1">
      <alignment horizontal="left" vertical="center" wrapText="1"/>
      <protection locked="0"/>
    </xf>
    <xf numFmtId="2" fontId="32" fillId="0" borderId="25" xfId="1" applyNumberFormat="1" applyFont="1" applyBorder="1" applyAlignment="1" applyProtection="1">
      <alignment vertical="center" wrapText="1"/>
      <protection locked="0"/>
    </xf>
    <xf numFmtId="0" fontId="26" fillId="4" borderId="35" xfId="1" applyFont="1" applyFill="1" applyBorder="1" applyAlignment="1" applyProtection="1">
      <alignment horizontal="center" vertical="center" wrapText="1"/>
      <protection locked="0"/>
    </xf>
    <xf numFmtId="0" fontId="26" fillId="4" borderId="50" xfId="1" applyFont="1" applyFill="1" applyBorder="1" applyAlignment="1" applyProtection="1">
      <alignment horizontal="left" vertical="center" wrapText="1"/>
      <protection locked="0"/>
    </xf>
    <xf numFmtId="2" fontId="32" fillId="0" borderId="46" xfId="1" applyNumberFormat="1" applyFont="1" applyBorder="1" applyAlignment="1" applyProtection="1">
      <alignment vertical="center" wrapText="1"/>
      <protection locked="0"/>
    </xf>
    <xf numFmtId="2" fontId="32" fillId="0" borderId="41" xfId="1" applyNumberFormat="1" applyFont="1" applyBorder="1" applyAlignment="1" applyProtection="1">
      <alignment vertical="center" wrapText="1"/>
      <protection locked="0"/>
    </xf>
    <xf numFmtId="2" fontId="32" fillId="0" borderId="27" xfId="1" applyNumberFormat="1" applyFont="1" applyBorder="1" applyAlignment="1" applyProtection="1">
      <alignment vertical="center" wrapText="1"/>
      <protection locked="0"/>
    </xf>
    <xf numFmtId="0" fontId="26" fillId="4" borderId="47" xfId="1" applyFont="1" applyFill="1" applyBorder="1" applyAlignment="1" applyProtection="1">
      <alignment horizontal="left" vertical="center" wrapText="1"/>
      <protection locked="0"/>
    </xf>
    <xf numFmtId="3" fontId="32" fillId="0" borderId="25" xfId="1" applyNumberFormat="1" applyFont="1" applyBorder="1" applyAlignment="1" applyProtection="1">
      <alignment horizontal="right" vertical="center" wrapText="1"/>
      <protection locked="0"/>
    </xf>
    <xf numFmtId="0" fontId="26" fillId="4" borderId="34" xfId="1" applyFont="1" applyFill="1" applyBorder="1" applyAlignment="1" applyProtection="1">
      <alignment horizontal="left" vertical="center" wrapText="1"/>
      <protection locked="0"/>
    </xf>
    <xf numFmtId="3" fontId="32" fillId="0" borderId="33" xfId="1" applyNumberFormat="1" applyFont="1" applyBorder="1" applyAlignment="1" applyProtection="1">
      <alignment horizontal="right" vertical="center" wrapText="1"/>
      <protection locked="0"/>
    </xf>
    <xf numFmtId="3" fontId="32" fillId="0" borderId="31" xfId="1" applyNumberFormat="1" applyFont="1" applyBorder="1" applyAlignment="1" applyProtection="1">
      <alignment horizontal="right" vertical="center" wrapText="1"/>
      <protection locked="0"/>
    </xf>
    <xf numFmtId="0" fontId="32" fillId="0" borderId="50" xfId="1" applyFont="1" applyBorder="1" applyAlignment="1" applyProtection="1">
      <alignment horizontal="left" vertical="center" wrapText="1"/>
      <protection locked="0"/>
    </xf>
    <xf numFmtId="0" fontId="31" fillId="4" borderId="40" xfId="1" applyFont="1" applyFill="1" applyBorder="1" applyAlignment="1">
      <alignment horizontal="center" vertical="center" textRotation="255" wrapText="1"/>
    </xf>
    <xf numFmtId="0" fontId="30" fillId="4" borderId="56" xfId="1" applyFont="1" applyFill="1" applyBorder="1" applyAlignment="1">
      <alignment horizontal="center" vertical="center" textRotation="255" wrapText="1"/>
    </xf>
    <xf numFmtId="0" fontId="30" fillId="4" borderId="20" xfId="1" applyFont="1" applyFill="1" applyBorder="1" applyAlignment="1">
      <alignment horizontal="center" vertical="center" textRotation="255" wrapText="1"/>
    </xf>
    <xf numFmtId="0" fontId="26" fillId="4" borderId="21" xfId="1" applyFont="1" applyFill="1" applyBorder="1" applyAlignment="1" applyProtection="1">
      <alignment horizontal="center" vertical="center" wrapText="1"/>
      <protection locked="0"/>
    </xf>
    <xf numFmtId="0" fontId="26" fillId="4" borderId="15" xfId="1" applyFont="1" applyFill="1" applyBorder="1" applyAlignment="1" applyProtection="1">
      <alignment horizontal="left" vertical="center" wrapText="1"/>
      <protection locked="0"/>
    </xf>
    <xf numFmtId="0" fontId="55" fillId="0" borderId="17" xfId="1" applyFont="1" applyBorder="1" applyProtection="1">
      <protection locked="0"/>
    </xf>
    <xf numFmtId="38" fontId="24" fillId="0" borderId="88" xfId="2" applyFont="1" applyFill="1" applyBorder="1" applyAlignment="1" applyProtection="1">
      <alignment horizontal="right" vertical="center" wrapText="1"/>
      <protection locked="0"/>
    </xf>
    <xf numFmtId="0" fontId="24" fillId="0" borderId="26" xfId="1" applyFont="1" applyBorder="1" applyAlignment="1" applyProtection="1">
      <alignment horizontal="left" vertical="center" wrapText="1"/>
      <protection locked="0"/>
    </xf>
    <xf numFmtId="38" fontId="24" fillId="0" borderId="82" xfId="2" applyFont="1" applyFill="1" applyBorder="1" applyAlignment="1" applyProtection="1">
      <alignment horizontal="right" vertical="center" wrapText="1"/>
      <protection locked="0"/>
    </xf>
    <xf numFmtId="0" fontId="24" fillId="0" borderId="32" xfId="1" applyFont="1" applyBorder="1" applyAlignment="1" applyProtection="1">
      <alignment horizontal="left" vertical="center" wrapText="1"/>
      <protection locked="0"/>
    </xf>
    <xf numFmtId="38" fontId="24" fillId="0" borderId="89" xfId="2" applyFont="1" applyFill="1" applyBorder="1" applyAlignment="1" applyProtection="1">
      <alignment horizontal="right" vertical="center" wrapText="1"/>
      <protection locked="0"/>
    </xf>
    <xf numFmtId="38" fontId="24" fillId="0" borderId="68" xfId="2" applyFont="1" applyFill="1" applyBorder="1" applyAlignment="1" applyProtection="1">
      <alignment horizontal="right" vertical="center" wrapText="1"/>
      <protection locked="0"/>
    </xf>
    <xf numFmtId="38" fontId="24" fillId="0" borderId="35" xfId="2" applyFont="1" applyFill="1" applyBorder="1" applyAlignment="1" applyProtection="1">
      <alignment horizontal="left" vertical="center" wrapText="1"/>
      <protection locked="0"/>
    </xf>
    <xf numFmtId="4" fontId="24" fillId="0" borderId="23" xfId="1" applyNumberFormat="1" applyFont="1" applyBorder="1" applyAlignment="1" applyProtection="1">
      <alignment horizontal="left" vertical="center" wrapText="1"/>
      <protection locked="0"/>
    </xf>
    <xf numFmtId="4" fontId="24" fillId="0" borderId="33" xfId="1" applyNumberFormat="1" applyFont="1" applyBorder="1" applyAlignment="1" applyProtection="1">
      <alignment horizontal="left" vertical="center" wrapText="1"/>
      <protection locked="0"/>
    </xf>
    <xf numFmtId="4" fontId="24" fillId="0" borderId="35" xfId="1" applyNumberFormat="1" applyFont="1" applyBorder="1" applyAlignment="1" applyProtection="1">
      <alignment horizontal="left" vertical="center" wrapText="1"/>
      <protection locked="0"/>
    </xf>
    <xf numFmtId="1" fontId="24" fillId="0" borderId="33" xfId="1" applyNumberFormat="1" applyFont="1" applyBorder="1" applyAlignment="1" applyProtection="1">
      <alignment horizontal="right" vertical="center" wrapText="1"/>
      <protection locked="0"/>
    </xf>
    <xf numFmtId="3" fontId="24" fillId="0" borderId="38" xfId="1" applyNumberFormat="1" applyFont="1" applyBorder="1" applyAlignment="1" applyProtection="1">
      <alignment horizontal="right" vertical="center" wrapText="1"/>
      <protection locked="0"/>
    </xf>
    <xf numFmtId="38" fontId="24" fillId="0" borderId="51" xfId="12" quotePrefix="1" applyFont="1" applyFill="1" applyBorder="1" applyAlignment="1" applyProtection="1">
      <alignment horizontal="right" vertical="center" wrapText="1"/>
      <protection locked="0"/>
    </xf>
    <xf numFmtId="189" fontId="24" fillId="0" borderId="33" xfId="1" applyNumberFormat="1" applyFont="1" applyBorder="1" applyAlignment="1" applyProtection="1">
      <alignment horizontal="right" vertical="center" wrapText="1"/>
      <protection locked="0"/>
    </xf>
    <xf numFmtId="1" fontId="24" fillId="0" borderId="31" xfId="1" applyNumberFormat="1" applyFont="1" applyBorder="1" applyAlignment="1" applyProtection="1">
      <alignment horizontal="right" vertical="center" wrapText="1"/>
      <protection locked="0"/>
    </xf>
    <xf numFmtId="189" fontId="24" fillId="0" borderId="46" xfId="1" applyNumberFormat="1" applyFont="1" applyBorder="1" applyAlignment="1" applyProtection="1">
      <alignment horizontal="right" vertical="center" wrapText="1"/>
      <protection locked="0"/>
    </xf>
    <xf numFmtId="1" fontId="24" fillId="0" borderId="41" xfId="1" applyNumberFormat="1" applyFont="1" applyBorder="1" applyAlignment="1" applyProtection="1">
      <alignment horizontal="right" vertical="center" wrapText="1"/>
      <protection locked="0"/>
    </xf>
    <xf numFmtId="0" fontId="1" fillId="4" borderId="9" xfId="1" applyFill="1" applyBorder="1" applyAlignment="1" applyProtection="1">
      <alignment vertical="top"/>
      <protection locked="0"/>
    </xf>
    <xf numFmtId="3" fontId="24" fillId="0" borderId="35" xfId="1" applyNumberFormat="1" applyFont="1" applyBorder="1" applyAlignment="1" applyProtection="1">
      <alignment horizontal="right" vertical="center" wrapText="1"/>
      <protection locked="0"/>
    </xf>
    <xf numFmtId="184" fontId="24" fillId="0" borderId="33" xfId="1" applyNumberFormat="1" applyFont="1" applyBorder="1" applyAlignment="1" applyProtection="1">
      <alignment horizontal="left" vertical="center" wrapText="1"/>
      <protection locked="0"/>
    </xf>
    <xf numFmtId="38" fontId="24" fillId="0" borderId="46" xfId="1" applyNumberFormat="1" applyFont="1" applyBorder="1" applyAlignment="1" applyProtection="1">
      <alignment horizontal="left" vertical="center" wrapText="1"/>
      <protection locked="0"/>
    </xf>
    <xf numFmtId="38" fontId="24" fillId="0" borderId="41" xfId="1" applyNumberFormat="1" applyFont="1" applyBorder="1" applyAlignment="1" applyProtection="1">
      <alignment horizontal="left" vertical="center" wrapText="1"/>
      <protection locked="0"/>
    </xf>
    <xf numFmtId="3" fontId="24" fillId="0" borderId="31" xfId="1" applyNumberFormat="1" applyFont="1" applyBorder="1" applyAlignment="1" applyProtection="1">
      <alignment horizontal="left" vertical="center" wrapText="1"/>
      <protection locked="0"/>
    </xf>
    <xf numFmtId="3" fontId="24" fillId="0" borderId="41" xfId="1" applyNumberFormat="1" applyFont="1" applyBorder="1" applyAlignment="1" applyProtection="1">
      <alignment horizontal="right" vertical="center" wrapText="1"/>
      <protection locked="0"/>
    </xf>
    <xf numFmtId="0" fontId="24" fillId="0" borderId="34" xfId="1" applyFont="1" applyBorder="1" applyAlignment="1" applyProtection="1">
      <alignment vertical="center"/>
      <protection locked="0"/>
    </xf>
    <xf numFmtId="0" fontId="1" fillId="4" borderId="53" xfId="0" applyFont="1" applyFill="1" applyBorder="1" applyAlignment="1">
      <alignment horizontal="center" vertical="center"/>
    </xf>
    <xf numFmtId="0" fontId="1" fillId="4" borderId="28" xfId="0" applyFont="1" applyFill="1" applyBorder="1" applyAlignment="1">
      <alignment vertical="center" wrapText="1"/>
    </xf>
    <xf numFmtId="0" fontId="1" fillId="4" borderId="54" xfId="0" applyFont="1" applyFill="1" applyBorder="1" applyAlignment="1">
      <alignment horizontal="center" vertical="center"/>
    </xf>
    <xf numFmtId="0" fontId="1" fillId="4" borderId="45" xfId="0" applyFont="1" applyFill="1" applyBorder="1" applyAlignment="1">
      <alignment vertical="center" wrapText="1"/>
    </xf>
    <xf numFmtId="0" fontId="12" fillId="0" borderId="0" xfId="13" applyFont="1" applyAlignment="1"/>
    <xf numFmtId="38" fontId="24" fillId="0" borderId="4" xfId="2" applyFont="1" applyFill="1" applyBorder="1" applyAlignment="1" applyProtection="1">
      <alignment vertical="center" wrapText="1"/>
      <protection locked="0"/>
    </xf>
    <xf numFmtId="38" fontId="24" fillId="0" borderId="31" xfId="14" applyNumberFormat="1" applyFont="1" applyFill="1" applyBorder="1" applyAlignment="1" applyProtection="1">
      <alignment horizontal="right" vertical="center" wrapText="1"/>
    </xf>
    <xf numFmtId="40" fontId="24" fillId="0" borderId="31" xfId="14" applyFont="1" applyFill="1" applyBorder="1" applyAlignment="1" applyProtection="1">
      <alignment horizontal="left" vertical="center" wrapText="1"/>
    </xf>
    <xf numFmtId="38" fontId="24" fillId="0" borderId="41" xfId="2" applyFont="1" applyFill="1" applyBorder="1" applyAlignment="1" applyProtection="1">
      <alignment horizontal="right" vertical="center" wrapText="1"/>
      <protection locked="0"/>
    </xf>
    <xf numFmtId="40" fontId="24" fillId="0" borderId="38" xfId="14" applyFont="1" applyFill="1" applyBorder="1" applyAlignment="1" applyProtection="1">
      <alignment horizontal="right" vertical="center" wrapText="1"/>
      <protection locked="0"/>
    </xf>
    <xf numFmtId="40" fontId="24" fillId="0" borderId="31" xfId="2" applyNumberFormat="1" applyFont="1" applyFill="1" applyBorder="1" applyAlignment="1" applyProtection="1">
      <alignment horizontal="right" vertical="center" wrapText="1"/>
      <protection locked="0"/>
    </xf>
    <xf numFmtId="40" fontId="24" fillId="0" borderId="41" xfId="2" applyNumberFormat="1" applyFont="1" applyFill="1" applyBorder="1" applyAlignment="1" applyProtection="1">
      <alignment horizontal="right" vertical="center" wrapText="1"/>
      <protection locked="0"/>
    </xf>
    <xf numFmtId="38" fontId="38" fillId="0" borderId="59" xfId="2" applyFont="1" applyFill="1" applyBorder="1" applyAlignment="1" applyProtection="1">
      <alignment vertical="center" wrapText="1"/>
      <protection locked="0"/>
    </xf>
    <xf numFmtId="4" fontId="38" fillId="0" borderId="31" xfId="1" applyNumberFormat="1" applyFont="1" applyBorder="1" applyAlignment="1" applyProtection="1">
      <alignment horizontal="right" vertical="center" wrapText="1"/>
      <protection locked="0"/>
    </xf>
    <xf numFmtId="38" fontId="53" fillId="0" borderId="59" xfId="2" applyFont="1" applyFill="1" applyBorder="1" applyAlignment="1" applyProtection="1">
      <alignment vertical="center" wrapText="1"/>
      <protection locked="0"/>
    </xf>
    <xf numFmtId="38" fontId="38" fillId="0" borderId="31" xfId="15" applyFont="1" applyFill="1" applyBorder="1" applyAlignment="1" applyProtection="1">
      <alignment horizontal="right" vertical="center" wrapText="1"/>
      <protection locked="0"/>
    </xf>
    <xf numFmtId="3" fontId="38" fillId="0" borderId="25" xfId="1" applyNumberFormat="1" applyFont="1" applyBorder="1" applyAlignment="1" applyProtection="1">
      <alignment horizontal="right" vertical="center" wrapText="1"/>
      <protection locked="0"/>
    </xf>
    <xf numFmtId="187" fontId="38" fillId="0" borderId="31" xfId="1" applyNumberFormat="1" applyFont="1" applyBorder="1" applyAlignment="1" applyProtection="1">
      <alignment horizontal="right" vertical="center" wrapText="1"/>
      <protection locked="0"/>
    </xf>
    <xf numFmtId="1" fontId="38" fillId="0" borderId="31" xfId="1" applyNumberFormat="1" applyFont="1" applyBorder="1" applyAlignment="1" applyProtection="1">
      <alignment horizontal="right" vertical="center" wrapText="1"/>
      <protection locked="0"/>
    </xf>
    <xf numFmtId="4" fontId="38" fillId="0" borderId="41" xfId="1" applyNumberFormat="1" applyFont="1" applyBorder="1" applyAlignment="1" applyProtection="1">
      <alignment horizontal="right" vertical="center" wrapText="1"/>
      <protection locked="0"/>
    </xf>
    <xf numFmtId="2" fontId="38" fillId="0" borderId="35" xfId="1" applyNumberFormat="1" applyFont="1" applyBorder="1" applyAlignment="1" applyProtection="1">
      <alignment vertical="center" wrapText="1"/>
      <protection locked="0"/>
    </xf>
    <xf numFmtId="0" fontId="38" fillId="0" borderId="40" xfId="1" applyFont="1" applyBorder="1" applyAlignment="1" applyProtection="1">
      <alignment vertical="center" wrapText="1"/>
      <protection locked="0"/>
    </xf>
    <xf numFmtId="4" fontId="38" fillId="0" borderId="31" xfId="1" applyNumberFormat="1" applyFont="1" applyBorder="1" applyAlignment="1" applyProtection="1">
      <alignment horizontal="left" vertical="center" wrapText="1"/>
      <protection locked="0"/>
    </xf>
    <xf numFmtId="0" fontId="38" fillId="0" borderId="9" xfId="1" applyFont="1" applyBorder="1" applyAlignment="1" applyProtection="1">
      <alignment vertical="center" wrapText="1"/>
      <protection locked="0"/>
    </xf>
    <xf numFmtId="4" fontId="38" fillId="0" borderId="31" xfId="1" applyNumberFormat="1" applyFont="1" applyBorder="1" applyAlignment="1" applyProtection="1">
      <alignment vertical="center" wrapText="1"/>
      <protection locked="0"/>
    </xf>
    <xf numFmtId="0" fontId="38" fillId="0" borderId="57" xfId="1" applyFont="1" applyBorder="1" applyAlignment="1" applyProtection="1">
      <alignment vertical="center" wrapText="1"/>
      <protection locked="0"/>
    </xf>
    <xf numFmtId="0" fontId="31" fillId="4" borderId="21" xfId="1" applyFont="1" applyFill="1" applyBorder="1" applyAlignment="1" applyProtection="1">
      <alignment horizontal="center" vertical="center" wrapText="1"/>
      <protection locked="0"/>
    </xf>
    <xf numFmtId="38" fontId="32" fillId="0" borderId="59" xfId="2" applyFont="1" applyFill="1" applyBorder="1" applyAlignment="1" applyProtection="1">
      <alignment vertical="center" wrapText="1"/>
      <protection locked="0"/>
    </xf>
    <xf numFmtId="38" fontId="26" fillId="0" borderId="59" xfId="2" applyFont="1" applyFill="1" applyBorder="1" applyAlignment="1" applyProtection="1">
      <alignment vertical="center" wrapText="1"/>
      <protection locked="0"/>
    </xf>
    <xf numFmtId="2" fontId="32" fillId="0" borderId="41" xfId="1" applyNumberFormat="1" applyFont="1" applyBorder="1" applyAlignment="1" applyProtection="1">
      <alignment horizontal="right" vertical="center" wrapText="1"/>
      <protection locked="0"/>
    </xf>
    <xf numFmtId="0" fontId="32" fillId="0" borderId="57" xfId="1" applyFont="1" applyBorder="1" applyAlignment="1" applyProtection="1">
      <alignment vertical="center" wrapText="1"/>
      <protection locked="0"/>
    </xf>
    <xf numFmtId="38" fontId="51" fillId="0" borderId="24" xfId="2" applyFont="1" applyFill="1" applyBorder="1" applyAlignment="1" applyProtection="1">
      <alignment horizontal="right" vertical="center" wrapText="1"/>
      <protection locked="0"/>
    </xf>
    <xf numFmtId="38" fontId="32" fillId="0" borderId="90" xfId="2" applyFont="1" applyFill="1" applyBorder="1" applyAlignment="1" applyProtection="1">
      <alignment horizontal="right" vertical="center" wrapText="1"/>
      <protection locked="0"/>
    </xf>
    <xf numFmtId="38" fontId="32" fillId="0" borderId="91" xfId="2" applyFont="1" applyFill="1" applyBorder="1" applyAlignment="1" applyProtection="1">
      <alignment horizontal="right" vertical="center" wrapText="1"/>
      <protection locked="0"/>
    </xf>
    <xf numFmtId="38" fontId="32" fillId="0" borderId="2" xfId="2" applyFont="1" applyFill="1" applyBorder="1" applyAlignment="1" applyProtection="1">
      <alignment vertical="center" wrapText="1"/>
      <protection locked="0"/>
    </xf>
    <xf numFmtId="38" fontId="32" fillId="0" borderId="31" xfId="2" applyFont="1" applyFill="1" applyBorder="1" applyAlignment="1" applyProtection="1">
      <alignment vertical="center" wrapText="1"/>
      <protection locked="0"/>
    </xf>
    <xf numFmtId="38" fontId="24" fillId="0" borderId="33" xfId="2" applyFont="1" applyFill="1" applyBorder="1" applyAlignment="1" applyProtection="1">
      <alignment horizontal="left" vertical="center" wrapText="1"/>
      <protection locked="0"/>
    </xf>
    <xf numFmtId="0" fontId="9" fillId="3" borderId="0" xfId="1" applyFont="1" applyFill="1" applyAlignment="1">
      <alignment horizontal="center" vertical="center"/>
    </xf>
    <xf numFmtId="0" fontId="10" fillId="0" borderId="0" xfId="1" applyFont="1" applyAlignment="1">
      <alignment vertical="center" wrapText="1"/>
    </xf>
    <xf numFmtId="0" fontId="10" fillId="0" borderId="0" xfId="1" applyFont="1" applyAlignment="1">
      <alignment vertical="center"/>
    </xf>
    <xf numFmtId="0" fontId="11" fillId="0" borderId="0" xfId="13" applyFont="1" applyAlignment="1">
      <alignment vertical="center"/>
    </xf>
    <xf numFmtId="0" fontId="12" fillId="0" borderId="0" xfId="13" applyFont="1" applyAlignment="1">
      <alignment vertical="center"/>
    </xf>
    <xf numFmtId="0" fontId="10" fillId="0" borderId="6" xfId="1" applyFont="1" applyBorder="1" applyAlignment="1">
      <alignment vertical="top" wrapText="1"/>
    </xf>
    <xf numFmtId="0" fontId="10" fillId="0" borderId="4" xfId="1" applyFont="1" applyBorder="1" applyAlignment="1">
      <alignment vertical="top" wrapText="1"/>
    </xf>
    <xf numFmtId="0" fontId="10" fillId="0" borderId="5" xfId="1" applyFont="1" applyBorder="1" applyAlignment="1">
      <alignment vertical="top" wrapText="1"/>
    </xf>
    <xf numFmtId="0" fontId="10" fillId="0" borderId="7" xfId="1" applyFont="1" applyBorder="1" applyAlignment="1">
      <alignment vertical="top" wrapText="1"/>
    </xf>
    <xf numFmtId="0" fontId="10" fillId="0" borderId="0" xfId="1" applyFont="1" applyAlignment="1">
      <alignment vertical="top" wrapText="1"/>
    </xf>
    <xf numFmtId="0" fontId="10" fillId="0" borderId="8" xfId="1" applyFont="1" applyBorder="1" applyAlignment="1">
      <alignment vertical="top" wrapText="1"/>
    </xf>
    <xf numFmtId="0" fontId="10" fillId="0" borderId="1" xfId="1" applyFont="1" applyBorder="1" applyAlignment="1">
      <alignment vertical="top" wrapText="1"/>
    </xf>
    <xf numFmtId="0" fontId="10" fillId="0" borderId="2" xfId="1" applyFont="1" applyBorder="1" applyAlignment="1">
      <alignment vertical="top" wrapText="1"/>
    </xf>
    <xf numFmtId="0" fontId="10" fillId="0" borderId="3" xfId="1" applyFont="1" applyBorder="1" applyAlignment="1">
      <alignment vertical="top" wrapText="1"/>
    </xf>
    <xf numFmtId="0" fontId="19" fillId="4" borderId="10" xfId="1" quotePrefix="1" applyFont="1" applyFill="1" applyBorder="1" applyAlignment="1">
      <alignment horizontal="center" vertical="center" textRotation="255" wrapText="1"/>
    </xf>
    <xf numFmtId="0" fontId="19" fillId="4" borderId="18" xfId="1" quotePrefix="1" applyFont="1" applyFill="1" applyBorder="1" applyAlignment="1">
      <alignment horizontal="center" vertical="center" textRotation="255" wrapText="1"/>
    </xf>
    <xf numFmtId="0" fontId="19" fillId="4" borderId="24" xfId="1" applyFont="1" applyFill="1" applyBorder="1" applyAlignment="1">
      <alignment horizontal="center" vertical="center" textRotation="255" wrapText="1"/>
    </xf>
    <xf numFmtId="0" fontId="19" fillId="4" borderId="40" xfId="1" applyFont="1" applyFill="1" applyBorder="1" applyAlignment="1">
      <alignment horizontal="center" vertical="center" textRotation="255" wrapText="1"/>
    </xf>
    <xf numFmtId="0" fontId="24" fillId="0" borderId="56" xfId="1" applyFont="1" applyBorder="1" applyAlignment="1" applyProtection="1">
      <alignment horizontal="center" vertical="center" wrapText="1"/>
      <protection locked="0"/>
    </xf>
    <xf numFmtId="0" fontId="24" fillId="0" borderId="21" xfId="1" applyFont="1" applyBorder="1" applyAlignment="1" applyProtection="1">
      <alignment horizontal="center" vertical="center" wrapText="1"/>
      <protection locked="0"/>
    </xf>
    <xf numFmtId="0" fontId="27" fillId="4" borderId="0" xfId="0" applyFont="1" applyFill="1" applyAlignment="1">
      <alignment horizontal="left" vertical="center"/>
    </xf>
    <xf numFmtId="0" fontId="28" fillId="4" borderId="0" xfId="0" applyFont="1" applyFill="1" applyAlignment="1">
      <alignment horizontal="left" vertical="center"/>
    </xf>
    <xf numFmtId="0" fontId="19" fillId="4" borderId="23" xfId="1" quotePrefix="1" applyFont="1" applyFill="1" applyBorder="1" applyAlignment="1">
      <alignment horizontal="center" vertical="center" textRotation="255" wrapText="1"/>
    </xf>
    <xf numFmtId="0" fontId="19" fillId="4" borderId="29" xfId="1" quotePrefix="1" applyFont="1" applyFill="1" applyBorder="1" applyAlignment="1">
      <alignment horizontal="center" vertical="center" textRotation="255" wrapText="1"/>
    </xf>
    <xf numFmtId="0" fontId="19" fillId="4" borderId="39" xfId="1" quotePrefix="1" applyFont="1" applyFill="1" applyBorder="1" applyAlignment="1">
      <alignment horizontal="center" vertical="center" textRotation="255" wrapText="1"/>
    </xf>
    <xf numFmtId="0" fontId="19" fillId="4" borderId="24" xfId="1" quotePrefix="1" applyFont="1" applyFill="1" applyBorder="1" applyAlignment="1">
      <alignment horizontal="center" vertical="center" textRotation="255" wrapText="1"/>
    </xf>
    <xf numFmtId="0" fontId="19" fillId="4" borderId="30" xfId="1" quotePrefix="1" applyFont="1" applyFill="1" applyBorder="1" applyAlignment="1">
      <alignment horizontal="center" vertical="center" textRotation="255" wrapText="1"/>
    </xf>
    <xf numFmtId="0" fontId="19" fillId="4" borderId="40" xfId="1" quotePrefix="1" applyFont="1" applyFill="1" applyBorder="1" applyAlignment="1">
      <alignment horizontal="center" vertical="center" textRotation="255" wrapText="1"/>
    </xf>
    <xf numFmtId="49" fontId="24" fillId="0" borderId="51" xfId="1" applyNumberFormat="1" applyFont="1" applyBorder="1" applyAlignment="1" applyProtection="1">
      <alignment horizontal="center" vertical="center" wrapText="1"/>
      <protection locked="0"/>
    </xf>
    <xf numFmtId="49" fontId="24" fillId="0" borderId="52" xfId="1" applyNumberFormat="1" applyFont="1" applyBorder="1" applyAlignment="1" applyProtection="1">
      <alignment horizontal="center" vertical="center" wrapText="1"/>
      <protection locked="0"/>
    </xf>
    <xf numFmtId="49" fontId="24" fillId="0" borderId="36" xfId="1" applyNumberFormat="1" applyFont="1" applyBorder="1" applyAlignment="1" applyProtection="1">
      <alignment horizontal="center" vertical="center" wrapText="1"/>
      <protection locked="0"/>
    </xf>
    <xf numFmtId="49" fontId="24" fillId="0" borderId="37" xfId="1" applyNumberFormat="1" applyFont="1" applyBorder="1" applyAlignment="1" applyProtection="1">
      <alignment horizontal="center" vertical="center" wrapText="1"/>
      <protection locked="0"/>
    </xf>
    <xf numFmtId="49" fontId="24" fillId="0" borderId="43" xfId="1" applyNumberFormat="1" applyFont="1" applyBorder="1" applyAlignment="1" applyProtection="1">
      <alignment horizontal="center" vertical="center" wrapText="1"/>
      <protection locked="0"/>
    </xf>
    <xf numFmtId="49" fontId="24" fillId="0" borderId="44" xfId="1" applyNumberFormat="1" applyFont="1" applyBorder="1" applyAlignment="1" applyProtection="1">
      <alignment horizontal="center" vertical="center" wrapText="1"/>
      <protection locked="0"/>
    </xf>
    <xf numFmtId="0" fontId="1" fillId="4" borderId="24" xfId="1" applyFill="1" applyBorder="1" applyAlignment="1" applyProtection="1">
      <alignment horizontal="center" vertical="center" wrapText="1"/>
      <protection locked="0"/>
    </xf>
    <xf numFmtId="0" fontId="1" fillId="4" borderId="30" xfId="1" applyFill="1" applyBorder="1" applyAlignment="1" applyProtection="1">
      <alignment horizontal="center" vertical="center" wrapText="1"/>
      <protection locked="0"/>
    </xf>
    <xf numFmtId="0" fontId="1" fillId="4" borderId="40" xfId="1" applyFill="1" applyBorder="1" applyAlignment="1" applyProtection="1">
      <alignment horizontal="center" vertical="center" wrapText="1"/>
      <protection locked="0"/>
    </xf>
    <xf numFmtId="0" fontId="19" fillId="4" borderId="48" xfId="1" applyFont="1" applyFill="1" applyBorder="1" applyAlignment="1">
      <alignment horizontal="center" vertical="center" textRotation="255" wrapText="1"/>
    </xf>
    <xf numFmtId="0" fontId="19" fillId="4" borderId="49" xfId="1" applyFont="1" applyFill="1" applyBorder="1" applyAlignment="1">
      <alignment horizontal="center" vertical="center" textRotation="255" wrapText="1"/>
    </xf>
    <xf numFmtId="0" fontId="17" fillId="4" borderId="9" xfId="1" applyFont="1" applyFill="1" applyBorder="1" applyAlignment="1" applyProtection="1">
      <alignment horizontal="left" vertical="center" wrapText="1"/>
      <protection locked="0"/>
    </xf>
    <xf numFmtId="0" fontId="19" fillId="4" borderId="10" xfId="1" applyFont="1" applyFill="1" applyBorder="1" applyAlignment="1" applyProtection="1">
      <alignment horizontal="center" vertical="center" wrapText="1"/>
      <protection locked="0"/>
    </xf>
    <xf numFmtId="0" fontId="19" fillId="4" borderId="11" xfId="1" applyFont="1" applyFill="1" applyBorder="1" applyAlignment="1" applyProtection="1">
      <alignment horizontal="center" vertical="center" wrapText="1"/>
      <protection locked="0"/>
    </xf>
    <xf numFmtId="0" fontId="19" fillId="4" borderId="12" xfId="1" applyFont="1" applyFill="1" applyBorder="1" applyAlignment="1" applyProtection="1">
      <alignment horizontal="center" vertical="center" wrapText="1"/>
      <protection locked="0"/>
    </xf>
    <xf numFmtId="0" fontId="19" fillId="4" borderId="16" xfId="1" applyFont="1" applyFill="1" applyBorder="1" applyAlignment="1" applyProtection="1">
      <alignment horizontal="center" vertical="center" wrapText="1"/>
      <protection locked="0"/>
    </xf>
    <xf numFmtId="0" fontId="19" fillId="4" borderId="0" xfId="1" applyFont="1" applyFill="1" applyAlignment="1" applyProtection="1">
      <alignment horizontal="center" vertical="center" wrapText="1"/>
      <protection locked="0"/>
    </xf>
    <xf numFmtId="0" fontId="19" fillId="4" borderId="17" xfId="1" applyFont="1" applyFill="1" applyBorder="1" applyAlignment="1" applyProtection="1">
      <alignment horizontal="center" vertical="center" wrapText="1"/>
      <protection locked="0"/>
    </xf>
    <xf numFmtId="0" fontId="19" fillId="4" borderId="18" xfId="1" applyFont="1" applyFill="1" applyBorder="1" applyAlignment="1" applyProtection="1">
      <alignment horizontal="center" vertical="center" wrapText="1"/>
      <protection locked="0"/>
    </xf>
    <xf numFmtId="0" fontId="19" fillId="4" borderId="9" xfId="1" applyFont="1" applyFill="1" applyBorder="1" applyAlignment="1" applyProtection="1">
      <alignment horizontal="center" vertical="center" wrapText="1"/>
      <protection locked="0"/>
    </xf>
    <xf numFmtId="0" fontId="19" fillId="4" borderId="19" xfId="1" applyFont="1" applyFill="1" applyBorder="1" applyAlignment="1" applyProtection="1">
      <alignment horizontal="center" vertical="center" wrapText="1"/>
      <protection locked="0"/>
    </xf>
    <xf numFmtId="0" fontId="20" fillId="0" borderId="13" xfId="1" applyFont="1" applyBorder="1" applyAlignment="1" applyProtection="1">
      <alignment horizontal="center" vertical="center"/>
      <protection locked="0"/>
    </xf>
    <xf numFmtId="0" fontId="20" fillId="0" borderId="14" xfId="1" applyFont="1" applyBorder="1" applyAlignment="1" applyProtection="1">
      <alignment horizontal="center" vertical="center"/>
      <protection locked="0"/>
    </xf>
    <xf numFmtId="0" fontId="20" fillId="0" borderId="15" xfId="1" applyFont="1" applyBorder="1" applyAlignment="1" applyProtection="1">
      <alignment horizontal="center" vertical="center"/>
      <protection locked="0"/>
    </xf>
    <xf numFmtId="0" fontId="19" fillId="4" borderId="30" xfId="1" applyFont="1" applyFill="1" applyBorder="1" applyAlignment="1">
      <alignment horizontal="center" vertical="center" textRotation="255" wrapText="1"/>
    </xf>
    <xf numFmtId="0" fontId="19" fillId="4" borderId="35" xfId="1" applyFont="1" applyFill="1" applyBorder="1" applyAlignment="1">
      <alignment horizontal="center" vertical="center" textRotation="255" wrapText="1"/>
    </xf>
    <xf numFmtId="0" fontId="1" fillId="4" borderId="38" xfId="1" applyFill="1" applyBorder="1" applyAlignment="1" applyProtection="1">
      <alignment horizontal="center" vertical="center" wrapText="1"/>
      <protection locked="0"/>
    </xf>
    <xf numFmtId="38" fontId="24" fillId="0" borderId="36" xfId="2" applyFont="1" applyFill="1" applyBorder="1" applyAlignment="1" applyProtection="1">
      <alignment horizontal="center" vertical="center" wrapText="1"/>
      <protection locked="0"/>
    </xf>
    <xf numFmtId="38" fontId="24" fillId="0" borderId="37" xfId="2" applyFont="1" applyFill="1" applyBorder="1" applyAlignment="1" applyProtection="1">
      <alignment horizontal="center" vertical="center" wrapText="1"/>
      <protection locked="0"/>
    </xf>
    <xf numFmtId="38" fontId="24" fillId="0" borderId="36" xfId="2" applyFont="1" applyFill="1" applyBorder="1" applyAlignment="1" applyProtection="1">
      <alignment horizontal="left" vertical="center" wrapText="1"/>
      <protection locked="0"/>
    </xf>
    <xf numFmtId="38" fontId="24" fillId="0" borderId="37" xfId="2" applyFont="1" applyFill="1" applyBorder="1" applyAlignment="1" applyProtection="1">
      <alignment horizontal="left" vertical="center" wrapText="1"/>
      <protection locked="0"/>
    </xf>
    <xf numFmtId="0" fontId="24" fillId="0" borderId="43" xfId="1" applyFont="1" applyBorder="1" applyAlignment="1" applyProtection="1">
      <alignment horizontal="left" vertical="center" wrapText="1"/>
      <protection locked="0"/>
    </xf>
    <xf numFmtId="0" fontId="24" fillId="0" borderId="44" xfId="1" applyFont="1" applyBorder="1" applyAlignment="1" applyProtection="1">
      <alignment horizontal="left" vertical="center" wrapText="1"/>
      <protection locked="0"/>
    </xf>
    <xf numFmtId="49" fontId="24" fillId="0" borderId="57" xfId="1" applyNumberFormat="1" applyFont="1" applyBorder="1" applyAlignment="1" applyProtection="1">
      <alignment horizontal="center" vertical="center" wrapText="1"/>
      <protection locked="0"/>
    </xf>
    <xf numFmtId="9" fontId="24" fillId="0" borderId="36" xfId="1" applyNumberFormat="1" applyFont="1" applyBorder="1" applyAlignment="1" applyProtection="1">
      <alignment horizontal="center" vertical="center" wrapText="1"/>
      <protection locked="0"/>
    </xf>
    <xf numFmtId="0" fontId="24" fillId="0" borderId="37" xfId="1" applyFont="1" applyBorder="1" applyAlignment="1" applyProtection="1">
      <alignment horizontal="center" vertical="center" wrapText="1"/>
      <protection locked="0"/>
    </xf>
    <xf numFmtId="49" fontId="24" fillId="0" borderId="59" xfId="1" applyNumberFormat="1" applyFont="1" applyBorder="1" applyAlignment="1" applyProtection="1">
      <alignment horizontal="center" vertical="center" wrapText="1"/>
      <protection locked="0"/>
    </xf>
    <xf numFmtId="0" fontId="24" fillId="0" borderId="59" xfId="1" applyFont="1" applyBorder="1" applyAlignment="1" applyProtection="1">
      <alignment horizontal="center" vertical="center" wrapText="1"/>
      <protection locked="0"/>
    </xf>
    <xf numFmtId="0" fontId="24" fillId="0" borderId="55" xfId="1" applyFont="1" applyBorder="1" applyAlignment="1" applyProtection="1">
      <alignment horizontal="center" vertical="center" wrapText="1"/>
      <protection locked="0"/>
    </xf>
    <xf numFmtId="0" fontId="24" fillId="0" borderId="44" xfId="1" applyFont="1" applyBorder="1" applyAlignment="1" applyProtection="1">
      <alignment horizontal="center" vertical="center" wrapText="1"/>
      <protection locked="0"/>
    </xf>
    <xf numFmtId="38" fontId="24" fillId="0" borderId="59" xfId="2" applyFont="1" applyFill="1" applyBorder="1" applyAlignment="1" applyProtection="1">
      <alignment horizontal="center" vertical="center" wrapText="1"/>
      <protection locked="0"/>
    </xf>
    <xf numFmtId="38" fontId="24" fillId="0" borderId="59" xfId="2" applyFont="1" applyFill="1" applyBorder="1" applyAlignment="1" applyProtection="1">
      <alignment horizontal="left" vertical="center" wrapText="1"/>
      <protection locked="0"/>
    </xf>
    <xf numFmtId="0" fontId="32" fillId="0" borderId="56" xfId="1" applyFont="1" applyBorder="1" applyAlignment="1" applyProtection="1">
      <alignment horizontal="center" vertical="center" wrapText="1"/>
      <protection locked="0"/>
    </xf>
    <xf numFmtId="0" fontId="32" fillId="0" borderId="20" xfId="1" applyFont="1" applyBorder="1" applyAlignment="1" applyProtection="1">
      <alignment horizontal="center" vertical="center" wrapText="1"/>
      <protection locked="0"/>
    </xf>
    <xf numFmtId="0" fontId="32" fillId="0" borderId="21" xfId="1" applyFont="1" applyBorder="1" applyAlignment="1" applyProtection="1">
      <alignment horizontal="center" vertical="center" wrapText="1"/>
      <protection locked="0"/>
    </xf>
    <xf numFmtId="0" fontId="32" fillId="0" borderId="51" xfId="1" applyFont="1" applyBorder="1" applyAlignment="1" applyProtection="1">
      <alignment horizontal="center" vertical="center" wrapText="1"/>
      <protection locked="0"/>
    </xf>
    <xf numFmtId="0" fontId="32" fillId="0" borderId="57" xfId="1" applyFont="1" applyBorder="1" applyAlignment="1" applyProtection="1">
      <alignment horizontal="center" vertical="center" wrapText="1"/>
      <protection locked="0"/>
    </xf>
    <xf numFmtId="0" fontId="32" fillId="0" borderId="52" xfId="1" applyFont="1" applyBorder="1" applyAlignment="1" applyProtection="1">
      <alignment horizontal="center" vertical="center" wrapText="1"/>
      <protection locked="0"/>
    </xf>
    <xf numFmtId="0" fontId="32" fillId="0" borderId="36" xfId="1" applyFont="1" applyBorder="1" applyAlignment="1" applyProtection="1">
      <alignment horizontal="center" vertical="center" wrapText="1"/>
      <protection locked="0"/>
    </xf>
    <xf numFmtId="0" fontId="32" fillId="0" borderId="59" xfId="1" applyFont="1" applyBorder="1" applyAlignment="1" applyProtection="1">
      <alignment horizontal="center" vertical="center" wrapText="1"/>
      <protection locked="0"/>
    </xf>
    <xf numFmtId="0" fontId="32" fillId="0" borderId="37" xfId="1" applyFont="1" applyBorder="1" applyAlignment="1" applyProtection="1">
      <alignment horizontal="center" vertical="center" wrapText="1"/>
      <protection locked="0"/>
    </xf>
    <xf numFmtId="0" fontId="32" fillId="0" borderId="43" xfId="1" applyFont="1" applyBorder="1" applyAlignment="1" applyProtection="1">
      <alignment horizontal="center" vertical="center" wrapText="1"/>
      <protection locked="0"/>
    </xf>
    <xf numFmtId="0" fontId="32" fillId="0" borderId="55" xfId="1" applyFont="1" applyBorder="1" applyAlignment="1" applyProtection="1">
      <alignment horizontal="center" vertical="center" wrapText="1"/>
      <protection locked="0"/>
    </xf>
    <xf numFmtId="0" fontId="32" fillId="0" borderId="44" xfId="1" applyFont="1" applyBorder="1" applyAlignment="1" applyProtection="1">
      <alignment horizontal="center" vertical="center" wrapText="1"/>
      <protection locked="0"/>
    </xf>
    <xf numFmtId="38" fontId="32" fillId="0" borderId="36" xfId="2" applyFont="1" applyFill="1" applyBorder="1" applyAlignment="1" applyProtection="1">
      <alignment horizontal="center" vertical="center" wrapText="1"/>
      <protection locked="0"/>
    </xf>
    <xf numFmtId="38" fontId="32" fillId="0" borderId="59" xfId="2" applyFont="1" applyFill="1" applyBorder="1" applyAlignment="1" applyProtection="1">
      <alignment horizontal="center" vertical="center" wrapText="1"/>
      <protection locked="0"/>
    </xf>
    <xf numFmtId="38" fontId="32" fillId="0" borderId="37" xfId="2" applyFont="1" applyFill="1" applyBorder="1" applyAlignment="1" applyProtection="1">
      <alignment horizontal="center" vertical="center" wrapText="1"/>
      <protection locked="0"/>
    </xf>
    <xf numFmtId="38" fontId="32" fillId="0" borderId="36" xfId="2" applyFont="1" applyFill="1" applyBorder="1" applyAlignment="1" applyProtection="1">
      <alignment horizontal="left" vertical="center" wrapText="1"/>
      <protection locked="0"/>
    </xf>
    <xf numFmtId="38" fontId="46" fillId="0" borderId="59" xfId="2" applyFont="1" applyFill="1" applyBorder="1" applyAlignment="1" applyProtection="1">
      <alignment horizontal="left" vertical="center" wrapText="1"/>
      <protection locked="0"/>
    </xf>
    <xf numFmtId="38" fontId="46" fillId="0" borderId="37" xfId="2" applyFont="1" applyFill="1" applyBorder="1" applyAlignment="1" applyProtection="1">
      <alignment horizontal="left" vertical="center" wrapText="1"/>
      <protection locked="0"/>
    </xf>
    <xf numFmtId="0" fontId="32" fillId="0" borderId="43" xfId="1" applyFont="1" applyBorder="1" applyAlignment="1" applyProtection="1">
      <alignment horizontal="left" vertical="center" wrapText="1"/>
      <protection locked="0"/>
    </xf>
    <xf numFmtId="0" fontId="32" fillId="0" borderId="55" xfId="1" applyFont="1" applyBorder="1" applyAlignment="1" applyProtection="1">
      <alignment horizontal="left" vertical="center" wrapText="1"/>
      <protection locked="0"/>
    </xf>
    <xf numFmtId="0" fontId="32" fillId="0" borderId="44" xfId="1" applyFont="1" applyBorder="1" applyAlignment="1" applyProtection="1">
      <alignment horizontal="left" vertical="center" wrapText="1"/>
      <protection locked="0"/>
    </xf>
    <xf numFmtId="0" fontId="24" fillId="0" borderId="57" xfId="1" applyFont="1" applyBorder="1" applyAlignment="1" applyProtection="1">
      <alignment horizontal="center" vertical="center" wrapText="1"/>
      <protection locked="0"/>
    </xf>
    <xf numFmtId="0" fontId="24" fillId="0" borderId="52" xfId="1" applyFont="1" applyBorder="1" applyAlignment="1" applyProtection="1">
      <alignment horizontal="center" vertical="center" wrapText="1"/>
      <protection locked="0"/>
    </xf>
    <xf numFmtId="0" fontId="24" fillId="0" borderId="36" xfId="1" applyFont="1" applyBorder="1" applyAlignment="1" applyProtection="1">
      <alignment horizontal="center" vertical="center" wrapText="1"/>
      <protection locked="0"/>
    </xf>
    <xf numFmtId="0" fontId="24" fillId="0" borderId="43" xfId="1" applyFont="1" applyBorder="1" applyAlignment="1" applyProtection="1">
      <alignment horizontal="center" vertical="center" wrapText="1"/>
      <protection locked="0"/>
    </xf>
    <xf numFmtId="9" fontId="24" fillId="0" borderId="51" xfId="1" quotePrefix="1" applyNumberFormat="1" applyFont="1" applyBorder="1" applyAlignment="1" applyProtection="1">
      <alignment horizontal="center" vertical="center" wrapText="1"/>
      <protection locked="0"/>
    </xf>
    <xf numFmtId="9" fontId="24" fillId="0" borderId="36" xfId="1" quotePrefix="1" applyNumberFormat="1" applyFont="1" applyBorder="1" applyAlignment="1" applyProtection="1">
      <alignment horizontal="center" vertical="center" wrapText="1"/>
      <protection locked="0"/>
    </xf>
    <xf numFmtId="9" fontId="24" fillId="0" borderId="37" xfId="1" quotePrefix="1" applyNumberFormat="1" applyFont="1" applyBorder="1" applyAlignment="1" applyProtection="1">
      <alignment horizontal="center" vertical="center" wrapText="1"/>
      <protection locked="0"/>
    </xf>
    <xf numFmtId="183" fontId="24" fillId="0" borderId="36" xfId="1" quotePrefix="1" applyNumberFormat="1" applyFont="1" applyBorder="1" applyAlignment="1" applyProtection="1">
      <alignment horizontal="center" vertical="center" wrapText="1"/>
      <protection locked="0"/>
    </xf>
    <xf numFmtId="183" fontId="24" fillId="0" borderId="37" xfId="1" applyNumberFormat="1" applyFont="1" applyBorder="1" applyAlignment="1" applyProtection="1">
      <alignment horizontal="center" vertical="center" wrapText="1"/>
      <protection locked="0"/>
    </xf>
    <xf numFmtId="9" fontId="24" fillId="0" borderId="43" xfId="1" quotePrefix="1" applyNumberFormat="1" applyFont="1" applyBorder="1" applyAlignment="1" applyProtection="1">
      <alignment horizontal="center" vertical="center" wrapText="1"/>
      <protection locked="0"/>
    </xf>
    <xf numFmtId="0" fontId="24" fillId="0" borderId="51" xfId="1" applyFont="1" applyBorder="1" applyAlignment="1" applyProtection="1">
      <alignment horizontal="center" vertical="center" wrapText="1"/>
      <protection locked="0"/>
    </xf>
    <xf numFmtId="0" fontId="29" fillId="0" borderId="13" xfId="1" applyFont="1" applyBorder="1" applyAlignment="1" applyProtection="1">
      <alignment horizontal="center" vertical="center"/>
      <protection locked="0"/>
    </xf>
    <xf numFmtId="0" fontId="29" fillId="0" borderId="14" xfId="1" applyFont="1" applyBorder="1" applyAlignment="1" applyProtection="1">
      <alignment horizontal="center" vertical="center"/>
      <protection locked="0"/>
    </xf>
    <xf numFmtId="0" fontId="29" fillId="0" borderId="15" xfId="1" applyFont="1" applyBorder="1" applyAlignment="1" applyProtection="1">
      <alignment horizontal="center" vertical="center"/>
      <protection locked="0"/>
    </xf>
    <xf numFmtId="49" fontId="24" fillId="0" borderId="55" xfId="1" applyNumberFormat="1" applyFont="1" applyBorder="1" applyAlignment="1" applyProtection="1">
      <alignment horizontal="center" vertical="center" wrapText="1"/>
      <protection locked="0"/>
    </xf>
    <xf numFmtId="0" fontId="19" fillId="4" borderId="8" xfId="1" applyFont="1" applyFill="1" applyBorder="1" applyAlignment="1">
      <alignment horizontal="center" vertical="center" textRotation="255" wrapText="1"/>
    </xf>
    <xf numFmtId="0" fontId="19" fillId="4" borderId="38" xfId="1" applyFont="1" applyFill="1" applyBorder="1" applyAlignment="1">
      <alignment horizontal="center" vertical="center" textRotation="255" wrapText="1"/>
    </xf>
    <xf numFmtId="38" fontId="36" fillId="0" borderId="36" xfId="2" applyFont="1" applyFill="1" applyBorder="1" applyAlignment="1" applyProtection="1">
      <alignment horizontal="left" vertical="center" wrapText="1"/>
      <protection locked="0"/>
    </xf>
    <xf numFmtId="38" fontId="36" fillId="0" borderId="37" xfId="2" applyFont="1" applyFill="1" applyBorder="1" applyAlignment="1" applyProtection="1">
      <alignment horizontal="left" vertical="center" wrapText="1"/>
      <protection locked="0"/>
    </xf>
    <xf numFmtId="0" fontId="24" fillId="0" borderId="20" xfId="1" applyFont="1" applyBorder="1" applyAlignment="1" applyProtection="1">
      <alignment horizontal="center" vertical="center" wrapText="1"/>
      <protection locked="0"/>
    </xf>
    <xf numFmtId="10" fontId="24" fillId="0" borderId="36" xfId="1" applyNumberFormat="1" applyFont="1" applyBorder="1" applyAlignment="1" applyProtection="1">
      <alignment horizontal="center" vertical="center" wrapText="1"/>
      <protection locked="0"/>
    </xf>
    <xf numFmtId="0" fontId="24" fillId="0" borderId="55" xfId="1" applyFont="1" applyBorder="1" applyAlignment="1" applyProtection="1">
      <alignment horizontal="left" vertical="center" wrapText="1"/>
      <protection locked="0"/>
    </xf>
    <xf numFmtId="0" fontId="31" fillId="4" borderId="10" xfId="1" quotePrefix="1" applyFont="1" applyFill="1" applyBorder="1" applyAlignment="1">
      <alignment horizontal="center" vertical="center" textRotation="255" wrapText="1"/>
    </xf>
    <xf numFmtId="0" fontId="31" fillId="4" borderId="18" xfId="1" quotePrefix="1" applyFont="1" applyFill="1" applyBorder="1" applyAlignment="1">
      <alignment horizontal="center" vertical="center" textRotation="255" wrapText="1"/>
    </xf>
    <xf numFmtId="0" fontId="31" fillId="4" borderId="24" xfId="1" applyFont="1" applyFill="1" applyBorder="1" applyAlignment="1">
      <alignment horizontal="center" vertical="center" textRotation="255" wrapText="1"/>
    </xf>
    <xf numFmtId="0" fontId="31" fillId="4" borderId="40" xfId="1" applyFont="1" applyFill="1" applyBorder="1" applyAlignment="1">
      <alignment horizontal="center" vertical="center" textRotation="255" wrapText="1"/>
    </xf>
    <xf numFmtId="0" fontId="31" fillId="4" borderId="23" xfId="1" quotePrefix="1" applyFont="1" applyFill="1" applyBorder="1" applyAlignment="1">
      <alignment horizontal="center" vertical="center" textRotation="255" wrapText="1"/>
    </xf>
    <xf numFmtId="0" fontId="31" fillId="4" borderId="29" xfId="1" quotePrefix="1" applyFont="1" applyFill="1" applyBorder="1" applyAlignment="1">
      <alignment horizontal="center" vertical="center" textRotation="255" wrapText="1"/>
    </xf>
    <xf numFmtId="0" fontId="31" fillId="4" borderId="39" xfId="1" quotePrefix="1" applyFont="1" applyFill="1" applyBorder="1" applyAlignment="1">
      <alignment horizontal="center" vertical="center" textRotation="255" wrapText="1"/>
    </xf>
    <xf numFmtId="0" fontId="31" fillId="4" borderId="24" xfId="1" quotePrefix="1" applyFont="1" applyFill="1" applyBorder="1" applyAlignment="1">
      <alignment horizontal="center" vertical="center" textRotation="255" wrapText="1"/>
    </xf>
    <xf numFmtId="0" fontId="31" fillId="4" borderId="30" xfId="1" quotePrefix="1" applyFont="1" applyFill="1" applyBorder="1" applyAlignment="1">
      <alignment horizontal="center" vertical="center" textRotation="255" wrapText="1"/>
    </xf>
    <xf numFmtId="0" fontId="31" fillId="4" borderId="40" xfId="1" quotePrefix="1" applyFont="1" applyFill="1" applyBorder="1" applyAlignment="1">
      <alignment horizontal="center" vertical="center" textRotation="255" wrapText="1"/>
    </xf>
    <xf numFmtId="49" fontId="32" fillId="0" borderId="51" xfId="1" applyNumberFormat="1" applyFont="1" applyBorder="1" applyAlignment="1" applyProtection="1">
      <alignment horizontal="center" vertical="center" wrapText="1"/>
      <protection locked="0"/>
    </xf>
    <xf numFmtId="49" fontId="32" fillId="0" borderId="57" xfId="1" applyNumberFormat="1" applyFont="1" applyBorder="1" applyAlignment="1" applyProtection="1">
      <alignment horizontal="center" vertical="center" wrapText="1"/>
      <protection locked="0"/>
    </xf>
    <xf numFmtId="49" fontId="32" fillId="0" borderId="52" xfId="1" applyNumberFormat="1" applyFont="1" applyBorder="1" applyAlignment="1" applyProtection="1">
      <alignment horizontal="center" vertical="center" wrapText="1"/>
      <protection locked="0"/>
    </xf>
    <xf numFmtId="49" fontId="32" fillId="0" borderId="36" xfId="1" applyNumberFormat="1" applyFont="1" applyBorder="1" applyAlignment="1" applyProtection="1">
      <alignment horizontal="center" vertical="center" wrapText="1"/>
      <protection locked="0"/>
    </xf>
    <xf numFmtId="49" fontId="32" fillId="0" borderId="59" xfId="1" applyNumberFormat="1" applyFont="1" applyBorder="1" applyAlignment="1" applyProtection="1">
      <alignment horizontal="center" vertical="center" wrapText="1"/>
      <protection locked="0"/>
    </xf>
    <xf numFmtId="49" fontId="32" fillId="0" borderId="37" xfId="1" applyNumberFormat="1" applyFont="1" applyBorder="1" applyAlignment="1" applyProtection="1">
      <alignment horizontal="center" vertical="center" wrapText="1"/>
      <protection locked="0"/>
    </xf>
    <xf numFmtId="49" fontId="32" fillId="0" borderId="43" xfId="1" applyNumberFormat="1" applyFont="1" applyBorder="1" applyAlignment="1" applyProtection="1">
      <alignment horizontal="center" vertical="center" wrapText="1"/>
      <protection locked="0"/>
    </xf>
    <xf numFmtId="49" fontId="32" fillId="0" borderId="55" xfId="1" applyNumberFormat="1" applyFont="1" applyBorder="1" applyAlignment="1" applyProtection="1">
      <alignment horizontal="center" vertical="center" wrapText="1"/>
      <protection locked="0"/>
    </xf>
    <xf numFmtId="49" fontId="32" fillId="0" borderId="44" xfId="1" applyNumberFormat="1" applyFont="1" applyBorder="1" applyAlignment="1" applyProtection="1">
      <alignment horizontal="center" vertical="center" wrapText="1"/>
      <protection locked="0"/>
    </xf>
    <xf numFmtId="0" fontId="26" fillId="4" borderId="24" xfId="1" applyFont="1" applyFill="1" applyBorder="1" applyAlignment="1" applyProtection="1">
      <alignment horizontal="center" vertical="center" wrapText="1"/>
      <protection locked="0"/>
    </xf>
    <xf numFmtId="0" fontId="26" fillId="4" borderId="30" xfId="1" applyFont="1" applyFill="1" applyBorder="1" applyAlignment="1" applyProtection="1">
      <alignment horizontal="center" vertical="center" wrapText="1"/>
      <protection locked="0"/>
    </xf>
    <xf numFmtId="0" fontId="26" fillId="4" borderId="40" xfId="1" applyFont="1" applyFill="1" applyBorder="1" applyAlignment="1" applyProtection="1">
      <alignment horizontal="center" vertical="center" wrapText="1"/>
      <protection locked="0"/>
    </xf>
    <xf numFmtId="0" fontId="31" fillId="4" borderId="48" xfId="1" applyFont="1" applyFill="1" applyBorder="1" applyAlignment="1">
      <alignment horizontal="center" vertical="center" textRotation="255" wrapText="1"/>
    </xf>
    <xf numFmtId="0" fontId="31" fillId="4" borderId="49" xfId="1" applyFont="1" applyFill="1" applyBorder="1" applyAlignment="1">
      <alignment horizontal="center" vertical="center" textRotation="255" wrapText="1"/>
    </xf>
    <xf numFmtId="0" fontId="31" fillId="4" borderId="10" xfId="1" applyFont="1" applyFill="1" applyBorder="1" applyAlignment="1" applyProtection="1">
      <alignment horizontal="center" vertical="center" wrapText="1"/>
      <protection locked="0"/>
    </xf>
    <xf numFmtId="0" fontId="31" fillId="4" borderId="11" xfId="1" applyFont="1" applyFill="1" applyBorder="1" applyAlignment="1" applyProtection="1">
      <alignment horizontal="center" vertical="center" wrapText="1"/>
      <protection locked="0"/>
    </xf>
    <xf numFmtId="0" fontId="31" fillId="4" borderId="12" xfId="1" applyFont="1" applyFill="1" applyBorder="1" applyAlignment="1" applyProtection="1">
      <alignment horizontal="center" vertical="center" wrapText="1"/>
      <protection locked="0"/>
    </xf>
    <xf numFmtId="0" fontId="31" fillId="4" borderId="16" xfId="1" applyFont="1" applyFill="1" applyBorder="1" applyAlignment="1" applyProtection="1">
      <alignment horizontal="center" vertical="center" wrapText="1"/>
      <protection locked="0"/>
    </xf>
    <xf numFmtId="0" fontId="31" fillId="4" borderId="0" xfId="1" applyFont="1" applyFill="1" applyAlignment="1" applyProtection="1">
      <alignment horizontal="center" vertical="center" wrapText="1"/>
      <protection locked="0"/>
    </xf>
    <xf numFmtId="0" fontId="31" fillId="4" borderId="17" xfId="1" applyFont="1" applyFill="1" applyBorder="1" applyAlignment="1" applyProtection="1">
      <alignment horizontal="center" vertical="center" wrapText="1"/>
      <protection locked="0"/>
    </xf>
    <xf numFmtId="0" fontId="31" fillId="4" borderId="18" xfId="1" applyFont="1" applyFill="1" applyBorder="1" applyAlignment="1" applyProtection="1">
      <alignment horizontal="center" vertical="center" wrapText="1"/>
      <protection locked="0"/>
    </xf>
    <xf numFmtId="0" fontId="31" fillId="4" borderId="9" xfId="1" applyFont="1" applyFill="1" applyBorder="1" applyAlignment="1" applyProtection="1">
      <alignment horizontal="center" vertical="center" wrapText="1"/>
      <protection locked="0"/>
    </xf>
    <xf numFmtId="0" fontId="31" fillId="4" borderId="19" xfId="1" applyFont="1" applyFill="1" applyBorder="1" applyAlignment="1" applyProtection="1">
      <alignment horizontal="center" vertical="center" wrapText="1"/>
      <protection locked="0"/>
    </xf>
    <xf numFmtId="0" fontId="31" fillId="4" borderId="30" xfId="1" applyFont="1" applyFill="1" applyBorder="1" applyAlignment="1">
      <alignment horizontal="center" vertical="center" textRotation="255" wrapText="1"/>
    </xf>
    <xf numFmtId="0" fontId="31" fillId="4" borderId="35" xfId="1" applyFont="1" applyFill="1" applyBorder="1" applyAlignment="1">
      <alignment horizontal="center" vertical="center" textRotation="255" wrapText="1"/>
    </xf>
    <xf numFmtId="0" fontId="26" fillId="4" borderId="38" xfId="1" applyFont="1" applyFill="1" applyBorder="1" applyAlignment="1" applyProtection="1">
      <alignment horizontal="center" vertical="center" wrapText="1"/>
      <protection locked="0"/>
    </xf>
    <xf numFmtId="38" fontId="32" fillId="0" borderId="59" xfId="2" applyFont="1" applyFill="1" applyBorder="1" applyAlignment="1" applyProtection="1">
      <alignment horizontal="left" vertical="center" wrapText="1"/>
      <protection locked="0"/>
    </xf>
    <xf numFmtId="38" fontId="32" fillId="0" borderId="37" xfId="2" applyFont="1" applyFill="1" applyBorder="1" applyAlignment="1" applyProtection="1">
      <alignment horizontal="left" vertical="center" wrapText="1"/>
      <protection locked="0"/>
    </xf>
    <xf numFmtId="0" fontId="38" fillId="0" borderId="56" xfId="1" applyFont="1" applyBorder="1" applyAlignment="1" applyProtection="1">
      <alignment horizontal="center" vertical="center" wrapText="1"/>
      <protection locked="0"/>
    </xf>
    <xf numFmtId="0" fontId="39" fillId="0" borderId="20" xfId="1" applyFont="1" applyBorder="1" applyAlignment="1" applyProtection="1">
      <alignment horizontal="center" vertical="center" wrapText="1"/>
      <protection locked="0"/>
    </xf>
    <xf numFmtId="0" fontId="39" fillId="0" borderId="21" xfId="1" applyFont="1" applyBorder="1" applyAlignment="1" applyProtection="1">
      <alignment horizontal="center" vertical="center" wrapText="1"/>
      <protection locked="0"/>
    </xf>
    <xf numFmtId="38" fontId="24" fillId="0" borderId="36" xfId="2" applyFont="1" applyFill="1" applyBorder="1" applyAlignment="1" applyProtection="1">
      <alignment horizontal="center" vertical="center"/>
      <protection locked="0"/>
    </xf>
    <xf numFmtId="38" fontId="24" fillId="0" borderId="59" xfId="2" applyFont="1" applyFill="1" applyBorder="1" applyAlignment="1" applyProtection="1">
      <alignment horizontal="center" vertical="center"/>
      <protection locked="0"/>
    </xf>
    <xf numFmtId="38" fontId="24" fillId="0" borderId="37" xfId="2" applyFont="1" applyFill="1" applyBorder="1" applyAlignment="1" applyProtection="1">
      <alignment horizontal="center" vertical="center"/>
      <protection locked="0"/>
    </xf>
    <xf numFmtId="38" fontId="38" fillId="0" borderId="36" xfId="2" applyFont="1" applyFill="1" applyBorder="1" applyAlignment="1" applyProtection="1">
      <alignment horizontal="left" vertical="center" wrapText="1"/>
      <protection locked="0"/>
    </xf>
    <xf numFmtId="38" fontId="39" fillId="0" borderId="59" xfId="2" applyFont="1" applyFill="1" applyBorder="1" applyAlignment="1" applyProtection="1">
      <alignment horizontal="left" vertical="center" wrapText="1"/>
      <protection locked="0"/>
    </xf>
    <xf numFmtId="38" fontId="39" fillId="0" borderId="37" xfId="2" applyFont="1" applyFill="1" applyBorder="1" applyAlignment="1" applyProtection="1">
      <alignment horizontal="left" vertical="center" wrapText="1"/>
      <protection locked="0"/>
    </xf>
    <xf numFmtId="0" fontId="38" fillId="0" borderId="43" xfId="1" applyFont="1" applyBorder="1" applyAlignment="1" applyProtection="1">
      <alignment horizontal="left" vertical="center" wrapText="1"/>
      <protection locked="0"/>
    </xf>
    <xf numFmtId="0" fontId="39" fillId="0" borderId="55" xfId="1" applyFont="1" applyBorder="1" applyAlignment="1" applyProtection="1">
      <alignment horizontal="left" vertical="center" wrapText="1"/>
      <protection locked="0"/>
    </xf>
    <xf numFmtId="0" fontId="41" fillId="0" borderId="44" xfId="0" applyFont="1" applyBorder="1" applyAlignment="1">
      <alignment horizontal="left" vertical="center" wrapText="1"/>
    </xf>
    <xf numFmtId="49" fontId="24" fillId="0" borderId="51" xfId="1" quotePrefix="1" applyNumberFormat="1" applyFont="1" applyBorder="1" applyAlignment="1" applyProtection="1">
      <alignment horizontal="center" vertical="center" wrapText="1"/>
      <protection locked="0"/>
    </xf>
    <xf numFmtId="9" fontId="24" fillId="0" borderId="59" xfId="1" applyNumberFormat="1" applyFont="1" applyBorder="1" applyAlignment="1" applyProtection="1">
      <alignment horizontal="center" vertical="center" wrapText="1"/>
      <protection locked="0"/>
    </xf>
    <xf numFmtId="9" fontId="24" fillId="0" borderId="37" xfId="1" applyNumberFormat="1" applyFont="1" applyBorder="1" applyAlignment="1" applyProtection="1">
      <alignment horizontal="center" vertical="center" wrapText="1"/>
      <protection locked="0"/>
    </xf>
    <xf numFmtId="0" fontId="38" fillId="0" borderId="13" xfId="1" applyFont="1" applyBorder="1" applyAlignment="1" applyProtection="1">
      <alignment vertical="center" wrapText="1"/>
      <protection locked="0"/>
    </xf>
    <xf numFmtId="0" fontId="38" fillId="0" borderId="14" xfId="1" applyFont="1" applyBorder="1" applyAlignment="1" applyProtection="1">
      <alignment vertical="center" wrapText="1"/>
      <protection locked="0"/>
    </xf>
    <xf numFmtId="49" fontId="38" fillId="0" borderId="51" xfId="1" applyNumberFormat="1" applyFont="1" applyBorder="1" applyAlignment="1" applyProtection="1">
      <alignment horizontal="center" vertical="center" wrapText="1"/>
      <protection locked="0"/>
    </xf>
    <xf numFmtId="49" fontId="38" fillId="0" borderId="57" xfId="1" applyNumberFormat="1" applyFont="1" applyBorder="1" applyAlignment="1" applyProtection="1">
      <alignment horizontal="center" vertical="center" wrapText="1"/>
      <protection locked="0"/>
    </xf>
    <xf numFmtId="49" fontId="38" fillId="0" borderId="52" xfId="1" applyNumberFormat="1" applyFont="1" applyBorder="1" applyAlignment="1" applyProtection="1">
      <alignment horizontal="center" vertical="center" wrapText="1"/>
      <protection locked="0"/>
    </xf>
    <xf numFmtId="49" fontId="38" fillId="0" borderId="36" xfId="1" applyNumberFormat="1" applyFont="1" applyBorder="1" applyAlignment="1" applyProtection="1">
      <alignment horizontal="center" vertical="center" wrapText="1"/>
      <protection locked="0"/>
    </xf>
    <xf numFmtId="49" fontId="38" fillId="0" borderId="59" xfId="1" applyNumberFormat="1" applyFont="1" applyBorder="1" applyAlignment="1" applyProtection="1">
      <alignment horizontal="center" vertical="center" wrapText="1"/>
      <protection locked="0"/>
    </xf>
    <xf numFmtId="49" fontId="38" fillId="0" borderId="37" xfId="1" applyNumberFormat="1" applyFont="1" applyBorder="1" applyAlignment="1" applyProtection="1">
      <alignment horizontal="center" vertical="center" wrapText="1"/>
      <protection locked="0"/>
    </xf>
    <xf numFmtId="49" fontId="38" fillId="0" borderId="43" xfId="1" applyNumberFormat="1" applyFont="1" applyBorder="1" applyAlignment="1" applyProtection="1">
      <alignment horizontal="center" vertical="center" wrapText="1"/>
      <protection locked="0"/>
    </xf>
    <xf numFmtId="49" fontId="38" fillId="0" borderId="55" xfId="1" applyNumberFormat="1" applyFont="1" applyBorder="1" applyAlignment="1" applyProtection="1">
      <alignment horizontal="center" vertical="center" wrapText="1"/>
      <protection locked="0"/>
    </xf>
    <xf numFmtId="49" fontId="38" fillId="0" borderId="44" xfId="1" applyNumberFormat="1" applyFont="1" applyBorder="1" applyAlignment="1" applyProtection="1">
      <alignment horizontal="center" vertical="center" wrapText="1"/>
      <protection locked="0"/>
    </xf>
    <xf numFmtId="38" fontId="38" fillId="0" borderId="36" xfId="2" applyFont="1" applyFill="1" applyBorder="1" applyAlignment="1" applyProtection="1">
      <alignment horizontal="center" vertical="center" wrapText="1"/>
      <protection locked="0"/>
    </xf>
    <xf numFmtId="38" fontId="38" fillId="0" borderId="59" xfId="2" applyFont="1" applyFill="1" applyBorder="1" applyAlignment="1" applyProtection="1">
      <alignment horizontal="center" vertical="center" wrapText="1"/>
      <protection locked="0"/>
    </xf>
    <xf numFmtId="38" fontId="38" fillId="0" borderId="37" xfId="2" applyFont="1" applyFill="1" applyBorder="1" applyAlignment="1" applyProtection="1">
      <alignment horizontal="center" vertical="center" wrapText="1"/>
      <protection locked="0"/>
    </xf>
    <xf numFmtId="38" fontId="38" fillId="0" borderId="59" xfId="2" applyFont="1" applyFill="1" applyBorder="1" applyAlignment="1" applyProtection="1">
      <alignment horizontal="left" vertical="center" wrapText="1"/>
      <protection locked="0"/>
    </xf>
    <xf numFmtId="38" fontId="38" fillId="0" borderId="37" xfId="2" applyFont="1" applyFill="1" applyBorder="1" applyAlignment="1" applyProtection="1">
      <alignment horizontal="left" vertical="center" wrapText="1"/>
      <protection locked="0"/>
    </xf>
    <xf numFmtId="0" fontId="38" fillId="0" borderId="55" xfId="1" applyFont="1" applyBorder="1" applyAlignment="1" applyProtection="1">
      <alignment horizontal="left" vertical="center" wrapText="1"/>
      <protection locked="0"/>
    </xf>
    <xf numFmtId="0" fontId="38" fillId="0" borderId="44" xfId="1" applyFont="1" applyBorder="1" applyAlignment="1" applyProtection="1">
      <alignment horizontal="left" vertical="center" wrapText="1"/>
      <protection locked="0"/>
    </xf>
    <xf numFmtId="40" fontId="24" fillId="0" borderId="13" xfId="14" applyFont="1" applyFill="1" applyBorder="1" applyAlignment="1" applyProtection="1">
      <alignment horizontal="center" vertical="center" wrapText="1"/>
      <protection locked="0"/>
    </xf>
    <xf numFmtId="40" fontId="24" fillId="0" borderId="14" xfId="14" applyFont="1" applyFill="1" applyBorder="1" applyAlignment="1" applyProtection="1">
      <alignment horizontal="center" vertical="center" wrapText="1"/>
      <protection locked="0"/>
    </xf>
    <xf numFmtId="40" fontId="24" fillId="0" borderId="20" xfId="14" applyFont="1" applyFill="1" applyBorder="1" applyAlignment="1" applyProtection="1">
      <alignment horizontal="center" vertical="center" wrapText="1"/>
      <protection locked="0"/>
    </xf>
    <xf numFmtId="49" fontId="24" fillId="0" borderId="51" xfId="14" applyNumberFormat="1" applyFont="1" applyFill="1" applyBorder="1" applyAlignment="1" applyProtection="1">
      <alignment horizontal="center" vertical="center" wrapText="1"/>
      <protection locked="0"/>
    </xf>
    <xf numFmtId="49" fontId="24" fillId="0" borderId="57" xfId="14" applyNumberFormat="1" applyFont="1" applyFill="1" applyBorder="1" applyAlignment="1" applyProtection="1">
      <alignment horizontal="center" vertical="center" wrapText="1"/>
      <protection locked="0"/>
    </xf>
    <xf numFmtId="49" fontId="24" fillId="0" borderId="52" xfId="14" applyNumberFormat="1" applyFont="1" applyFill="1" applyBorder="1" applyAlignment="1" applyProtection="1">
      <alignment horizontal="center" vertical="center" wrapText="1"/>
      <protection locked="0"/>
    </xf>
    <xf numFmtId="40" fontId="24" fillId="0" borderId="36" xfId="14" applyFont="1" applyFill="1" applyBorder="1" applyAlignment="1" applyProtection="1">
      <alignment horizontal="center" vertical="center" wrapText="1"/>
      <protection locked="0"/>
    </xf>
    <xf numFmtId="40" fontId="24" fillId="0" borderId="59" xfId="14" applyFont="1" applyFill="1" applyBorder="1" applyAlignment="1" applyProtection="1">
      <alignment horizontal="center" vertical="center" wrapText="1"/>
      <protection locked="0"/>
    </xf>
    <xf numFmtId="40" fontId="24" fillId="0" borderId="37" xfId="14" applyFont="1" applyFill="1" applyBorder="1" applyAlignment="1" applyProtection="1">
      <alignment horizontal="center" vertical="center" wrapText="1"/>
      <protection locked="0"/>
    </xf>
    <xf numFmtId="49" fontId="24" fillId="0" borderId="36" xfId="16" applyNumberFormat="1" applyFont="1" applyFill="1" applyBorder="1" applyAlignment="1" applyProtection="1">
      <alignment horizontal="center" vertical="center" wrapText="1"/>
      <protection locked="0"/>
    </xf>
    <xf numFmtId="49" fontId="24" fillId="0" borderId="59" xfId="16" applyNumberFormat="1" applyFont="1" applyFill="1" applyBorder="1" applyAlignment="1" applyProtection="1">
      <alignment horizontal="center" vertical="center" wrapText="1"/>
      <protection locked="0"/>
    </xf>
    <xf numFmtId="49" fontId="24" fillId="0" borderId="37" xfId="16" applyNumberFormat="1" applyFont="1" applyFill="1" applyBorder="1" applyAlignment="1" applyProtection="1">
      <alignment horizontal="center" vertical="center" wrapText="1"/>
      <protection locked="0"/>
    </xf>
    <xf numFmtId="49" fontId="24" fillId="0" borderId="36" xfId="14" applyNumberFormat="1" applyFont="1" applyFill="1" applyBorder="1" applyAlignment="1" applyProtection="1">
      <alignment horizontal="center" vertical="center" wrapText="1"/>
      <protection locked="0"/>
    </xf>
    <xf numFmtId="49" fontId="24" fillId="0" borderId="59" xfId="14" applyNumberFormat="1" applyFont="1" applyFill="1" applyBorder="1" applyAlignment="1" applyProtection="1">
      <alignment horizontal="center" vertical="center" wrapText="1"/>
      <protection locked="0"/>
    </xf>
    <xf numFmtId="49" fontId="24" fillId="0" borderId="37" xfId="14" applyNumberFormat="1" applyFont="1" applyFill="1" applyBorder="1" applyAlignment="1" applyProtection="1">
      <alignment horizontal="center" vertical="center" wrapText="1"/>
      <protection locked="0"/>
    </xf>
    <xf numFmtId="40" fontId="24" fillId="0" borderId="36" xfId="14" applyFont="1" applyFill="1" applyBorder="1" applyAlignment="1" applyProtection="1">
      <alignment horizontal="left" vertical="center" wrapText="1"/>
      <protection locked="0"/>
    </xf>
    <xf numFmtId="40" fontId="24" fillId="0" borderId="59" xfId="14" applyFont="1" applyFill="1" applyBorder="1" applyAlignment="1" applyProtection="1">
      <alignment horizontal="left" vertical="center" wrapText="1"/>
      <protection locked="0"/>
    </xf>
    <xf numFmtId="40" fontId="24" fillId="0" borderId="37" xfId="14" applyFont="1" applyFill="1" applyBorder="1" applyAlignment="1" applyProtection="1">
      <alignment horizontal="left" vertical="center" wrapText="1"/>
      <protection locked="0"/>
    </xf>
    <xf numFmtId="0" fontId="24" fillId="0" borderId="56" xfId="1" applyFont="1" applyBorder="1" applyAlignment="1" applyProtection="1">
      <alignment horizontal="left" vertical="center" wrapText="1"/>
      <protection locked="0"/>
    </xf>
    <xf numFmtId="0" fontId="24" fillId="0" borderId="21" xfId="1" applyFont="1" applyBorder="1" applyAlignment="1" applyProtection="1">
      <alignment horizontal="left" vertical="center" wrapText="1"/>
      <protection locked="0"/>
    </xf>
    <xf numFmtId="49" fontId="24" fillId="0" borderId="61" xfId="1" applyNumberFormat="1" applyFont="1" applyBorder="1" applyAlignment="1" applyProtection="1">
      <alignment horizontal="center" vertical="center" wrapText="1"/>
      <protection locked="0"/>
    </xf>
    <xf numFmtId="49" fontId="24" fillId="0" borderId="5" xfId="1" applyNumberFormat="1" applyFont="1" applyBorder="1" applyAlignment="1" applyProtection="1">
      <alignment horizontal="center" vertical="center" wrapText="1"/>
      <protection locked="0"/>
    </xf>
    <xf numFmtId="0" fontId="57" fillId="4" borderId="0" xfId="0" applyFont="1" applyFill="1" applyAlignment="1">
      <alignment horizontal="left" vertical="center"/>
    </xf>
    <xf numFmtId="0" fontId="58" fillId="4" borderId="0" xfId="0" applyFont="1" applyFill="1" applyAlignment="1">
      <alignment horizontal="left" vertical="center"/>
    </xf>
  </cellXfs>
  <cellStyles count="18">
    <cellStyle name="Normal 2" xfId="17" xr:uid="{1083F03B-4358-4CE4-BDFF-AC5EFCA072B5}"/>
    <cellStyle name="パーセント" xfId="16" builtinId="5"/>
    <cellStyle name="ハイパーリンク" xfId="13" builtinId="8"/>
    <cellStyle name="ハイパーリンク 2" xfId="7" xr:uid="{00000000-0005-0000-0000-000001000000}"/>
    <cellStyle name="ハイパーリンク 3" xfId="9" xr:uid="{00000000-0005-0000-0000-000002000000}"/>
    <cellStyle name="悪い 2" xfId="8" xr:uid="{00000000-0005-0000-0000-000003000000}"/>
    <cellStyle name="桁区切り" xfId="15" builtinId="6"/>
    <cellStyle name="桁区切り [0.00]" xfId="14" builtinId="3"/>
    <cellStyle name="桁区切り [0.00] 2" xfId="3" xr:uid="{00000000-0005-0000-0000-000005000000}"/>
    <cellStyle name="桁区切り [0.00] 3" xfId="5" xr:uid="{00000000-0005-0000-0000-000006000000}"/>
    <cellStyle name="桁区切り [0.00] 3 2" xfId="11" xr:uid="{3BF0F19C-5D51-492A-A235-A7EA082A0DF0}"/>
    <cellStyle name="桁区切り [0.00] 4" xfId="10" xr:uid="{AEF97F5B-DEFB-4ECB-9427-461B08175427}"/>
    <cellStyle name="桁区切り 2" xfId="2" xr:uid="{00000000-0005-0000-0000-000007000000}"/>
    <cellStyle name="桁区切り 3" xfId="12" xr:uid="{8BAD4016-CE24-4DD5-819F-C64C7CD8B8BB}"/>
    <cellStyle name="桁区切り 4" xfId="6" xr:uid="{00000000-0005-0000-0000-000008000000}"/>
    <cellStyle name="標準" xfId="0" builtinId="0"/>
    <cellStyle name="標準 2" xfId="1" xr:uid="{00000000-0005-0000-0000-00000A000000}"/>
    <cellStyle name="標準 6" xfId="4" xr:uid="{00000000-0005-0000-0000-00000B000000}"/>
  </cellStyles>
  <dxfs count="0"/>
  <tableStyles count="0" defaultTableStyle="TableStyleMedium2" defaultPivotStyle="PivotStyleLight16"/>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394611</xdr:colOff>
      <xdr:row>24</xdr:row>
      <xdr:rowOff>204112</xdr:rowOff>
    </xdr:from>
    <xdr:to>
      <xdr:col>9</xdr:col>
      <xdr:colOff>112263</xdr:colOff>
      <xdr:row>28</xdr:row>
      <xdr:rowOff>112264</xdr:rowOff>
    </xdr:to>
    <xdr:pic>
      <xdr:nvPicPr>
        <xdr:cNvPr id="3" name="図 2">
          <a:extLst>
            <a:ext uri="{FF2B5EF4-FFF2-40B4-BE49-F238E27FC236}">
              <a16:creationId xmlns:a16="http://schemas.microsoft.com/office/drawing/2014/main" id="{AFE6C32E-0E0C-0B5E-D5FE-85680396B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3361" y="8967112"/>
          <a:ext cx="1214438" cy="1214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641B1E0F-E1D8-46F8-9B55-A650BF8E0A95}"/>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7</xdr:col>
      <xdr:colOff>0</xdr:colOff>
      <xdr:row>33</xdr:row>
      <xdr:rowOff>764093</xdr:rowOff>
    </xdr:from>
    <xdr:ext cx="184731" cy="264560"/>
    <xdr:sp macro="" textlink="">
      <xdr:nvSpPr>
        <xdr:cNvPr id="2" name="テキスト ボックス 1">
          <a:extLst>
            <a:ext uri="{FF2B5EF4-FFF2-40B4-BE49-F238E27FC236}">
              <a16:creationId xmlns:a16="http://schemas.microsoft.com/office/drawing/2014/main" id="{A7B91ED1-5266-40F8-A4CA-C33DF9AF1A01}"/>
            </a:ext>
          </a:extLst>
        </xdr:cNvPr>
        <xdr:cNvSpPr txBox="1"/>
      </xdr:nvSpPr>
      <xdr:spPr>
        <a:xfrm>
          <a:off x="8661400" y="316504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253365</xdr:colOff>
      <xdr:row>0</xdr:row>
      <xdr:rowOff>22860</xdr:rowOff>
    </xdr:from>
    <xdr:ext cx="1238250" cy="492934"/>
    <xdr:pic>
      <xdr:nvPicPr>
        <xdr:cNvPr id="3" name="図 2">
          <a:extLst>
            <a:ext uri="{FF2B5EF4-FFF2-40B4-BE49-F238E27FC236}">
              <a16:creationId xmlns:a16="http://schemas.microsoft.com/office/drawing/2014/main" id="{4C2BB645-47B7-4C84-B65D-F8306E5B4C64}"/>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D57C6FF5-4F4F-4311-8DE3-55B67A60D7CF}"/>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97E23E9A-91F5-4323-BBB3-191B3E7A3B24}"/>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14070F82-D7CE-412B-9751-10141877C7F4}"/>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4A1B52C0-D6DB-4042-8C45-3BEE1866908E}"/>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E3B7DCF4-A449-4F90-B23D-457C353F6D75}"/>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3A178877-F279-4B19-BF31-37D8383721C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917B4E40-2A1F-4B0F-85D0-F7C55752AD6B}"/>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B0BCF526-B86A-43C5-BF84-61FA71B212F4}"/>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249555</xdr:colOff>
      <xdr:row>0</xdr:row>
      <xdr:rowOff>19050</xdr:rowOff>
    </xdr:from>
    <xdr:ext cx="1238250" cy="492934"/>
    <xdr:pic>
      <xdr:nvPicPr>
        <xdr:cNvPr id="2" name="図 1">
          <a:extLst>
            <a:ext uri="{FF2B5EF4-FFF2-40B4-BE49-F238E27FC236}">
              <a16:creationId xmlns:a16="http://schemas.microsoft.com/office/drawing/2014/main" id="{F8951317-CD3C-4E07-AB16-6C1E93229A8F}"/>
            </a:ext>
          </a:extLst>
        </xdr:cNvPr>
        <xdr:cNvPicPr>
          <a:picLocks noChangeAspect="1"/>
        </xdr:cNvPicPr>
      </xdr:nvPicPr>
      <xdr:blipFill>
        <a:blip xmlns:r="http://schemas.openxmlformats.org/officeDocument/2006/relationships" r:embed="rId1"/>
        <a:stretch>
          <a:fillRect/>
        </a:stretch>
      </xdr:blipFill>
      <xdr:spPr>
        <a:xfrm>
          <a:off x="249555" y="19050"/>
          <a:ext cx="1238250" cy="492934"/>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EED977C8-D638-45EC-A62C-269D35E316EF}"/>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346C576-56DE-425C-BC69-EFA6ACA2E702}"/>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234315</xdr:colOff>
      <xdr:row>0</xdr:row>
      <xdr:rowOff>16510</xdr:rowOff>
    </xdr:from>
    <xdr:ext cx="1238250" cy="492934"/>
    <xdr:pic>
      <xdr:nvPicPr>
        <xdr:cNvPr id="2" name="図 1">
          <a:extLst>
            <a:ext uri="{FF2B5EF4-FFF2-40B4-BE49-F238E27FC236}">
              <a16:creationId xmlns:a16="http://schemas.microsoft.com/office/drawing/2014/main" id="{78BCD0E3-44C0-4068-B6F3-BB4785CDA552}"/>
            </a:ext>
          </a:extLst>
        </xdr:cNvPr>
        <xdr:cNvPicPr>
          <a:picLocks noChangeAspect="1"/>
        </xdr:cNvPicPr>
      </xdr:nvPicPr>
      <xdr:blipFill>
        <a:blip xmlns:r="http://schemas.openxmlformats.org/officeDocument/2006/relationships" r:embed="rId1"/>
        <a:stretch>
          <a:fillRect/>
        </a:stretch>
      </xdr:blipFill>
      <xdr:spPr>
        <a:xfrm>
          <a:off x="234315" y="16510"/>
          <a:ext cx="1238250" cy="4929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772796BF-8338-469C-8DEC-DAE761D2C65F}"/>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5C2C88AE-42D8-4ACD-A943-1E92FAD9084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92D17C85-A884-49FA-BFED-663B3EF8DAFE}"/>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46084192-D184-482C-B26C-B6090144A70B}"/>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AF8D8C9-4995-45E9-AE5E-72C8BEA2FAE2}"/>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etro.go.jp/form5/pub/ora2/20250040"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57C4-45C7-46F9-A0E9-D319383FA3CE}">
  <dimension ref="A1:N46"/>
  <sheetViews>
    <sheetView tabSelected="1" view="pageBreakPreview" zoomScale="70" zoomScaleNormal="70" zoomScaleSheetLayoutView="70" workbookViewId="0"/>
  </sheetViews>
  <sheetFormatPr defaultColWidth="8.875" defaultRowHeight="13.5"/>
  <cols>
    <col min="1" max="9" width="9.875" style="2" customWidth="1"/>
    <col min="10" max="16384" width="8.875" style="2"/>
  </cols>
  <sheetData>
    <row r="1" spans="1:14" ht="19.149999999999999" customHeight="1">
      <c r="A1" s="1"/>
      <c r="B1" s="1"/>
      <c r="C1" s="1"/>
      <c r="D1" s="1"/>
      <c r="E1" s="1"/>
      <c r="F1" s="1"/>
      <c r="G1" s="1"/>
      <c r="H1" s="1"/>
      <c r="I1" s="1"/>
      <c r="J1" s="1"/>
      <c r="K1" s="1"/>
      <c r="L1" s="1"/>
      <c r="M1" s="1"/>
      <c r="N1" s="1"/>
    </row>
    <row r="2" spans="1:14" ht="36.6" customHeight="1">
      <c r="A2" s="498" t="s">
        <v>0</v>
      </c>
      <c r="B2" s="498"/>
      <c r="C2" s="498"/>
      <c r="D2" s="498"/>
      <c r="E2" s="498"/>
      <c r="F2" s="498"/>
      <c r="G2" s="498"/>
      <c r="H2" s="498"/>
      <c r="I2" s="498"/>
      <c r="J2" s="498"/>
      <c r="K2" s="498"/>
      <c r="L2" s="498"/>
      <c r="M2" s="498"/>
      <c r="N2" s="498"/>
    </row>
    <row r="3" spans="1:14" ht="25.5">
      <c r="A3" s="3"/>
      <c r="B3" s="3"/>
      <c r="C3" s="3"/>
      <c r="D3" s="3"/>
      <c r="E3" s="3"/>
      <c r="F3" s="3"/>
      <c r="G3" s="3"/>
      <c r="H3" s="3"/>
      <c r="I3" s="3"/>
      <c r="J3" s="3"/>
      <c r="K3" s="3"/>
      <c r="L3" s="3"/>
      <c r="M3" s="3"/>
      <c r="N3" s="3"/>
    </row>
    <row r="4" spans="1:14" ht="25.5">
      <c r="A4" s="3"/>
      <c r="B4" s="3"/>
      <c r="C4" s="3"/>
      <c r="D4" s="3"/>
      <c r="E4" s="3"/>
      <c r="F4" s="4"/>
      <c r="G4" s="4"/>
      <c r="H4" s="3"/>
      <c r="I4" s="3"/>
      <c r="J4" s="3"/>
      <c r="K4" s="3"/>
      <c r="L4" s="3"/>
      <c r="M4" s="3"/>
      <c r="N4" s="3"/>
    </row>
    <row r="5" spans="1:14" ht="25.5">
      <c r="A5" s="3"/>
      <c r="B5" s="3"/>
      <c r="C5" s="3"/>
      <c r="D5" s="3"/>
      <c r="E5" s="3"/>
      <c r="F5" s="3" t="s">
        <v>1</v>
      </c>
      <c r="G5" s="3"/>
      <c r="H5" s="3"/>
      <c r="I5" s="3"/>
      <c r="J5" s="3"/>
      <c r="K5" s="3"/>
      <c r="L5" s="3"/>
      <c r="M5" s="3"/>
      <c r="N5" s="3"/>
    </row>
    <row r="6" spans="1:14" ht="25.5">
      <c r="A6" s="3"/>
      <c r="B6" s="3"/>
      <c r="C6" s="3"/>
      <c r="D6" s="3"/>
      <c r="E6" s="3"/>
      <c r="F6" s="3" t="s">
        <v>2</v>
      </c>
      <c r="G6" s="3"/>
      <c r="H6" s="3"/>
      <c r="I6" s="3"/>
      <c r="J6" s="3"/>
      <c r="K6" s="3"/>
      <c r="L6" s="3"/>
      <c r="M6" s="3"/>
      <c r="N6" s="3"/>
    </row>
    <row r="7" spans="1:14" ht="30" customHeight="1">
      <c r="A7" s="499" t="s">
        <v>3</v>
      </c>
      <c r="B7" s="500"/>
      <c r="C7" s="500"/>
      <c r="D7" s="500"/>
      <c r="E7" s="500"/>
      <c r="F7" s="500"/>
      <c r="G7" s="500"/>
      <c r="H7" s="500"/>
      <c r="I7" s="500"/>
      <c r="J7" s="500"/>
      <c r="K7" s="500"/>
      <c r="L7" s="500"/>
      <c r="M7" s="500"/>
      <c r="N7" s="500"/>
    </row>
    <row r="8" spans="1:14" ht="30" customHeight="1">
      <c r="A8" s="500"/>
      <c r="B8" s="500"/>
      <c r="C8" s="500"/>
      <c r="D8" s="500"/>
      <c r="E8" s="500"/>
      <c r="F8" s="500"/>
      <c r="G8" s="500"/>
      <c r="H8" s="500"/>
      <c r="I8" s="500"/>
      <c r="J8" s="500"/>
      <c r="K8" s="500"/>
      <c r="L8" s="500"/>
      <c r="M8" s="500"/>
      <c r="N8" s="500"/>
    </row>
    <row r="9" spans="1:14" ht="30" customHeight="1">
      <c r="A9" s="500"/>
      <c r="B9" s="500"/>
      <c r="C9" s="500"/>
      <c r="D9" s="500"/>
      <c r="E9" s="500"/>
      <c r="F9" s="500"/>
      <c r="G9" s="500"/>
      <c r="H9" s="500"/>
      <c r="I9" s="500"/>
      <c r="J9" s="500"/>
      <c r="K9" s="500"/>
      <c r="L9" s="500"/>
      <c r="M9" s="500"/>
      <c r="N9" s="500"/>
    </row>
    <row r="10" spans="1:14" ht="30" customHeight="1">
      <c r="A10" s="500"/>
      <c r="B10" s="500"/>
      <c r="C10" s="500"/>
      <c r="D10" s="500"/>
      <c r="E10" s="500"/>
      <c r="F10" s="500"/>
      <c r="G10" s="500"/>
      <c r="H10" s="500"/>
      <c r="I10" s="500"/>
      <c r="J10" s="500"/>
      <c r="K10" s="500"/>
      <c r="L10" s="500"/>
      <c r="M10" s="500"/>
      <c r="N10" s="500"/>
    </row>
    <row r="11" spans="1:14" ht="30" customHeight="1">
      <c r="A11" s="500"/>
      <c r="B11" s="500"/>
      <c r="C11" s="500"/>
      <c r="D11" s="500"/>
      <c r="E11" s="500"/>
      <c r="F11" s="500"/>
      <c r="G11" s="500"/>
      <c r="H11" s="500"/>
      <c r="I11" s="500"/>
      <c r="J11" s="500"/>
      <c r="K11" s="500"/>
      <c r="L11" s="500"/>
      <c r="M11" s="500"/>
      <c r="N11" s="500"/>
    </row>
    <row r="12" spans="1:14" ht="30" customHeight="1">
      <c r="A12" s="500"/>
      <c r="B12" s="500"/>
      <c r="C12" s="500"/>
      <c r="D12" s="500"/>
      <c r="E12" s="500"/>
      <c r="F12" s="500"/>
      <c r="G12" s="500"/>
      <c r="H12" s="500"/>
      <c r="I12" s="500"/>
      <c r="J12" s="500"/>
      <c r="K12" s="500"/>
      <c r="L12" s="500"/>
      <c r="M12" s="500"/>
      <c r="N12" s="500"/>
    </row>
    <row r="13" spans="1:14" ht="30" customHeight="1">
      <c r="A13" s="500"/>
      <c r="B13" s="500"/>
      <c r="C13" s="500"/>
      <c r="D13" s="500"/>
      <c r="E13" s="500"/>
      <c r="F13" s="500"/>
      <c r="G13" s="500"/>
      <c r="H13" s="500"/>
      <c r="I13" s="500"/>
      <c r="J13" s="500"/>
      <c r="K13" s="500"/>
      <c r="L13" s="500"/>
      <c r="M13" s="500"/>
      <c r="N13" s="500"/>
    </row>
    <row r="14" spans="1:14" ht="30" customHeight="1">
      <c r="A14" s="500"/>
      <c r="B14" s="500"/>
      <c r="C14" s="500"/>
      <c r="D14" s="500"/>
      <c r="E14" s="500"/>
      <c r="F14" s="500"/>
      <c r="G14" s="500"/>
      <c r="H14" s="500"/>
      <c r="I14" s="500"/>
      <c r="J14" s="500"/>
      <c r="K14" s="500"/>
      <c r="L14" s="500"/>
      <c r="M14" s="500"/>
      <c r="N14" s="500"/>
    </row>
    <row r="15" spans="1:14" ht="30" customHeight="1">
      <c r="A15" s="500"/>
      <c r="B15" s="500"/>
      <c r="C15" s="500"/>
      <c r="D15" s="500"/>
      <c r="E15" s="500"/>
      <c r="F15" s="500"/>
      <c r="G15" s="500"/>
      <c r="H15" s="500"/>
      <c r="I15" s="500"/>
      <c r="J15" s="500"/>
      <c r="K15" s="500"/>
      <c r="L15" s="500"/>
      <c r="M15" s="500"/>
      <c r="N15" s="500"/>
    </row>
    <row r="16" spans="1:14" ht="30" customHeight="1">
      <c r="A16" s="500"/>
      <c r="B16" s="500"/>
      <c r="C16" s="500"/>
      <c r="D16" s="500"/>
      <c r="E16" s="500"/>
      <c r="F16" s="500"/>
      <c r="G16" s="500"/>
      <c r="H16" s="500"/>
      <c r="I16" s="500"/>
      <c r="J16" s="500"/>
      <c r="K16" s="500"/>
      <c r="L16" s="500"/>
      <c r="M16" s="500"/>
      <c r="N16" s="500"/>
    </row>
    <row r="17" spans="1:14" ht="30" customHeight="1">
      <c r="A17" s="500"/>
      <c r="B17" s="500"/>
      <c r="C17" s="500"/>
      <c r="D17" s="500"/>
      <c r="E17" s="500"/>
      <c r="F17" s="500"/>
      <c r="G17" s="500"/>
      <c r="H17" s="500"/>
      <c r="I17" s="500"/>
      <c r="J17" s="500"/>
      <c r="K17" s="500"/>
      <c r="L17" s="500"/>
      <c r="M17" s="500"/>
      <c r="N17" s="500"/>
    </row>
    <row r="18" spans="1:14" ht="30" customHeight="1">
      <c r="A18" s="500"/>
      <c r="B18" s="500"/>
      <c r="C18" s="500"/>
      <c r="D18" s="500"/>
      <c r="E18" s="500"/>
      <c r="F18" s="500"/>
      <c r="G18" s="500"/>
      <c r="H18" s="500"/>
      <c r="I18" s="500"/>
      <c r="J18" s="500"/>
      <c r="K18" s="500"/>
      <c r="L18" s="500"/>
      <c r="M18" s="500"/>
      <c r="N18" s="500"/>
    </row>
    <row r="19" spans="1:14" ht="30" customHeight="1">
      <c r="A19" s="500"/>
      <c r="B19" s="500"/>
      <c r="C19" s="500"/>
      <c r="D19" s="500"/>
      <c r="E19" s="500"/>
      <c r="F19" s="500"/>
      <c r="G19" s="500"/>
      <c r="H19" s="500"/>
      <c r="I19" s="500"/>
      <c r="J19" s="500"/>
      <c r="K19" s="500"/>
      <c r="L19" s="500"/>
      <c r="M19" s="500"/>
      <c r="N19" s="500"/>
    </row>
    <row r="20" spans="1:14" ht="30" customHeight="1">
      <c r="A20" s="500"/>
      <c r="B20" s="500"/>
      <c r="C20" s="500"/>
      <c r="D20" s="500"/>
      <c r="E20" s="500"/>
      <c r="F20" s="500"/>
      <c r="G20" s="500"/>
      <c r="H20" s="500"/>
      <c r="I20" s="500"/>
      <c r="J20" s="500"/>
      <c r="K20" s="500"/>
      <c r="L20" s="500"/>
      <c r="M20" s="500"/>
      <c r="N20" s="500"/>
    </row>
    <row r="21" spans="1:14" ht="30" customHeight="1">
      <c r="A21" s="500"/>
      <c r="B21" s="500"/>
      <c r="C21" s="500"/>
      <c r="D21" s="500"/>
      <c r="E21" s="500"/>
      <c r="F21" s="500"/>
      <c r="G21" s="500"/>
      <c r="H21" s="500"/>
      <c r="I21" s="500"/>
      <c r="J21" s="500"/>
      <c r="K21" s="500"/>
      <c r="L21" s="500"/>
      <c r="M21" s="500"/>
      <c r="N21" s="500"/>
    </row>
    <row r="22" spans="1:14" ht="30" customHeight="1">
      <c r="A22" s="500"/>
      <c r="B22" s="500"/>
      <c r="C22" s="500"/>
      <c r="D22" s="500"/>
      <c r="E22" s="500"/>
      <c r="F22" s="500"/>
      <c r="G22" s="500"/>
      <c r="H22" s="500"/>
      <c r="I22" s="500"/>
      <c r="J22" s="500"/>
      <c r="K22" s="500"/>
      <c r="L22" s="500"/>
      <c r="M22" s="500"/>
      <c r="N22" s="500"/>
    </row>
    <row r="23" spans="1:14" ht="25.5">
      <c r="A23" s="3"/>
      <c r="B23" s="3"/>
      <c r="C23" s="3"/>
      <c r="D23" s="3"/>
      <c r="E23" s="3"/>
      <c r="F23" s="3"/>
      <c r="G23" s="3"/>
      <c r="H23" s="3"/>
      <c r="I23" s="3"/>
      <c r="J23" s="3"/>
      <c r="K23" s="3"/>
      <c r="L23" s="3"/>
      <c r="M23" s="3"/>
      <c r="N23" s="3"/>
    </row>
    <row r="24" spans="1:14" ht="25.5">
      <c r="A24" s="3" t="s">
        <v>4</v>
      </c>
      <c r="B24" s="3"/>
      <c r="C24" s="3"/>
      <c r="D24" s="3"/>
      <c r="E24" s="3"/>
      <c r="F24" s="3"/>
      <c r="G24" s="3"/>
      <c r="H24" s="3"/>
      <c r="I24" s="3"/>
      <c r="J24" s="3"/>
      <c r="K24" s="3"/>
      <c r="L24" s="3"/>
      <c r="M24" s="3"/>
      <c r="N24" s="3"/>
    </row>
    <row r="25" spans="1:14" ht="25.5">
      <c r="A25" s="501" t="s">
        <v>1257</v>
      </c>
      <c r="B25" s="502"/>
      <c r="C25" s="502"/>
      <c r="D25" s="502"/>
      <c r="E25" s="502"/>
      <c r="F25" s="502"/>
      <c r="G25" s="502"/>
      <c r="H25" s="5"/>
      <c r="I25" s="5"/>
      <c r="J25" s="5"/>
      <c r="K25" s="6"/>
      <c r="L25"/>
      <c r="M25" s="3"/>
      <c r="N25" s="3"/>
    </row>
    <row r="26" spans="1:14" ht="25.5">
      <c r="A26" s="3"/>
      <c r="B26" s="3"/>
      <c r="C26" s="3"/>
      <c r="D26" s="3"/>
      <c r="E26" s="3"/>
      <c r="F26" s="3"/>
      <c r="G26" s="3"/>
      <c r="H26" s="3"/>
      <c r="I26"/>
      <c r="J26"/>
      <c r="K26" s="3"/>
      <c r="L26" s="3"/>
      <c r="M26" s="3"/>
      <c r="N26" s="3"/>
    </row>
    <row r="27" spans="1:14" ht="25.5">
      <c r="A27" s="3"/>
      <c r="B27" s="3"/>
      <c r="C27" s="3"/>
      <c r="D27" s="3"/>
      <c r="E27" s="3"/>
      <c r="F27" s="3"/>
      <c r="G27" s="3"/>
      <c r="H27" s="3"/>
      <c r="I27"/>
      <c r="J27" s="3"/>
      <c r="K27" s="3"/>
      <c r="L27" s="3"/>
      <c r="M27" s="3"/>
      <c r="N27" s="3"/>
    </row>
    <row r="28" spans="1:14" ht="25.5">
      <c r="A28" s="3"/>
      <c r="B28" s="3"/>
      <c r="C28" s="3"/>
      <c r="D28" s="3"/>
      <c r="E28" s="3"/>
      <c r="F28" s="3"/>
      <c r="G28" s="3"/>
      <c r="H28" s="3"/>
      <c r="I28"/>
      <c r="J28" s="3"/>
      <c r="K28" s="3"/>
      <c r="L28" s="3"/>
      <c r="M28" s="3"/>
      <c r="N28" s="3"/>
    </row>
    <row r="29" spans="1:14" ht="25.5">
      <c r="A29" s="3"/>
      <c r="B29" s="3"/>
      <c r="C29" s="3"/>
      <c r="D29" s="3"/>
      <c r="E29" s="3"/>
      <c r="F29" s="3"/>
      <c r="G29" s="3"/>
      <c r="H29" s="3"/>
      <c r="I29"/>
      <c r="J29" s="3"/>
      <c r="K29" s="3"/>
      <c r="L29" s="3"/>
      <c r="M29" s="3"/>
      <c r="N29" s="3"/>
    </row>
    <row r="30" spans="1:14" ht="25.5">
      <c r="A30" s="3"/>
      <c r="B30" s="3"/>
      <c r="C30" s="3"/>
      <c r="D30" s="3"/>
      <c r="E30" s="3"/>
      <c r="F30" s="3"/>
      <c r="G30" s="3"/>
      <c r="H30" s="3"/>
      <c r="I30" s="3"/>
      <c r="J30" s="3"/>
      <c r="K30" s="3"/>
      <c r="L30" s="3"/>
      <c r="M30" s="3"/>
      <c r="N30" s="3"/>
    </row>
    <row r="31" spans="1:14" ht="26.45" customHeight="1">
      <c r="A31" s="503" t="s">
        <v>5</v>
      </c>
      <c r="B31" s="504"/>
      <c r="C31" s="504"/>
      <c r="D31" s="504"/>
      <c r="E31" s="504"/>
      <c r="F31" s="504"/>
      <c r="G31" s="504"/>
      <c r="H31" s="504"/>
      <c r="I31" s="504"/>
      <c r="J31" s="504"/>
      <c r="K31" s="504"/>
      <c r="L31" s="504"/>
      <c r="M31" s="504"/>
      <c r="N31" s="505"/>
    </row>
    <row r="32" spans="1:14" ht="26.45" customHeight="1">
      <c r="A32" s="506"/>
      <c r="B32" s="507"/>
      <c r="C32" s="507"/>
      <c r="D32" s="507"/>
      <c r="E32" s="507"/>
      <c r="F32" s="507"/>
      <c r="G32" s="507"/>
      <c r="H32" s="507"/>
      <c r="I32" s="507"/>
      <c r="J32" s="507"/>
      <c r="K32" s="507"/>
      <c r="L32" s="507"/>
      <c r="M32" s="507"/>
      <c r="N32" s="508"/>
    </row>
    <row r="33" spans="1:14" ht="26.45" customHeight="1">
      <c r="A33" s="506"/>
      <c r="B33" s="507"/>
      <c r="C33" s="507"/>
      <c r="D33" s="507"/>
      <c r="E33" s="507"/>
      <c r="F33" s="507"/>
      <c r="G33" s="507"/>
      <c r="H33" s="507"/>
      <c r="I33" s="507"/>
      <c r="J33" s="507"/>
      <c r="K33" s="507"/>
      <c r="L33" s="507"/>
      <c r="M33" s="507"/>
      <c r="N33" s="508"/>
    </row>
    <row r="34" spans="1:14" ht="26.45" customHeight="1">
      <c r="A34" s="506"/>
      <c r="B34" s="507"/>
      <c r="C34" s="507"/>
      <c r="D34" s="507"/>
      <c r="E34" s="507"/>
      <c r="F34" s="507"/>
      <c r="G34" s="507"/>
      <c r="H34" s="507"/>
      <c r="I34" s="507"/>
      <c r="J34" s="507"/>
      <c r="K34" s="507"/>
      <c r="L34" s="507"/>
      <c r="M34" s="507"/>
      <c r="N34" s="508"/>
    </row>
    <row r="35" spans="1:14" ht="26.45" customHeight="1">
      <c r="A35" s="506"/>
      <c r="B35" s="507"/>
      <c r="C35" s="507"/>
      <c r="D35" s="507"/>
      <c r="E35" s="507"/>
      <c r="F35" s="507"/>
      <c r="G35" s="507"/>
      <c r="H35" s="507"/>
      <c r="I35" s="507"/>
      <c r="J35" s="507"/>
      <c r="K35" s="507"/>
      <c r="L35" s="507"/>
      <c r="M35" s="507"/>
      <c r="N35" s="508"/>
    </row>
    <row r="36" spans="1:14" ht="26.45" customHeight="1">
      <c r="A36" s="509"/>
      <c r="B36" s="510"/>
      <c r="C36" s="510"/>
      <c r="D36" s="510"/>
      <c r="E36" s="510"/>
      <c r="F36" s="510"/>
      <c r="G36" s="510"/>
      <c r="H36" s="510"/>
      <c r="I36" s="510"/>
      <c r="J36" s="510"/>
      <c r="K36" s="510"/>
      <c r="L36" s="510"/>
      <c r="M36" s="510"/>
      <c r="N36" s="511"/>
    </row>
    <row r="37" spans="1:14" ht="25.5">
      <c r="A37" s="3"/>
      <c r="B37" s="3"/>
      <c r="C37" s="3"/>
      <c r="D37" s="3"/>
      <c r="E37" s="3"/>
      <c r="F37" s="3"/>
      <c r="G37" s="3"/>
      <c r="H37" s="3"/>
      <c r="I37" s="3"/>
      <c r="J37" s="3"/>
      <c r="K37" s="3"/>
      <c r="L37" s="3"/>
      <c r="M37" s="3"/>
      <c r="N37" s="3"/>
    </row>
    <row r="38" spans="1:14" ht="25.5">
      <c r="A38" s="3"/>
      <c r="B38" s="3"/>
      <c r="C38" s="3"/>
      <c r="D38" s="3"/>
      <c r="E38" s="3"/>
      <c r="F38" s="3"/>
      <c r="G38" s="3"/>
      <c r="H38" s="3"/>
      <c r="I38" s="3"/>
      <c r="J38" s="3"/>
      <c r="K38" s="3"/>
      <c r="L38" s="3"/>
      <c r="M38" s="3"/>
      <c r="N38" s="3"/>
    </row>
    <row r="39" spans="1:14" ht="25.5">
      <c r="A39" s="3" t="s">
        <v>6</v>
      </c>
      <c r="B39" s="3"/>
      <c r="C39" s="3"/>
      <c r="D39" s="3"/>
      <c r="E39" s="3"/>
      <c r="F39" s="3"/>
      <c r="G39" s="3"/>
      <c r="H39" s="3"/>
      <c r="I39" s="3"/>
      <c r="J39" s="3"/>
      <c r="K39" s="3"/>
      <c r="L39" s="3"/>
      <c r="M39" s="3"/>
      <c r="N39" s="3"/>
    </row>
    <row r="40" spans="1:14" ht="25.5">
      <c r="A40" s="3" t="s">
        <v>7</v>
      </c>
      <c r="B40" s="3"/>
      <c r="C40" s="3"/>
      <c r="D40" s="3"/>
      <c r="E40" s="3"/>
      <c r="F40" s="3"/>
      <c r="G40" s="3"/>
      <c r="H40" s="3"/>
      <c r="I40" s="3"/>
      <c r="J40" s="3"/>
      <c r="K40" s="3"/>
      <c r="L40" s="3"/>
      <c r="M40" s="3"/>
      <c r="N40" s="3"/>
    </row>
    <row r="41" spans="1:14" ht="25.5">
      <c r="A41" s="3" t="s">
        <v>8</v>
      </c>
      <c r="B41" s="3"/>
      <c r="C41" s="3"/>
      <c r="D41" s="3"/>
      <c r="E41" s="3"/>
      <c r="F41" s="3"/>
      <c r="G41" s="3"/>
      <c r="H41" s="3"/>
      <c r="I41" s="3"/>
      <c r="J41" s="3"/>
      <c r="K41" s="3"/>
      <c r="L41" s="3"/>
      <c r="M41" s="3"/>
      <c r="N41" s="3"/>
    </row>
    <row r="42" spans="1:14" ht="25.5">
      <c r="A42" s="3" t="s">
        <v>9</v>
      </c>
      <c r="B42" s="3"/>
      <c r="C42" s="3"/>
      <c r="D42" s="3"/>
      <c r="E42" s="3"/>
      <c r="F42" s="3"/>
      <c r="G42" s="3"/>
      <c r="H42" s="3"/>
      <c r="I42" s="3"/>
      <c r="J42" s="3"/>
      <c r="K42" s="3"/>
      <c r="L42" s="3"/>
      <c r="M42" s="3"/>
      <c r="N42" s="3"/>
    </row>
    <row r="43" spans="1:14" ht="25.5">
      <c r="A43" s="3" t="s">
        <v>10</v>
      </c>
      <c r="B43" s="3"/>
      <c r="C43" s="3"/>
      <c r="D43" s="3"/>
      <c r="E43" s="3"/>
      <c r="F43" s="3"/>
      <c r="G43" s="3"/>
      <c r="H43" s="3"/>
      <c r="I43" s="3"/>
      <c r="J43" s="3"/>
      <c r="K43" s="3"/>
      <c r="L43" s="3"/>
      <c r="M43" s="3"/>
      <c r="N43" s="3"/>
    </row>
    <row r="44" spans="1:14" ht="19.149999999999999" customHeight="1">
      <c r="A44" s="7" t="s">
        <v>11</v>
      </c>
      <c r="B44" s="3"/>
      <c r="C44" s="3"/>
      <c r="D44" s="3"/>
      <c r="E44" s="3"/>
      <c r="F44" s="3"/>
      <c r="G44" s="3"/>
      <c r="H44" s="3"/>
      <c r="I44" s="3"/>
      <c r="J44" s="3"/>
      <c r="K44" s="3"/>
      <c r="L44" s="3"/>
      <c r="M44" s="3"/>
      <c r="N44" s="3"/>
    </row>
    <row r="45" spans="1:14" ht="25.5">
      <c r="A45" s="3"/>
      <c r="B45" s="3"/>
      <c r="C45" s="3"/>
      <c r="D45" s="3"/>
      <c r="E45" s="3"/>
      <c r="F45" s="3"/>
      <c r="G45" s="3"/>
      <c r="H45" s="3"/>
      <c r="I45" s="3"/>
      <c r="J45" s="3"/>
      <c r="K45" s="3"/>
      <c r="L45" s="3"/>
      <c r="M45" s="3"/>
      <c r="N45" s="3"/>
    </row>
    <row r="46" spans="1:14" ht="25.5">
      <c r="A46" s="3" t="s">
        <v>1255</v>
      </c>
      <c r="B46" s="3"/>
      <c r="C46" s="3"/>
      <c r="D46" s="3"/>
      <c r="E46" s="3"/>
      <c r="F46" s="3"/>
      <c r="G46" s="3"/>
      <c r="H46" s="3"/>
      <c r="I46" s="3"/>
      <c r="J46" s="3"/>
      <c r="K46" s="3"/>
      <c r="L46" s="3"/>
      <c r="M46" s="3"/>
      <c r="N46" s="3"/>
    </row>
  </sheetData>
  <mergeCells count="4">
    <mergeCell ref="A2:N2"/>
    <mergeCell ref="A7:N22"/>
    <mergeCell ref="A25:G25"/>
    <mergeCell ref="A31:N36"/>
  </mergeCells>
  <phoneticPr fontId="2"/>
  <hyperlinks>
    <hyperlink ref="A25:G25" r:id="rId1" display="https://www.jetro.go.jp/form5/pub/ora2/20250040" xr:uid="{913AB32D-844A-42E9-A878-8051B02964BA}"/>
  </hyperlinks>
  <pageMargins left="0.39370078740157483" right="0.39370078740157483" top="0.78740157480314965" bottom="0.59055118110236227" header="0.59055118110236227" footer="0.39370078740157483"/>
  <pageSetup paperSize="9" scale="63" orientation="portrait" horizontalDpi="300" verticalDpi="300" r:id="rId2"/>
  <headerFooter>
    <oddHeader>&amp;C調査レポート「2025年度 欧州投資関連コスト比較調査（2026年1月）」</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08505-944B-4D5D-A3C9-AF756786A1AB}">
  <dimension ref="A1:G45"/>
  <sheetViews>
    <sheetView view="pageBreakPreview" zoomScaleNormal="100" zoomScaleSheetLayoutView="100" workbookViewId="0">
      <selection sqref="A1:G1"/>
    </sheetView>
  </sheetViews>
  <sheetFormatPr defaultColWidth="9" defaultRowHeight="12"/>
  <cols>
    <col min="1" max="1" width="5" style="101" customWidth="1"/>
    <col min="2" max="2" width="5.375" style="101" customWidth="1"/>
    <col min="3" max="3" width="4.125" style="101" customWidth="1"/>
    <col min="4" max="4" width="24" style="101" customWidth="1"/>
    <col min="5" max="6" width="18.875" style="102" customWidth="1"/>
    <col min="7" max="7" width="47.75" style="102" customWidth="1"/>
    <col min="8" max="16384" width="9" style="61"/>
  </cols>
  <sheetData>
    <row r="1" spans="1:7" s="14" customFormat="1" ht="42.6" customHeight="1" thickBot="1">
      <c r="A1" s="537" t="s">
        <v>35</v>
      </c>
      <c r="B1" s="537"/>
      <c r="C1" s="537"/>
      <c r="D1" s="537"/>
      <c r="E1" s="537"/>
      <c r="F1" s="537"/>
      <c r="G1" s="537"/>
    </row>
    <row r="2" spans="1:7" s="14" customFormat="1" ht="26.25" customHeight="1" thickBot="1">
      <c r="A2" s="538" t="s">
        <v>36</v>
      </c>
      <c r="B2" s="539"/>
      <c r="C2" s="539"/>
      <c r="D2" s="540"/>
      <c r="E2" s="547" t="s">
        <v>543</v>
      </c>
      <c r="F2" s="548"/>
      <c r="G2" s="549"/>
    </row>
    <row r="3" spans="1:7" s="14" customFormat="1" ht="15" customHeight="1">
      <c r="A3" s="541"/>
      <c r="B3" s="542"/>
      <c r="C3" s="542"/>
      <c r="D3" s="543"/>
      <c r="E3" s="15" t="s">
        <v>544</v>
      </c>
      <c r="F3" s="16"/>
      <c r="G3" s="17"/>
    </row>
    <row r="4" spans="1:7" s="14" customFormat="1" ht="15" customHeight="1">
      <c r="A4" s="541"/>
      <c r="B4" s="542"/>
      <c r="C4" s="542"/>
      <c r="D4" s="543"/>
      <c r="E4" s="15" t="s">
        <v>545</v>
      </c>
      <c r="F4" s="16"/>
      <c r="G4" s="17"/>
    </row>
    <row r="5" spans="1:7" s="14" customFormat="1" ht="15" customHeight="1" thickBot="1">
      <c r="A5" s="541"/>
      <c r="B5" s="542"/>
      <c r="C5" s="542"/>
      <c r="D5" s="543"/>
      <c r="E5" s="18" t="s">
        <v>40</v>
      </c>
      <c r="F5" s="19"/>
      <c r="G5" s="20"/>
    </row>
    <row r="6" spans="1:7" s="24" customFormat="1" ht="30" customHeight="1" thickBot="1">
      <c r="A6" s="544"/>
      <c r="B6" s="545"/>
      <c r="C6" s="545"/>
      <c r="D6" s="546"/>
      <c r="E6" s="21" t="s">
        <v>41</v>
      </c>
      <c r="F6" s="22" t="s">
        <v>42</v>
      </c>
      <c r="G6" s="23" t="s">
        <v>43</v>
      </c>
    </row>
    <row r="7" spans="1:7" s="31" customFormat="1" ht="86.25" customHeight="1">
      <c r="A7" s="520" t="s">
        <v>44</v>
      </c>
      <c r="B7" s="514" t="s">
        <v>45</v>
      </c>
      <c r="C7" s="26">
        <v>1</v>
      </c>
      <c r="D7" s="27" t="s">
        <v>46</v>
      </c>
      <c r="E7" s="28">
        <v>4382</v>
      </c>
      <c r="F7" s="29">
        <v>3817</v>
      </c>
      <c r="G7" s="251" t="s">
        <v>546</v>
      </c>
    </row>
    <row r="8" spans="1:7" s="31" customFormat="1" ht="93.75" customHeight="1">
      <c r="A8" s="521"/>
      <c r="B8" s="550"/>
      <c r="C8" s="33">
        <v>2</v>
      </c>
      <c r="D8" s="34" t="s">
        <v>48</v>
      </c>
      <c r="E8" s="35">
        <v>8296</v>
      </c>
      <c r="F8" s="36">
        <v>7227</v>
      </c>
      <c r="G8" s="252" t="s">
        <v>547</v>
      </c>
    </row>
    <row r="9" spans="1:7" s="31" customFormat="1" ht="93.75" customHeight="1">
      <c r="A9" s="521"/>
      <c r="B9" s="551"/>
      <c r="C9" s="33">
        <v>3</v>
      </c>
      <c r="D9" s="34" t="s">
        <v>50</v>
      </c>
      <c r="E9" s="35">
        <v>10439</v>
      </c>
      <c r="F9" s="36">
        <v>9093</v>
      </c>
      <c r="G9" s="252" t="s">
        <v>548</v>
      </c>
    </row>
    <row r="10" spans="1:7" s="31" customFormat="1" ht="31.15" customHeight="1">
      <c r="A10" s="521"/>
      <c r="B10" s="550" t="s">
        <v>52</v>
      </c>
      <c r="C10" s="33">
        <v>4</v>
      </c>
      <c r="D10" s="34" t="s">
        <v>53</v>
      </c>
      <c r="E10" s="38" t="s">
        <v>54</v>
      </c>
      <c r="F10" s="39"/>
      <c r="G10" s="37"/>
    </row>
    <row r="11" spans="1:7" s="31" customFormat="1" ht="93.75" customHeight="1">
      <c r="A11" s="521"/>
      <c r="B11" s="550"/>
      <c r="C11" s="33">
        <v>5</v>
      </c>
      <c r="D11" s="34" t="s">
        <v>55</v>
      </c>
      <c r="E11" s="35">
        <v>7469</v>
      </c>
      <c r="F11" s="36">
        <v>6506</v>
      </c>
      <c r="G11" s="252" t="s">
        <v>549</v>
      </c>
    </row>
    <row r="12" spans="1:7" s="31" customFormat="1" ht="33" customHeight="1">
      <c r="A12" s="521"/>
      <c r="B12" s="550"/>
      <c r="C12" s="33">
        <v>6</v>
      </c>
      <c r="D12" s="34" t="s">
        <v>57</v>
      </c>
      <c r="E12" s="40" t="s">
        <v>54</v>
      </c>
      <c r="F12" s="41"/>
      <c r="G12" s="37"/>
    </row>
    <row r="13" spans="1:7" s="31" customFormat="1" ht="95.25" customHeight="1">
      <c r="A13" s="521"/>
      <c r="B13" s="550"/>
      <c r="C13" s="33">
        <v>7</v>
      </c>
      <c r="D13" s="34" t="s">
        <v>58</v>
      </c>
      <c r="E13" s="35">
        <v>3431</v>
      </c>
      <c r="F13" s="36">
        <v>2989</v>
      </c>
      <c r="G13" s="252" t="s">
        <v>550</v>
      </c>
    </row>
    <row r="14" spans="1:7" s="31" customFormat="1" ht="105.75" customHeight="1">
      <c r="A14" s="521"/>
      <c r="B14" s="551"/>
      <c r="C14" s="33">
        <v>8</v>
      </c>
      <c r="D14" s="34" t="s">
        <v>60</v>
      </c>
      <c r="E14" s="35">
        <v>3732</v>
      </c>
      <c r="F14" s="36">
        <v>3251</v>
      </c>
      <c r="G14" s="252" t="s">
        <v>551</v>
      </c>
    </row>
    <row r="15" spans="1:7" s="31" customFormat="1" ht="80.45" customHeight="1">
      <c r="A15" s="521"/>
      <c r="B15" s="552"/>
      <c r="C15" s="33">
        <v>9</v>
      </c>
      <c r="D15" s="34" t="s">
        <v>62</v>
      </c>
      <c r="E15" s="253" t="s">
        <v>552</v>
      </c>
      <c r="F15" s="253" t="s">
        <v>553</v>
      </c>
      <c r="G15" s="254" t="s">
        <v>554</v>
      </c>
    </row>
    <row r="16" spans="1:7" s="31" customFormat="1" ht="93.6" customHeight="1">
      <c r="A16" s="521"/>
      <c r="B16" s="533"/>
      <c r="C16" s="33">
        <v>10</v>
      </c>
      <c r="D16" s="34" t="s">
        <v>66</v>
      </c>
      <c r="E16" s="567" t="s">
        <v>555</v>
      </c>
      <c r="F16" s="556"/>
      <c r="G16" s="255" t="s">
        <v>556</v>
      </c>
    </row>
    <row r="17" spans="1:7" s="31" customFormat="1" ht="154.5" customHeight="1">
      <c r="A17" s="521"/>
      <c r="B17" s="533"/>
      <c r="C17" s="33">
        <v>11</v>
      </c>
      <c r="D17" s="34" t="s">
        <v>69</v>
      </c>
      <c r="E17" s="584" t="s">
        <v>557</v>
      </c>
      <c r="F17" s="585"/>
      <c r="G17" s="255" t="s">
        <v>558</v>
      </c>
    </row>
    <row r="18" spans="1:7" s="31" customFormat="1" ht="46.9" customHeight="1" thickBot="1">
      <c r="A18" s="522"/>
      <c r="B18" s="534"/>
      <c r="C18" s="45">
        <v>12</v>
      </c>
      <c r="D18" s="46" t="s">
        <v>72</v>
      </c>
      <c r="E18" s="557" t="s">
        <v>559</v>
      </c>
      <c r="F18" s="558"/>
      <c r="G18" s="47" t="s">
        <v>560</v>
      </c>
    </row>
    <row r="19" spans="1:7" s="31" customFormat="1" ht="67.5" customHeight="1">
      <c r="A19" s="520" t="s">
        <v>75</v>
      </c>
      <c r="B19" s="532"/>
      <c r="C19" s="26">
        <v>13</v>
      </c>
      <c r="D19" s="27" t="s">
        <v>561</v>
      </c>
      <c r="E19" s="256" t="s">
        <v>562</v>
      </c>
      <c r="F19" s="257" t="s">
        <v>563</v>
      </c>
      <c r="G19" s="258" t="s">
        <v>564</v>
      </c>
    </row>
    <row r="20" spans="1:7" s="31" customFormat="1" ht="69" customHeight="1">
      <c r="A20" s="521"/>
      <c r="B20" s="533"/>
      <c r="C20" s="33">
        <v>14</v>
      </c>
      <c r="D20" s="34" t="s">
        <v>565</v>
      </c>
      <c r="E20" s="53" t="s">
        <v>566</v>
      </c>
      <c r="F20" s="53" t="s">
        <v>567</v>
      </c>
      <c r="G20" s="37" t="s">
        <v>568</v>
      </c>
    </row>
    <row r="21" spans="1:7" s="31" customFormat="1" ht="69.599999999999994" customHeight="1">
      <c r="A21" s="521"/>
      <c r="B21" s="533"/>
      <c r="C21" s="33">
        <v>15</v>
      </c>
      <c r="D21" s="34" t="s">
        <v>392</v>
      </c>
      <c r="E21" s="259" t="s">
        <v>569</v>
      </c>
      <c r="F21" s="259" t="s">
        <v>570</v>
      </c>
      <c r="G21" s="252" t="s">
        <v>571</v>
      </c>
    </row>
    <row r="22" spans="1:7" s="31" customFormat="1" ht="84" customHeight="1">
      <c r="A22" s="521"/>
      <c r="B22" s="533"/>
      <c r="C22" s="33">
        <v>16</v>
      </c>
      <c r="D22" s="34" t="s">
        <v>88</v>
      </c>
      <c r="E22" s="259" t="s">
        <v>572</v>
      </c>
      <c r="F22" s="259" t="s">
        <v>573</v>
      </c>
      <c r="G22" s="37" t="s">
        <v>574</v>
      </c>
    </row>
    <row r="23" spans="1:7" s="31" customFormat="1" ht="148.15" customHeight="1" thickBot="1">
      <c r="A23" s="522"/>
      <c r="B23" s="534"/>
      <c r="C23" s="44">
        <v>17</v>
      </c>
      <c r="D23" s="260" t="s">
        <v>92</v>
      </c>
      <c r="E23" s="168" t="s">
        <v>575</v>
      </c>
      <c r="F23" s="169" t="s">
        <v>576</v>
      </c>
      <c r="G23" s="47" t="s">
        <v>577</v>
      </c>
    </row>
    <row r="24" spans="1:7" ht="88.9" customHeight="1">
      <c r="A24" s="520" t="s">
        <v>96</v>
      </c>
      <c r="B24" s="535" t="s">
        <v>97</v>
      </c>
      <c r="C24" s="26">
        <v>18</v>
      </c>
      <c r="D24" s="154" t="s">
        <v>98</v>
      </c>
      <c r="E24" s="261">
        <v>0.44</v>
      </c>
      <c r="F24" s="262">
        <v>0.38</v>
      </c>
      <c r="G24" s="106" t="s">
        <v>578</v>
      </c>
    </row>
    <row r="25" spans="1:7" ht="97.5" customHeight="1">
      <c r="A25" s="521"/>
      <c r="B25" s="604"/>
      <c r="C25" s="43">
        <v>19</v>
      </c>
      <c r="D25" s="263" t="s">
        <v>100</v>
      </c>
      <c r="E25" s="264">
        <v>0.41</v>
      </c>
      <c r="F25" s="265">
        <v>0.36</v>
      </c>
      <c r="G25" s="266" t="s">
        <v>579</v>
      </c>
    </row>
    <row r="26" spans="1:7" ht="55.9" customHeight="1">
      <c r="A26" s="521"/>
      <c r="B26" s="605" t="s">
        <v>102</v>
      </c>
      <c r="C26" s="33">
        <v>20</v>
      </c>
      <c r="D26" s="267" t="s">
        <v>103</v>
      </c>
      <c r="E26" s="159" t="s">
        <v>580</v>
      </c>
      <c r="F26" s="158" t="s">
        <v>581</v>
      </c>
      <c r="G26" s="111" t="s">
        <v>582</v>
      </c>
    </row>
    <row r="27" spans="1:7" ht="33.6" customHeight="1">
      <c r="A27" s="521"/>
      <c r="B27" s="551"/>
      <c r="C27" s="69">
        <v>21</v>
      </c>
      <c r="D27" s="156" t="s">
        <v>107</v>
      </c>
      <c r="E27" s="268" t="s">
        <v>54</v>
      </c>
      <c r="F27" s="269"/>
      <c r="G27" s="37"/>
    </row>
    <row r="28" spans="1:7" ht="103.9" customHeight="1">
      <c r="A28" s="521"/>
      <c r="B28" s="604" t="s">
        <v>108</v>
      </c>
      <c r="C28" s="69">
        <v>22</v>
      </c>
      <c r="D28" s="156" t="s">
        <v>109</v>
      </c>
      <c r="E28" s="261" t="s">
        <v>583</v>
      </c>
      <c r="F28" s="262" t="s">
        <v>584</v>
      </c>
      <c r="G28" s="270" t="s">
        <v>585</v>
      </c>
    </row>
    <row r="29" spans="1:7" ht="33.6" customHeight="1" thickBot="1">
      <c r="A29" s="522"/>
      <c r="B29" s="536"/>
      <c r="C29" s="44">
        <v>23</v>
      </c>
      <c r="D29" s="271" t="s">
        <v>113</v>
      </c>
      <c r="E29" s="74" t="s">
        <v>54</v>
      </c>
      <c r="F29" s="75"/>
      <c r="G29" s="76"/>
    </row>
    <row r="30" spans="1:7" ht="133.5" customHeight="1">
      <c r="A30" s="520" t="s">
        <v>114</v>
      </c>
      <c r="B30" s="523"/>
      <c r="C30" s="26">
        <v>24</v>
      </c>
      <c r="D30" s="57" t="s">
        <v>115</v>
      </c>
      <c r="E30" s="272">
        <v>1537.5</v>
      </c>
      <c r="F30" s="273">
        <v>1339.3</v>
      </c>
      <c r="G30" s="30" t="s">
        <v>586</v>
      </c>
    </row>
    <row r="31" spans="1:7" ht="143.1" customHeight="1">
      <c r="A31" s="521"/>
      <c r="B31" s="524"/>
      <c r="C31" s="33">
        <v>25</v>
      </c>
      <c r="D31" s="79" t="s">
        <v>117</v>
      </c>
      <c r="E31" s="274">
        <v>2951.6</v>
      </c>
      <c r="F31" s="275">
        <v>2571.12</v>
      </c>
      <c r="G31" s="37" t="s">
        <v>587</v>
      </c>
    </row>
    <row r="32" spans="1:7" ht="134.44999999999999" customHeight="1">
      <c r="A32" s="521"/>
      <c r="B32" s="524"/>
      <c r="C32" s="33">
        <v>26</v>
      </c>
      <c r="D32" s="70" t="s">
        <v>119</v>
      </c>
      <c r="E32" s="274">
        <v>3532.9</v>
      </c>
      <c r="F32" s="275">
        <v>3077.5</v>
      </c>
      <c r="G32" s="37" t="s">
        <v>588</v>
      </c>
    </row>
    <row r="33" spans="1:7" ht="56.1" customHeight="1">
      <c r="A33" s="521"/>
      <c r="B33" s="524"/>
      <c r="C33" s="33">
        <v>27</v>
      </c>
      <c r="D33" s="70" t="s">
        <v>121</v>
      </c>
      <c r="E33" s="276" t="s">
        <v>589</v>
      </c>
      <c r="F33" s="276" t="s">
        <v>590</v>
      </c>
      <c r="G33" s="37" t="s">
        <v>591</v>
      </c>
    </row>
    <row r="34" spans="1:7" ht="32.65" customHeight="1" thickBot="1">
      <c r="A34" s="522"/>
      <c r="B34" s="525"/>
      <c r="C34" s="45">
        <v>28</v>
      </c>
      <c r="D34" s="63" t="s">
        <v>123</v>
      </c>
      <c r="E34" s="84">
        <v>1.84</v>
      </c>
      <c r="F34" s="277">
        <v>1.6</v>
      </c>
      <c r="G34" s="47" t="s">
        <v>592</v>
      </c>
    </row>
    <row r="35" spans="1:7" ht="104.1" customHeight="1">
      <c r="A35" s="520" t="s">
        <v>125</v>
      </c>
      <c r="B35" s="25"/>
      <c r="C35" s="26">
        <v>29</v>
      </c>
      <c r="D35" s="27" t="s">
        <v>126</v>
      </c>
      <c r="E35" s="589" t="s">
        <v>593</v>
      </c>
      <c r="F35" s="590"/>
      <c r="G35" s="111" t="s">
        <v>594</v>
      </c>
    </row>
    <row r="36" spans="1:7" ht="133.9" customHeight="1">
      <c r="A36" s="521"/>
      <c r="B36" s="32"/>
      <c r="C36" s="33">
        <v>30</v>
      </c>
      <c r="D36" s="34" t="s">
        <v>129</v>
      </c>
      <c r="E36" s="562" t="s">
        <v>595</v>
      </c>
      <c r="F36" s="529"/>
      <c r="G36" s="278" t="s">
        <v>596</v>
      </c>
    </row>
    <row r="37" spans="1:7" ht="110.25" customHeight="1">
      <c r="A37" s="521"/>
      <c r="B37" s="32"/>
      <c r="C37" s="33">
        <v>31</v>
      </c>
      <c r="D37" s="34" t="s">
        <v>132</v>
      </c>
      <c r="E37" s="562" t="s">
        <v>535</v>
      </c>
      <c r="F37" s="529"/>
      <c r="G37" s="254" t="s">
        <v>597</v>
      </c>
    </row>
    <row r="38" spans="1:7" ht="43.9" customHeight="1">
      <c r="A38" s="521"/>
      <c r="B38" s="32"/>
      <c r="C38" s="33">
        <v>32</v>
      </c>
      <c r="D38" s="34" t="s">
        <v>135</v>
      </c>
      <c r="E38" s="562" t="s">
        <v>429</v>
      </c>
      <c r="F38" s="529"/>
      <c r="G38" s="37" t="s">
        <v>598</v>
      </c>
    </row>
    <row r="39" spans="1:7" ht="81" customHeight="1">
      <c r="A39" s="521"/>
      <c r="B39" s="32"/>
      <c r="C39" s="33">
        <v>33</v>
      </c>
      <c r="D39" s="34" t="s">
        <v>138</v>
      </c>
      <c r="E39" s="562" t="s">
        <v>429</v>
      </c>
      <c r="F39" s="529"/>
      <c r="G39" s="37" t="s">
        <v>599</v>
      </c>
    </row>
    <row r="40" spans="1:7" ht="39.6" customHeight="1" thickBot="1">
      <c r="A40" s="522"/>
      <c r="B40" s="62"/>
      <c r="C40" s="45">
        <v>34</v>
      </c>
      <c r="D40" s="46" t="s">
        <v>140</v>
      </c>
      <c r="E40" s="603" t="s">
        <v>136</v>
      </c>
      <c r="F40" s="531"/>
      <c r="G40" s="47" t="s">
        <v>600</v>
      </c>
    </row>
    <row r="41" spans="1:7" ht="28.9" customHeight="1">
      <c r="A41" s="512" t="s">
        <v>142</v>
      </c>
      <c r="B41" s="514"/>
      <c r="C41" s="87">
        <v>35</v>
      </c>
      <c r="D41" s="88" t="s">
        <v>143</v>
      </c>
      <c r="E41" s="89" t="s">
        <v>54</v>
      </c>
      <c r="F41" s="90"/>
      <c r="G41" s="30"/>
    </row>
    <row r="42" spans="1:7" ht="28.9" customHeight="1" thickBot="1">
      <c r="A42" s="513"/>
      <c r="B42" s="515"/>
      <c r="C42" s="91">
        <v>36</v>
      </c>
      <c r="D42" s="92" t="s">
        <v>144</v>
      </c>
      <c r="E42" s="93" t="s">
        <v>54</v>
      </c>
      <c r="F42" s="72"/>
      <c r="G42" s="76"/>
    </row>
    <row r="43" spans="1:7" ht="25.15" customHeight="1" thickBot="1">
      <c r="A43" s="94" t="s">
        <v>145</v>
      </c>
      <c r="B43" s="95"/>
      <c r="C43" s="96">
        <v>37</v>
      </c>
      <c r="D43" s="97" t="s">
        <v>146</v>
      </c>
      <c r="E43" s="516" t="s">
        <v>601</v>
      </c>
      <c r="F43" s="517"/>
      <c r="G43" s="98"/>
    </row>
    <row r="44" spans="1:7">
      <c r="A44" s="99"/>
      <c r="B44" s="99"/>
      <c r="C44" s="99"/>
      <c r="D44" s="99"/>
      <c r="E44" s="100"/>
      <c r="F44" s="100"/>
      <c r="G44" s="100"/>
    </row>
    <row r="45" spans="1:7" ht="14.25">
      <c r="A45" s="518" t="s">
        <v>148</v>
      </c>
      <c r="B45" s="519"/>
      <c r="C45" s="519"/>
      <c r="D45" s="519"/>
      <c r="E45" s="519"/>
      <c r="F45" s="519"/>
      <c r="G45" s="51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2" manualBreakCount="2">
    <brk id="18" max="7" man="1"/>
    <brk id="29" max="16383" man="1"/>
  </rowBreaks>
  <ignoredErrors>
    <ignoredError sqref="E36:F40"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12971-2A01-4FED-9F38-AA3AA7531ADA}">
  <dimension ref="A1:G45"/>
  <sheetViews>
    <sheetView view="pageBreakPreview" zoomScaleNormal="100" zoomScaleSheetLayoutView="100" workbookViewId="0">
      <selection sqref="A1:G1"/>
    </sheetView>
  </sheetViews>
  <sheetFormatPr defaultColWidth="9" defaultRowHeight="12"/>
  <cols>
    <col min="1" max="1" width="5" style="101" customWidth="1"/>
    <col min="2" max="2" width="5.375" style="101" customWidth="1"/>
    <col min="3" max="3" width="4.125" style="101" customWidth="1"/>
    <col min="4" max="4" width="24" style="101" customWidth="1"/>
    <col min="5" max="6" width="23.75" style="102" customWidth="1"/>
    <col min="7" max="7" width="47.875" style="102" customWidth="1"/>
    <col min="8" max="16384" width="9" style="61"/>
  </cols>
  <sheetData>
    <row r="1" spans="1:7" ht="42.75" customHeight="1" thickBot="1">
      <c r="A1" s="537" t="s">
        <v>35</v>
      </c>
      <c r="B1" s="537"/>
      <c r="C1" s="537"/>
      <c r="D1" s="537"/>
      <c r="E1" s="537"/>
      <c r="F1" s="537"/>
      <c r="G1" s="537"/>
    </row>
    <row r="2" spans="1:7" s="14" customFormat="1" ht="26.25" customHeight="1" thickBot="1">
      <c r="A2" s="538" t="s">
        <v>36</v>
      </c>
      <c r="B2" s="539"/>
      <c r="C2" s="539"/>
      <c r="D2" s="540"/>
      <c r="E2" s="547" t="s">
        <v>602</v>
      </c>
      <c r="F2" s="548"/>
      <c r="G2" s="549"/>
    </row>
    <row r="3" spans="1:7" ht="13.5">
      <c r="A3" s="541"/>
      <c r="B3" s="542"/>
      <c r="C3" s="542"/>
      <c r="D3" s="543"/>
      <c r="E3" s="15" t="s">
        <v>603</v>
      </c>
      <c r="F3" s="16"/>
      <c r="G3" s="17"/>
    </row>
    <row r="4" spans="1:7" ht="13.5">
      <c r="A4" s="541"/>
      <c r="B4" s="542"/>
      <c r="C4" s="542"/>
      <c r="D4" s="543"/>
      <c r="E4" s="15" t="s">
        <v>39</v>
      </c>
      <c r="F4" s="16"/>
      <c r="G4" s="17"/>
    </row>
    <row r="5" spans="1:7" s="24" customFormat="1" ht="14.25" thickBot="1">
      <c r="A5" s="541"/>
      <c r="B5" s="542"/>
      <c r="C5" s="542"/>
      <c r="D5" s="543"/>
      <c r="E5" s="18" t="s">
        <v>40</v>
      </c>
      <c r="F5" s="19"/>
      <c r="G5" s="20"/>
    </row>
    <row r="6" spans="1:7" s="24" customFormat="1" ht="20.45" customHeight="1" thickBot="1">
      <c r="A6" s="544"/>
      <c r="B6" s="545"/>
      <c r="C6" s="545"/>
      <c r="D6" s="546"/>
      <c r="E6" s="21" t="s">
        <v>41</v>
      </c>
      <c r="F6" s="22" t="s">
        <v>42</v>
      </c>
      <c r="G6" s="23" t="s">
        <v>43</v>
      </c>
    </row>
    <row r="7" spans="1:7" s="31" customFormat="1" ht="107.45" customHeight="1">
      <c r="A7" s="520" t="s">
        <v>44</v>
      </c>
      <c r="B7" s="514" t="s">
        <v>45</v>
      </c>
      <c r="C7" s="26">
        <v>1</v>
      </c>
      <c r="D7" s="27" t="s">
        <v>46</v>
      </c>
      <c r="E7" s="150">
        <v>4290</v>
      </c>
      <c r="F7" s="151">
        <v>3737</v>
      </c>
      <c r="G7" s="152" t="s">
        <v>604</v>
      </c>
    </row>
    <row r="8" spans="1:7" s="31" customFormat="1" ht="107.45" customHeight="1">
      <c r="A8" s="521"/>
      <c r="B8" s="550"/>
      <c r="C8" s="33">
        <v>2</v>
      </c>
      <c r="D8" s="34" t="s">
        <v>48</v>
      </c>
      <c r="E8" s="35">
        <v>6062</v>
      </c>
      <c r="F8" s="36">
        <v>5281</v>
      </c>
      <c r="G8" s="111" t="s">
        <v>604</v>
      </c>
    </row>
    <row r="9" spans="1:7" s="31" customFormat="1" ht="110.45" customHeight="1">
      <c r="A9" s="521"/>
      <c r="B9" s="551"/>
      <c r="C9" s="33">
        <v>3</v>
      </c>
      <c r="D9" s="34" t="s">
        <v>50</v>
      </c>
      <c r="E9" s="35">
        <v>8594</v>
      </c>
      <c r="F9" s="36">
        <v>7486</v>
      </c>
      <c r="G9" s="37" t="s">
        <v>605</v>
      </c>
    </row>
    <row r="10" spans="1:7" s="31" customFormat="1" ht="40.5" customHeight="1">
      <c r="A10" s="521"/>
      <c r="B10" s="550" t="s">
        <v>52</v>
      </c>
      <c r="C10" s="33">
        <v>4</v>
      </c>
      <c r="D10" s="34" t="s">
        <v>53</v>
      </c>
      <c r="E10" s="38" t="s">
        <v>54</v>
      </c>
      <c r="F10" s="39"/>
      <c r="G10" s="37"/>
    </row>
    <row r="11" spans="1:7" s="31" customFormat="1" ht="105" customHeight="1">
      <c r="A11" s="521"/>
      <c r="B11" s="550"/>
      <c r="C11" s="33">
        <v>5</v>
      </c>
      <c r="D11" s="34" t="s">
        <v>55</v>
      </c>
      <c r="E11" s="35">
        <v>4600</v>
      </c>
      <c r="F11" s="36">
        <v>4007</v>
      </c>
      <c r="G11" s="37" t="s">
        <v>606</v>
      </c>
    </row>
    <row r="12" spans="1:7" s="31" customFormat="1" ht="41.1" customHeight="1">
      <c r="A12" s="521"/>
      <c r="B12" s="550"/>
      <c r="C12" s="33">
        <v>6</v>
      </c>
      <c r="D12" s="34" t="s">
        <v>57</v>
      </c>
      <c r="E12" s="40" t="s">
        <v>54</v>
      </c>
      <c r="F12" s="41"/>
      <c r="G12" s="37"/>
    </row>
    <row r="13" spans="1:7" s="31" customFormat="1" ht="105" customHeight="1">
      <c r="A13" s="521"/>
      <c r="B13" s="550"/>
      <c r="C13" s="33">
        <v>7</v>
      </c>
      <c r="D13" s="34" t="s">
        <v>58</v>
      </c>
      <c r="E13" s="35">
        <v>3412</v>
      </c>
      <c r="F13" s="36">
        <v>2972</v>
      </c>
      <c r="G13" s="37" t="s">
        <v>607</v>
      </c>
    </row>
    <row r="14" spans="1:7" s="31" customFormat="1" ht="105" customHeight="1">
      <c r="A14" s="521"/>
      <c r="B14" s="551"/>
      <c r="C14" s="33">
        <v>8</v>
      </c>
      <c r="D14" s="34" t="s">
        <v>60</v>
      </c>
      <c r="E14" s="35">
        <v>3353</v>
      </c>
      <c r="F14" s="36">
        <v>2921</v>
      </c>
      <c r="G14" s="37" t="s">
        <v>608</v>
      </c>
    </row>
    <row r="15" spans="1:7" s="31" customFormat="1" ht="53.45" customHeight="1">
      <c r="A15" s="521"/>
      <c r="B15" s="552"/>
      <c r="C15" s="33">
        <v>9</v>
      </c>
      <c r="D15" s="34" t="s">
        <v>62</v>
      </c>
      <c r="E15" s="42" t="s">
        <v>609</v>
      </c>
      <c r="F15" s="42" t="s">
        <v>609</v>
      </c>
      <c r="G15" s="37" t="s">
        <v>610</v>
      </c>
    </row>
    <row r="16" spans="1:7" s="31" customFormat="1" ht="66" customHeight="1">
      <c r="A16" s="521"/>
      <c r="B16" s="533"/>
      <c r="C16" s="33">
        <v>10</v>
      </c>
      <c r="D16" s="34" t="s">
        <v>66</v>
      </c>
      <c r="E16" s="553" t="s">
        <v>450</v>
      </c>
      <c r="F16" s="554"/>
      <c r="G16" s="37" t="s">
        <v>611</v>
      </c>
    </row>
    <row r="17" spans="1:7" s="31" customFormat="1" ht="186.6" customHeight="1">
      <c r="A17" s="521"/>
      <c r="B17" s="533"/>
      <c r="C17" s="33">
        <v>11</v>
      </c>
      <c r="D17" s="34" t="s">
        <v>69</v>
      </c>
      <c r="E17" s="555" t="s">
        <v>612</v>
      </c>
      <c r="F17" s="556"/>
      <c r="G17" s="37" t="s">
        <v>613</v>
      </c>
    </row>
    <row r="18" spans="1:7" s="31" customFormat="1" ht="52.5" customHeight="1" thickBot="1">
      <c r="A18" s="522"/>
      <c r="B18" s="534"/>
      <c r="C18" s="45">
        <v>12</v>
      </c>
      <c r="D18" s="46" t="s">
        <v>72</v>
      </c>
      <c r="E18" s="557" t="s">
        <v>614</v>
      </c>
      <c r="F18" s="558"/>
      <c r="G18" s="47" t="s">
        <v>615</v>
      </c>
    </row>
    <row r="19" spans="1:7" s="31" customFormat="1" ht="90.6" customHeight="1">
      <c r="A19" s="520" t="s">
        <v>75</v>
      </c>
      <c r="B19" s="532"/>
      <c r="C19" s="26">
        <v>13</v>
      </c>
      <c r="D19" s="27" t="s">
        <v>76</v>
      </c>
      <c r="E19" s="48">
        <v>674</v>
      </c>
      <c r="F19" s="127">
        <v>587</v>
      </c>
      <c r="G19" s="152" t="s">
        <v>616</v>
      </c>
    </row>
    <row r="20" spans="1:7" s="31" customFormat="1" ht="90.6" customHeight="1">
      <c r="A20" s="521"/>
      <c r="B20" s="533"/>
      <c r="C20" s="33">
        <v>14</v>
      </c>
      <c r="D20" s="34" t="s">
        <v>80</v>
      </c>
      <c r="E20" s="50">
        <v>3.07</v>
      </c>
      <c r="F20" s="51">
        <v>2.67</v>
      </c>
      <c r="G20" s="37" t="s">
        <v>617</v>
      </c>
    </row>
    <row r="21" spans="1:7" s="31" customFormat="1" ht="105" customHeight="1">
      <c r="A21" s="521"/>
      <c r="B21" s="533"/>
      <c r="C21" s="33">
        <v>15</v>
      </c>
      <c r="D21" s="34" t="s">
        <v>84</v>
      </c>
      <c r="E21" s="52">
        <v>35.409999999999997</v>
      </c>
      <c r="F21" s="53">
        <v>30.85</v>
      </c>
      <c r="G21" s="37" t="s">
        <v>618</v>
      </c>
    </row>
    <row r="22" spans="1:7" s="31" customFormat="1" ht="105" customHeight="1">
      <c r="A22" s="521"/>
      <c r="B22" s="533"/>
      <c r="C22" s="33">
        <v>16</v>
      </c>
      <c r="D22" s="34" t="s">
        <v>88</v>
      </c>
      <c r="E22" s="52">
        <v>64.14</v>
      </c>
      <c r="F22" s="53">
        <v>55.87</v>
      </c>
      <c r="G22" s="37" t="s">
        <v>619</v>
      </c>
    </row>
    <row r="23" spans="1:7" s="31" customFormat="1" ht="105.6" customHeight="1" thickBot="1">
      <c r="A23" s="522"/>
      <c r="B23" s="534"/>
      <c r="C23" s="44">
        <v>17</v>
      </c>
      <c r="D23" s="54" t="s">
        <v>92</v>
      </c>
      <c r="E23" s="153">
        <v>3073</v>
      </c>
      <c r="F23" s="56">
        <v>2677</v>
      </c>
      <c r="G23" s="47" t="s">
        <v>620</v>
      </c>
    </row>
    <row r="24" spans="1:7" ht="110.45" customHeight="1">
      <c r="A24" s="520" t="s">
        <v>96</v>
      </c>
      <c r="B24" s="535" t="s">
        <v>97</v>
      </c>
      <c r="C24" s="26">
        <v>18</v>
      </c>
      <c r="D24" s="154" t="s">
        <v>98</v>
      </c>
      <c r="E24" s="48">
        <v>0.38</v>
      </c>
      <c r="F24" s="155">
        <v>0.33</v>
      </c>
      <c r="G24" s="152" t="s">
        <v>99</v>
      </c>
    </row>
    <row r="25" spans="1:7" ht="110.45" customHeight="1" thickBot="1">
      <c r="A25" s="521"/>
      <c r="B25" s="536"/>
      <c r="C25" s="69">
        <v>19</v>
      </c>
      <c r="D25" s="156" t="s">
        <v>100</v>
      </c>
      <c r="E25" s="84">
        <v>0.33</v>
      </c>
      <c r="F25" s="157">
        <v>0.28999999999999998</v>
      </c>
      <c r="G25" s="76" t="s">
        <v>101</v>
      </c>
    </row>
    <row r="26" spans="1:7" ht="84.95" customHeight="1">
      <c r="A26" s="521"/>
      <c r="B26" s="535" t="s">
        <v>102</v>
      </c>
      <c r="C26" s="26">
        <v>20</v>
      </c>
      <c r="D26" s="57" t="s">
        <v>103</v>
      </c>
      <c r="E26" s="158" t="s">
        <v>621</v>
      </c>
      <c r="F26" s="158" t="s">
        <v>622</v>
      </c>
      <c r="G26" s="152" t="s">
        <v>623</v>
      </c>
    </row>
    <row r="27" spans="1:7" ht="45.6" customHeight="1" thickBot="1">
      <c r="A27" s="521"/>
      <c r="B27" s="536"/>
      <c r="C27" s="69">
        <v>21</v>
      </c>
      <c r="D27" s="70" t="s">
        <v>107</v>
      </c>
      <c r="E27" s="71" t="s">
        <v>54</v>
      </c>
      <c r="F27" s="72"/>
      <c r="G27" s="47"/>
    </row>
    <row r="28" spans="1:7" ht="120.95" customHeight="1">
      <c r="A28" s="521"/>
      <c r="B28" s="535" t="s">
        <v>108</v>
      </c>
      <c r="C28" s="26">
        <v>22</v>
      </c>
      <c r="D28" s="154" t="s">
        <v>109</v>
      </c>
      <c r="E28" s="159" t="s">
        <v>110</v>
      </c>
      <c r="F28" s="68" t="s">
        <v>111</v>
      </c>
      <c r="G28" s="152" t="s">
        <v>624</v>
      </c>
    </row>
    <row r="29" spans="1:7" ht="52.5" customHeight="1" thickBot="1">
      <c r="A29" s="522"/>
      <c r="B29" s="536"/>
      <c r="C29" s="44">
        <v>23</v>
      </c>
      <c r="D29" s="63" t="s">
        <v>113</v>
      </c>
      <c r="E29" s="74" t="s">
        <v>54</v>
      </c>
      <c r="F29" s="75"/>
      <c r="G29" s="76"/>
    </row>
    <row r="30" spans="1:7" ht="131.44999999999999" customHeight="1">
      <c r="A30" s="520" t="s">
        <v>114</v>
      </c>
      <c r="B30" s="523"/>
      <c r="C30" s="26">
        <v>24</v>
      </c>
      <c r="D30" s="57" t="s">
        <v>115</v>
      </c>
      <c r="E30" s="114">
        <v>1578</v>
      </c>
      <c r="F30" s="103">
        <v>1375</v>
      </c>
      <c r="G30" s="152" t="s">
        <v>625</v>
      </c>
    </row>
    <row r="31" spans="1:7" ht="141.6" customHeight="1">
      <c r="A31" s="521"/>
      <c r="B31" s="524"/>
      <c r="C31" s="33">
        <v>25</v>
      </c>
      <c r="D31" s="79" t="s">
        <v>117</v>
      </c>
      <c r="E31" s="116">
        <v>2698</v>
      </c>
      <c r="F31" s="104">
        <v>2350</v>
      </c>
      <c r="G31" s="37" t="s">
        <v>626</v>
      </c>
    </row>
    <row r="32" spans="1:7" ht="131.44999999999999" customHeight="1">
      <c r="A32" s="521"/>
      <c r="B32" s="524"/>
      <c r="C32" s="33">
        <v>26</v>
      </c>
      <c r="D32" s="70" t="s">
        <v>119</v>
      </c>
      <c r="E32" s="116">
        <v>2790</v>
      </c>
      <c r="F32" s="104">
        <v>2430</v>
      </c>
      <c r="G32" s="37" t="s">
        <v>627</v>
      </c>
    </row>
    <row r="33" spans="1:7" ht="56.45" customHeight="1">
      <c r="A33" s="521"/>
      <c r="B33" s="524"/>
      <c r="C33" s="33">
        <v>27</v>
      </c>
      <c r="D33" s="70" t="s">
        <v>121</v>
      </c>
      <c r="E33" s="50">
        <v>1.76</v>
      </c>
      <c r="F33" s="83">
        <v>1.53</v>
      </c>
      <c r="G33" s="37" t="s">
        <v>628</v>
      </c>
    </row>
    <row r="34" spans="1:7" ht="56.45" customHeight="1" thickBot="1">
      <c r="A34" s="522"/>
      <c r="B34" s="525"/>
      <c r="C34" s="45">
        <v>28</v>
      </c>
      <c r="D34" s="63" t="s">
        <v>123</v>
      </c>
      <c r="E34" s="84">
        <v>1.77</v>
      </c>
      <c r="F34" s="85">
        <v>1.54</v>
      </c>
      <c r="G34" s="37" t="s">
        <v>628</v>
      </c>
    </row>
    <row r="35" spans="1:7" ht="71.25" customHeight="1">
      <c r="A35" s="520" t="s">
        <v>125</v>
      </c>
      <c r="B35" s="25"/>
      <c r="C35" s="26">
        <v>29</v>
      </c>
      <c r="D35" s="27" t="s">
        <v>126</v>
      </c>
      <c r="E35" s="526" t="s">
        <v>629</v>
      </c>
      <c r="F35" s="527"/>
      <c r="G35" s="152" t="s">
        <v>630</v>
      </c>
    </row>
    <row r="36" spans="1:7" ht="171" customHeight="1">
      <c r="A36" s="521"/>
      <c r="B36" s="32"/>
      <c r="C36" s="33">
        <v>30</v>
      </c>
      <c r="D36" s="34" t="s">
        <v>129</v>
      </c>
      <c r="E36" s="528" t="s">
        <v>631</v>
      </c>
      <c r="F36" s="529"/>
      <c r="G36" s="86" t="s">
        <v>632</v>
      </c>
    </row>
    <row r="37" spans="1:7" ht="140.1" customHeight="1">
      <c r="A37" s="521"/>
      <c r="B37" s="32"/>
      <c r="C37" s="33">
        <v>31</v>
      </c>
      <c r="D37" s="34" t="s">
        <v>132</v>
      </c>
      <c r="E37" s="528" t="s">
        <v>633</v>
      </c>
      <c r="F37" s="529"/>
      <c r="G37" s="37" t="s">
        <v>634</v>
      </c>
    </row>
    <row r="38" spans="1:7" ht="60" customHeight="1">
      <c r="A38" s="521"/>
      <c r="B38" s="32"/>
      <c r="C38" s="33">
        <v>32</v>
      </c>
      <c r="D38" s="34" t="s">
        <v>135</v>
      </c>
      <c r="E38" s="591" t="s">
        <v>635</v>
      </c>
      <c r="F38" s="561"/>
      <c r="G38" s="37" t="s">
        <v>636</v>
      </c>
    </row>
    <row r="39" spans="1:7" ht="75.95" customHeight="1">
      <c r="A39" s="521"/>
      <c r="B39" s="32"/>
      <c r="C39" s="33">
        <v>33</v>
      </c>
      <c r="D39" s="34" t="s">
        <v>138</v>
      </c>
      <c r="E39" s="591" t="s">
        <v>637</v>
      </c>
      <c r="F39" s="561"/>
      <c r="G39" s="37" t="s">
        <v>638</v>
      </c>
    </row>
    <row r="40" spans="1:7" ht="51.6" customHeight="1" thickBot="1">
      <c r="A40" s="522"/>
      <c r="B40" s="62"/>
      <c r="C40" s="45">
        <v>34</v>
      </c>
      <c r="D40" s="46" t="s">
        <v>140</v>
      </c>
      <c r="E40" s="592" t="s">
        <v>635</v>
      </c>
      <c r="F40" s="565"/>
      <c r="G40" s="47" t="s">
        <v>639</v>
      </c>
    </row>
    <row r="41" spans="1:7" ht="51" customHeight="1">
      <c r="A41" s="512" t="s">
        <v>142</v>
      </c>
      <c r="B41" s="514"/>
      <c r="C41" s="87">
        <v>35</v>
      </c>
      <c r="D41" s="88" t="s">
        <v>143</v>
      </c>
      <c r="E41" s="89" t="s">
        <v>54</v>
      </c>
      <c r="F41" s="90"/>
      <c r="G41" s="152"/>
    </row>
    <row r="42" spans="1:7" ht="51" customHeight="1" thickBot="1">
      <c r="A42" s="513"/>
      <c r="B42" s="515"/>
      <c r="C42" s="91">
        <v>36</v>
      </c>
      <c r="D42" s="92" t="s">
        <v>144</v>
      </c>
      <c r="E42" s="93" t="s">
        <v>54</v>
      </c>
      <c r="F42" s="72"/>
      <c r="G42" s="76"/>
    </row>
    <row r="43" spans="1:7" ht="50.45" customHeight="1" thickBot="1">
      <c r="A43" s="94" t="s">
        <v>145</v>
      </c>
      <c r="B43" s="95"/>
      <c r="C43" s="96">
        <v>37</v>
      </c>
      <c r="D43" s="97" t="s">
        <v>146</v>
      </c>
      <c r="E43" s="516" t="s">
        <v>601</v>
      </c>
      <c r="F43" s="517"/>
      <c r="G43" s="98"/>
    </row>
    <row r="44" spans="1:7">
      <c r="A44" s="99"/>
      <c r="B44" s="99"/>
      <c r="C44" s="99"/>
      <c r="D44" s="99"/>
      <c r="E44" s="100"/>
      <c r="F44" s="100"/>
      <c r="G44" s="100"/>
    </row>
    <row r="45" spans="1:7" ht="17.45" customHeight="1">
      <c r="A45" s="518" t="s">
        <v>148</v>
      </c>
      <c r="B45" s="519"/>
      <c r="C45" s="519"/>
      <c r="D45" s="519"/>
      <c r="E45" s="519"/>
      <c r="F45" s="519"/>
      <c r="G45" s="51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2" manualBreakCount="2">
    <brk id="29" max="16383" man="1"/>
    <brk id="40" max="16383" man="1"/>
  </rowBreaks>
  <ignoredErrors>
    <ignoredError sqref="E35:F3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5FB7C-273C-40A7-B01A-F289A7384D79}">
  <dimension ref="A1:G45"/>
  <sheetViews>
    <sheetView view="pageBreakPreview" zoomScaleNormal="100" zoomScaleSheetLayoutView="100" workbookViewId="0">
      <selection sqref="A1:G1"/>
    </sheetView>
  </sheetViews>
  <sheetFormatPr defaultColWidth="9" defaultRowHeight="12"/>
  <cols>
    <col min="1" max="1" width="5" style="101" customWidth="1"/>
    <col min="2" max="2" width="5.375" style="101" customWidth="1"/>
    <col min="3" max="3" width="4.125" style="101" customWidth="1"/>
    <col min="4" max="4" width="24" style="101" customWidth="1"/>
    <col min="5" max="6" width="18.875" style="102" customWidth="1"/>
    <col min="7" max="7" width="47.75" style="102" customWidth="1"/>
    <col min="8" max="16384" width="9" style="61"/>
  </cols>
  <sheetData>
    <row r="1" spans="1:7" s="14" customFormat="1" ht="42.6" customHeight="1" thickBot="1">
      <c r="A1" s="537" t="s">
        <v>35</v>
      </c>
      <c r="B1" s="537"/>
      <c r="C1" s="537"/>
      <c r="D1" s="537"/>
      <c r="E1" s="537"/>
      <c r="F1" s="537"/>
      <c r="G1" s="537"/>
    </row>
    <row r="2" spans="1:7" s="14" customFormat="1" ht="26.25" customHeight="1" thickBot="1">
      <c r="A2" s="538" t="s">
        <v>36</v>
      </c>
      <c r="B2" s="539"/>
      <c r="C2" s="539"/>
      <c r="D2" s="540"/>
      <c r="E2" s="547" t="s">
        <v>640</v>
      </c>
      <c r="F2" s="548"/>
      <c r="G2" s="549"/>
    </row>
    <row r="3" spans="1:7" s="14" customFormat="1" ht="15" customHeight="1">
      <c r="A3" s="541"/>
      <c r="B3" s="542"/>
      <c r="C3" s="542"/>
      <c r="D3" s="543"/>
      <c r="E3" s="15" t="s">
        <v>38</v>
      </c>
      <c r="F3" s="16"/>
      <c r="G3" s="17"/>
    </row>
    <row r="4" spans="1:7" s="14" customFormat="1" ht="15" customHeight="1">
      <c r="A4" s="541"/>
      <c r="B4" s="542"/>
      <c r="C4" s="542"/>
      <c r="D4" s="543"/>
      <c r="E4" s="15" t="s">
        <v>39</v>
      </c>
      <c r="F4" s="279"/>
      <c r="G4" s="280"/>
    </row>
    <row r="5" spans="1:7" s="14" customFormat="1" ht="15" customHeight="1" thickBot="1">
      <c r="A5" s="541"/>
      <c r="B5" s="542"/>
      <c r="C5" s="542"/>
      <c r="D5" s="543"/>
      <c r="E5" s="18" t="s">
        <v>40</v>
      </c>
      <c r="F5" s="19"/>
      <c r="G5" s="20"/>
    </row>
    <row r="6" spans="1:7" s="24" customFormat="1" ht="30" customHeight="1" thickBot="1">
      <c r="A6" s="544"/>
      <c r="B6" s="545"/>
      <c r="C6" s="545"/>
      <c r="D6" s="546"/>
      <c r="E6" s="21" t="s">
        <v>41</v>
      </c>
      <c r="F6" s="22" t="s">
        <v>42</v>
      </c>
      <c r="G6" s="23" t="s">
        <v>43</v>
      </c>
    </row>
    <row r="7" spans="1:7" s="31" customFormat="1" ht="73.5" customHeight="1">
      <c r="A7" s="520" t="s">
        <v>44</v>
      </c>
      <c r="B7" s="514" t="s">
        <v>45</v>
      </c>
      <c r="C7" s="26">
        <v>1</v>
      </c>
      <c r="D7" s="27" t="s">
        <v>46</v>
      </c>
      <c r="E7" s="28">
        <v>3731</v>
      </c>
      <c r="F7" s="29">
        <v>3250</v>
      </c>
      <c r="G7" s="30" t="s">
        <v>641</v>
      </c>
    </row>
    <row r="8" spans="1:7" s="31" customFormat="1" ht="60.6" customHeight="1">
      <c r="A8" s="521"/>
      <c r="B8" s="550"/>
      <c r="C8" s="33">
        <v>2</v>
      </c>
      <c r="D8" s="34" t="s">
        <v>48</v>
      </c>
      <c r="E8" s="35">
        <v>4598</v>
      </c>
      <c r="F8" s="36">
        <v>4005</v>
      </c>
      <c r="G8" s="37" t="s">
        <v>642</v>
      </c>
    </row>
    <row r="9" spans="1:7" s="31" customFormat="1" ht="59.45" customHeight="1">
      <c r="A9" s="521"/>
      <c r="B9" s="551"/>
      <c r="C9" s="33">
        <v>3</v>
      </c>
      <c r="D9" s="34" t="s">
        <v>50</v>
      </c>
      <c r="E9" s="35">
        <v>6446</v>
      </c>
      <c r="F9" s="36">
        <v>5615</v>
      </c>
      <c r="G9" s="37" t="s">
        <v>643</v>
      </c>
    </row>
    <row r="10" spans="1:7" s="31" customFormat="1" ht="30.6" customHeight="1">
      <c r="A10" s="521"/>
      <c r="B10" s="550" t="s">
        <v>52</v>
      </c>
      <c r="C10" s="33">
        <v>4</v>
      </c>
      <c r="D10" s="34" t="s">
        <v>53</v>
      </c>
      <c r="E10" s="38" t="s">
        <v>54</v>
      </c>
      <c r="F10" s="39"/>
      <c r="G10" s="37"/>
    </row>
    <row r="11" spans="1:7" s="31" customFormat="1" ht="67.5" customHeight="1">
      <c r="A11" s="521"/>
      <c r="B11" s="550"/>
      <c r="C11" s="33">
        <v>5</v>
      </c>
      <c r="D11" s="34" t="s">
        <v>55</v>
      </c>
      <c r="E11" s="35">
        <v>4213</v>
      </c>
      <c r="F11" s="36">
        <v>3670</v>
      </c>
      <c r="G11" s="37" t="s">
        <v>644</v>
      </c>
    </row>
    <row r="12" spans="1:7" s="31" customFormat="1" ht="32.450000000000003" customHeight="1">
      <c r="A12" s="521"/>
      <c r="B12" s="550"/>
      <c r="C12" s="33">
        <v>6</v>
      </c>
      <c r="D12" s="34" t="s">
        <v>57</v>
      </c>
      <c r="E12" s="40" t="s">
        <v>54</v>
      </c>
      <c r="F12" s="41"/>
      <c r="G12" s="37"/>
    </row>
    <row r="13" spans="1:7" s="31" customFormat="1" ht="64.5" customHeight="1">
      <c r="A13" s="521"/>
      <c r="B13" s="550"/>
      <c r="C13" s="33">
        <v>7</v>
      </c>
      <c r="D13" s="34" t="s">
        <v>58</v>
      </c>
      <c r="E13" s="35">
        <v>3163</v>
      </c>
      <c r="F13" s="36">
        <v>2755</v>
      </c>
      <c r="G13" s="37" t="s">
        <v>645</v>
      </c>
    </row>
    <row r="14" spans="1:7" s="31" customFormat="1" ht="62.25" customHeight="1">
      <c r="A14" s="521"/>
      <c r="B14" s="551"/>
      <c r="C14" s="33">
        <v>8</v>
      </c>
      <c r="D14" s="34" t="s">
        <v>60</v>
      </c>
      <c r="E14" s="35">
        <v>2945</v>
      </c>
      <c r="F14" s="36">
        <v>2565</v>
      </c>
      <c r="G14" s="37" t="s">
        <v>646</v>
      </c>
    </row>
    <row r="15" spans="1:7" s="31" customFormat="1" ht="84" customHeight="1">
      <c r="A15" s="521"/>
      <c r="B15" s="552"/>
      <c r="C15" s="33">
        <v>9</v>
      </c>
      <c r="D15" s="34" t="s">
        <v>62</v>
      </c>
      <c r="E15" s="35" t="s">
        <v>647</v>
      </c>
      <c r="F15" s="42" t="s">
        <v>647</v>
      </c>
      <c r="G15" s="37" t="s">
        <v>648</v>
      </c>
    </row>
    <row r="16" spans="1:7" s="31" customFormat="1" ht="111.95" customHeight="1">
      <c r="A16" s="521"/>
      <c r="B16" s="533"/>
      <c r="C16" s="33">
        <v>10</v>
      </c>
      <c r="D16" s="34" t="s">
        <v>66</v>
      </c>
      <c r="E16" s="553" t="s">
        <v>649</v>
      </c>
      <c r="F16" s="554"/>
      <c r="G16" s="37" t="s">
        <v>650</v>
      </c>
    </row>
    <row r="17" spans="1:7" s="31" customFormat="1" ht="282.95" customHeight="1">
      <c r="A17" s="521"/>
      <c r="B17" s="533"/>
      <c r="C17" s="33">
        <v>11</v>
      </c>
      <c r="D17" s="34" t="s">
        <v>69</v>
      </c>
      <c r="E17" s="606" t="s">
        <v>651</v>
      </c>
      <c r="F17" s="607"/>
      <c r="G17" s="37" t="s">
        <v>652</v>
      </c>
    </row>
    <row r="18" spans="1:7" s="31" customFormat="1" ht="48" customHeight="1" thickBot="1">
      <c r="A18" s="522"/>
      <c r="B18" s="534"/>
      <c r="C18" s="45">
        <v>12</v>
      </c>
      <c r="D18" s="46" t="s">
        <v>653</v>
      </c>
      <c r="E18" s="557" t="s">
        <v>654</v>
      </c>
      <c r="F18" s="558"/>
      <c r="G18" s="47" t="s">
        <v>655</v>
      </c>
    </row>
    <row r="19" spans="1:7" s="31" customFormat="1" ht="86.25" customHeight="1">
      <c r="A19" s="520" t="s">
        <v>656</v>
      </c>
      <c r="B19" s="532"/>
      <c r="C19" s="26">
        <v>13</v>
      </c>
      <c r="D19" s="27" t="s">
        <v>76</v>
      </c>
      <c r="E19" s="48">
        <v>159.57</v>
      </c>
      <c r="F19" s="49">
        <v>139</v>
      </c>
      <c r="G19" s="30" t="s">
        <v>657</v>
      </c>
    </row>
    <row r="20" spans="1:7" s="31" customFormat="1" ht="92.45" customHeight="1">
      <c r="A20" s="521"/>
      <c r="B20" s="533"/>
      <c r="C20" s="33">
        <v>14</v>
      </c>
      <c r="D20" s="34" t="s">
        <v>80</v>
      </c>
      <c r="E20" s="50">
        <v>12.48</v>
      </c>
      <c r="F20" s="51">
        <v>10.87</v>
      </c>
      <c r="G20" s="37" t="s">
        <v>658</v>
      </c>
    </row>
    <row r="21" spans="1:7" s="31" customFormat="1" ht="92.1" customHeight="1">
      <c r="A21" s="521"/>
      <c r="B21" s="533"/>
      <c r="C21" s="33">
        <v>15</v>
      </c>
      <c r="D21" s="34" t="s">
        <v>84</v>
      </c>
      <c r="E21" s="52">
        <v>29.02</v>
      </c>
      <c r="F21" s="83">
        <v>25.28</v>
      </c>
      <c r="G21" s="37" t="s">
        <v>659</v>
      </c>
    </row>
    <row r="22" spans="1:7" s="31" customFormat="1" ht="86.45" customHeight="1">
      <c r="A22" s="521"/>
      <c r="B22" s="533"/>
      <c r="C22" s="33">
        <v>16</v>
      </c>
      <c r="D22" s="34" t="s">
        <v>88</v>
      </c>
      <c r="E22" s="52">
        <v>33.93</v>
      </c>
      <c r="F22" s="53">
        <v>29.56</v>
      </c>
      <c r="G22" s="37" t="s">
        <v>660</v>
      </c>
    </row>
    <row r="23" spans="1:7" s="31" customFormat="1" ht="123" customHeight="1" thickBot="1">
      <c r="A23" s="522"/>
      <c r="B23" s="534"/>
      <c r="C23" s="44">
        <v>17</v>
      </c>
      <c r="D23" s="54" t="s">
        <v>92</v>
      </c>
      <c r="E23" s="168" t="s">
        <v>661</v>
      </c>
      <c r="F23" s="169" t="s">
        <v>662</v>
      </c>
      <c r="G23" s="47" t="s">
        <v>663</v>
      </c>
    </row>
    <row r="24" spans="1:7" ht="87" customHeight="1">
      <c r="A24" s="520" t="s">
        <v>96</v>
      </c>
      <c r="B24" s="535" t="s">
        <v>97</v>
      </c>
      <c r="C24" s="26">
        <v>18</v>
      </c>
      <c r="D24" s="57" t="s">
        <v>98</v>
      </c>
      <c r="E24" s="281">
        <v>0.16</v>
      </c>
      <c r="F24" s="282">
        <v>0.14000000000000001</v>
      </c>
      <c r="G24" s="283" t="s">
        <v>99</v>
      </c>
    </row>
    <row r="25" spans="1:7" ht="87" customHeight="1" thickBot="1">
      <c r="A25" s="521"/>
      <c r="B25" s="536"/>
      <c r="C25" s="69">
        <v>19</v>
      </c>
      <c r="D25" s="70" t="s">
        <v>100</v>
      </c>
      <c r="E25" s="284">
        <v>0.25</v>
      </c>
      <c r="F25" s="108">
        <v>0.22459999999999999</v>
      </c>
      <c r="G25" s="285" t="s">
        <v>336</v>
      </c>
    </row>
    <row r="26" spans="1:7" ht="90.75" customHeight="1">
      <c r="A26" s="521"/>
      <c r="B26" s="535" t="s">
        <v>102</v>
      </c>
      <c r="C26" s="26">
        <v>20</v>
      </c>
      <c r="D26" s="57" t="s">
        <v>103</v>
      </c>
      <c r="E26" s="67" t="s">
        <v>664</v>
      </c>
      <c r="F26" s="68" t="s">
        <v>665</v>
      </c>
      <c r="G26" s="30" t="s">
        <v>666</v>
      </c>
    </row>
    <row r="27" spans="1:7" ht="39" customHeight="1" thickBot="1">
      <c r="A27" s="521"/>
      <c r="B27" s="536"/>
      <c r="C27" s="69">
        <v>21</v>
      </c>
      <c r="D27" s="70" t="s">
        <v>107</v>
      </c>
      <c r="E27" s="71" t="s">
        <v>54</v>
      </c>
      <c r="F27" s="72"/>
      <c r="G27" s="47"/>
    </row>
    <row r="28" spans="1:7" ht="106.15" customHeight="1">
      <c r="A28" s="521"/>
      <c r="B28" s="535" t="s">
        <v>108</v>
      </c>
      <c r="C28" s="26">
        <v>22</v>
      </c>
      <c r="D28" s="57" t="s">
        <v>109</v>
      </c>
      <c r="E28" s="286" t="s">
        <v>667</v>
      </c>
      <c r="F28" s="287" t="s">
        <v>668</v>
      </c>
      <c r="G28" s="288" t="s">
        <v>669</v>
      </c>
    </row>
    <row r="29" spans="1:7" ht="30" customHeight="1" thickBot="1">
      <c r="A29" s="522"/>
      <c r="B29" s="536"/>
      <c r="C29" s="44">
        <v>23</v>
      </c>
      <c r="D29" s="63" t="s">
        <v>113</v>
      </c>
      <c r="E29" s="71" t="s">
        <v>54</v>
      </c>
      <c r="F29" s="72"/>
      <c r="G29" s="47"/>
    </row>
    <row r="30" spans="1:7" ht="126.95" customHeight="1">
      <c r="A30" s="520" t="s">
        <v>114</v>
      </c>
      <c r="B30" s="523"/>
      <c r="C30" s="26">
        <v>24</v>
      </c>
      <c r="D30" s="57" t="s">
        <v>670</v>
      </c>
      <c r="E30" s="48" t="s">
        <v>671</v>
      </c>
      <c r="F30" s="103" t="s">
        <v>672</v>
      </c>
      <c r="G30" s="289" t="s">
        <v>673</v>
      </c>
    </row>
    <row r="31" spans="1:7" ht="134.1" customHeight="1">
      <c r="A31" s="521"/>
      <c r="B31" s="524"/>
      <c r="C31" s="33">
        <v>25</v>
      </c>
      <c r="D31" s="79" t="s">
        <v>411</v>
      </c>
      <c r="E31" s="50" t="s">
        <v>674</v>
      </c>
      <c r="F31" s="83" t="s">
        <v>675</v>
      </c>
      <c r="G31" s="290" t="s">
        <v>676</v>
      </c>
    </row>
    <row r="32" spans="1:7" ht="136.5" customHeight="1">
      <c r="A32" s="521"/>
      <c r="B32" s="524"/>
      <c r="C32" s="33">
        <v>26</v>
      </c>
      <c r="D32" s="70" t="s">
        <v>119</v>
      </c>
      <c r="E32" s="50" t="s">
        <v>677</v>
      </c>
      <c r="F32" s="83" t="s">
        <v>678</v>
      </c>
      <c r="G32" s="290" t="s">
        <v>679</v>
      </c>
    </row>
    <row r="33" spans="1:7" ht="39.75" customHeight="1">
      <c r="A33" s="521"/>
      <c r="B33" s="524"/>
      <c r="C33" s="33">
        <v>27</v>
      </c>
      <c r="D33" s="70" t="s">
        <v>121</v>
      </c>
      <c r="E33" s="50">
        <v>1.899</v>
      </c>
      <c r="F33" s="83">
        <v>1.6539999999999999</v>
      </c>
      <c r="G33" s="37" t="s">
        <v>680</v>
      </c>
    </row>
    <row r="34" spans="1:7" ht="32.450000000000003" customHeight="1" thickBot="1">
      <c r="A34" s="522"/>
      <c r="B34" s="525"/>
      <c r="C34" s="45">
        <v>28</v>
      </c>
      <c r="D34" s="63" t="s">
        <v>123</v>
      </c>
      <c r="E34" s="84">
        <v>1.772</v>
      </c>
      <c r="F34" s="85">
        <v>1.544</v>
      </c>
      <c r="G34" s="47" t="s">
        <v>681</v>
      </c>
    </row>
    <row r="35" spans="1:7" ht="51.6" customHeight="1">
      <c r="A35" s="520" t="s">
        <v>125</v>
      </c>
      <c r="B35" s="25"/>
      <c r="C35" s="26">
        <v>29</v>
      </c>
      <c r="D35" s="27" t="s">
        <v>126</v>
      </c>
      <c r="E35" s="599" t="s">
        <v>682</v>
      </c>
      <c r="F35" s="590"/>
      <c r="G35" s="30" t="s">
        <v>683</v>
      </c>
    </row>
    <row r="36" spans="1:7" ht="194.45" customHeight="1">
      <c r="A36" s="521"/>
      <c r="B36" s="32"/>
      <c r="C36" s="33">
        <v>30</v>
      </c>
      <c r="D36" s="34" t="s">
        <v>129</v>
      </c>
      <c r="E36" s="591" t="s">
        <v>684</v>
      </c>
      <c r="F36" s="561"/>
      <c r="G36" s="86" t="s">
        <v>685</v>
      </c>
    </row>
    <row r="37" spans="1:7" ht="105.6" customHeight="1">
      <c r="A37" s="521"/>
      <c r="B37" s="32"/>
      <c r="C37" s="33">
        <v>31</v>
      </c>
      <c r="D37" s="34" t="s">
        <v>132</v>
      </c>
      <c r="E37" s="591" t="s">
        <v>686</v>
      </c>
      <c r="F37" s="561"/>
      <c r="G37" s="37" t="s">
        <v>687</v>
      </c>
    </row>
    <row r="38" spans="1:7" ht="36" customHeight="1">
      <c r="A38" s="521"/>
      <c r="B38" s="32"/>
      <c r="C38" s="33">
        <v>32</v>
      </c>
      <c r="D38" s="34" t="s">
        <v>135</v>
      </c>
      <c r="E38" s="591" t="s">
        <v>356</v>
      </c>
      <c r="F38" s="561"/>
      <c r="G38" s="37" t="s">
        <v>688</v>
      </c>
    </row>
    <row r="39" spans="1:7" ht="78" customHeight="1">
      <c r="A39" s="521"/>
      <c r="B39" s="32"/>
      <c r="C39" s="33">
        <v>33</v>
      </c>
      <c r="D39" s="34" t="s">
        <v>138</v>
      </c>
      <c r="E39" s="591" t="s">
        <v>191</v>
      </c>
      <c r="F39" s="561"/>
      <c r="G39" s="37" t="s">
        <v>689</v>
      </c>
    </row>
    <row r="40" spans="1:7" ht="36.6" customHeight="1" thickBot="1">
      <c r="A40" s="522"/>
      <c r="B40" s="62"/>
      <c r="C40" s="45">
        <v>34</v>
      </c>
      <c r="D40" s="46" t="s">
        <v>140</v>
      </c>
      <c r="E40" s="592" t="s">
        <v>356</v>
      </c>
      <c r="F40" s="565"/>
      <c r="G40" s="47" t="s">
        <v>690</v>
      </c>
    </row>
    <row r="41" spans="1:7" ht="29.45" customHeight="1">
      <c r="A41" s="512" t="s">
        <v>142</v>
      </c>
      <c r="B41" s="514"/>
      <c r="C41" s="87">
        <v>35</v>
      </c>
      <c r="D41" s="88" t="s">
        <v>143</v>
      </c>
      <c r="E41" s="89" t="s">
        <v>54</v>
      </c>
      <c r="F41" s="90"/>
      <c r="G41" s="30"/>
    </row>
    <row r="42" spans="1:7" ht="29.45" customHeight="1" thickBot="1">
      <c r="A42" s="513"/>
      <c r="B42" s="515"/>
      <c r="C42" s="91">
        <v>36</v>
      </c>
      <c r="D42" s="92" t="s">
        <v>144</v>
      </c>
      <c r="E42" s="93" t="s">
        <v>54</v>
      </c>
      <c r="F42" s="72"/>
      <c r="G42" s="76"/>
    </row>
    <row r="43" spans="1:7" ht="27" customHeight="1" thickBot="1">
      <c r="A43" s="94" t="s">
        <v>145</v>
      </c>
      <c r="B43" s="95"/>
      <c r="C43" s="96">
        <v>37</v>
      </c>
      <c r="D43" s="97" t="s">
        <v>146</v>
      </c>
      <c r="E43" s="516" t="s">
        <v>302</v>
      </c>
      <c r="F43" s="517"/>
      <c r="G43" s="98"/>
    </row>
    <row r="44" spans="1:7">
      <c r="A44" s="99"/>
      <c r="B44" s="99"/>
      <c r="C44" s="99"/>
      <c r="D44" s="99"/>
      <c r="E44" s="100"/>
      <c r="F44" s="100"/>
      <c r="G44" s="100"/>
    </row>
    <row r="45" spans="1:7" ht="14.25">
      <c r="A45" s="518" t="s">
        <v>148</v>
      </c>
      <c r="B45" s="519"/>
      <c r="C45" s="519"/>
      <c r="D45" s="519"/>
      <c r="E45" s="519"/>
      <c r="F45" s="519"/>
      <c r="G45" s="51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2" manualBreakCount="2">
    <brk id="18" max="6" man="1"/>
    <brk id="29" max="16383" man="1"/>
  </rowBreaks>
  <ignoredErrors>
    <ignoredError sqref="E37:F40"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7E823-3198-431F-B248-171F52AD7921}">
  <dimension ref="A1:H45"/>
  <sheetViews>
    <sheetView view="pageBreakPreview" zoomScaleNormal="100" zoomScaleSheetLayoutView="100" zoomScalePageLayoutView="70" workbookViewId="0">
      <selection sqref="A1:H1"/>
    </sheetView>
  </sheetViews>
  <sheetFormatPr defaultColWidth="9" defaultRowHeight="12"/>
  <cols>
    <col min="1" max="1" width="5" style="101" customWidth="1"/>
    <col min="2" max="2" width="5.375" style="101" customWidth="1"/>
    <col min="3" max="3" width="4.125" style="101" customWidth="1"/>
    <col min="4" max="4" width="24" style="101" customWidth="1"/>
    <col min="5" max="7" width="18.875" style="102" customWidth="1"/>
    <col min="8" max="8" width="47.75" style="177" customWidth="1"/>
    <col min="9" max="16384" width="9" style="170"/>
  </cols>
  <sheetData>
    <row r="1" spans="1:8" s="160" customFormat="1" ht="42.6" customHeight="1" thickBot="1">
      <c r="A1" s="537" t="s">
        <v>35</v>
      </c>
      <c r="B1" s="537"/>
      <c r="C1" s="537"/>
      <c r="D1" s="537"/>
      <c r="E1" s="537"/>
      <c r="F1" s="537"/>
      <c r="G1" s="537"/>
      <c r="H1" s="537"/>
    </row>
    <row r="2" spans="1:8" s="160" customFormat="1" ht="22.5" customHeight="1" thickBot="1">
      <c r="A2" s="538" t="s">
        <v>36</v>
      </c>
      <c r="B2" s="539"/>
      <c r="C2" s="539"/>
      <c r="D2" s="540"/>
      <c r="E2" s="547" t="s">
        <v>691</v>
      </c>
      <c r="F2" s="548"/>
      <c r="G2" s="548"/>
      <c r="H2" s="549"/>
    </row>
    <row r="3" spans="1:8" s="160" customFormat="1" ht="15" customHeight="1">
      <c r="A3" s="541"/>
      <c r="B3" s="542"/>
      <c r="C3" s="542"/>
      <c r="D3" s="543"/>
      <c r="E3" s="15" t="s">
        <v>692</v>
      </c>
      <c r="F3" s="16"/>
      <c r="G3" s="16"/>
      <c r="H3" s="161"/>
    </row>
    <row r="4" spans="1:8" s="160" customFormat="1" ht="15" customHeight="1">
      <c r="A4" s="541"/>
      <c r="B4" s="542"/>
      <c r="C4" s="542"/>
      <c r="D4" s="543"/>
      <c r="E4" s="15" t="s">
        <v>693</v>
      </c>
      <c r="F4" s="16"/>
      <c r="G4" s="16"/>
      <c r="H4" s="161"/>
    </row>
    <row r="5" spans="1:8" s="160" customFormat="1" ht="15" customHeight="1" thickBot="1">
      <c r="A5" s="541"/>
      <c r="B5" s="542"/>
      <c r="C5" s="542"/>
      <c r="D5" s="543"/>
      <c r="E5" s="18" t="s">
        <v>40</v>
      </c>
      <c r="F5" s="19"/>
      <c r="G5" s="19"/>
      <c r="H5" s="162"/>
    </row>
    <row r="6" spans="1:8" s="164" customFormat="1" ht="30" customHeight="1" thickBot="1">
      <c r="A6" s="544"/>
      <c r="B6" s="545"/>
      <c r="C6" s="545"/>
      <c r="D6" s="546"/>
      <c r="E6" s="21" t="s">
        <v>41</v>
      </c>
      <c r="F6" s="163" t="s">
        <v>694</v>
      </c>
      <c r="G6" s="22" t="s">
        <v>42</v>
      </c>
      <c r="H6" s="23" t="s">
        <v>43</v>
      </c>
    </row>
    <row r="7" spans="1:8" s="165" customFormat="1" ht="84.95" customHeight="1">
      <c r="A7" s="520" t="s">
        <v>44</v>
      </c>
      <c r="B7" s="514" t="s">
        <v>45</v>
      </c>
      <c r="C7" s="26">
        <v>1</v>
      </c>
      <c r="D7" s="27" t="s">
        <v>46</v>
      </c>
      <c r="E7" s="28">
        <v>9604.1</v>
      </c>
      <c r="F7" s="29">
        <v>8365</v>
      </c>
      <c r="G7" s="29">
        <v>7787</v>
      </c>
      <c r="H7" s="30" t="s">
        <v>695</v>
      </c>
    </row>
    <row r="8" spans="1:8" s="165" customFormat="1" ht="84.95" customHeight="1">
      <c r="A8" s="521"/>
      <c r="B8" s="550"/>
      <c r="C8" s="33">
        <v>2</v>
      </c>
      <c r="D8" s="34" t="s">
        <v>48</v>
      </c>
      <c r="E8" s="35">
        <v>14108</v>
      </c>
      <c r="F8" s="36">
        <v>12288</v>
      </c>
      <c r="G8" s="36">
        <v>11439</v>
      </c>
      <c r="H8" s="37" t="s">
        <v>696</v>
      </c>
    </row>
    <row r="9" spans="1:8" s="165" customFormat="1" ht="84.95" customHeight="1">
      <c r="A9" s="521"/>
      <c r="B9" s="551"/>
      <c r="C9" s="33">
        <v>3</v>
      </c>
      <c r="D9" s="34" t="s">
        <v>50</v>
      </c>
      <c r="E9" s="35">
        <v>19348</v>
      </c>
      <c r="F9" s="36">
        <v>16851</v>
      </c>
      <c r="G9" s="36">
        <v>15687</v>
      </c>
      <c r="H9" s="37" t="s">
        <v>697</v>
      </c>
    </row>
    <row r="10" spans="1:8" s="165" customFormat="1" ht="45" customHeight="1">
      <c r="A10" s="521"/>
      <c r="B10" s="550" t="s">
        <v>52</v>
      </c>
      <c r="C10" s="33">
        <v>4</v>
      </c>
      <c r="D10" s="34" t="s">
        <v>53</v>
      </c>
      <c r="E10" s="38" t="s">
        <v>54</v>
      </c>
      <c r="F10" s="166"/>
      <c r="G10" s="39"/>
      <c r="H10" s="37"/>
    </row>
    <row r="11" spans="1:8" s="165" customFormat="1" ht="97.5" customHeight="1">
      <c r="A11" s="521"/>
      <c r="B11" s="550"/>
      <c r="C11" s="33">
        <v>5</v>
      </c>
      <c r="D11" s="34" t="s">
        <v>55</v>
      </c>
      <c r="E11" s="35">
        <v>8365</v>
      </c>
      <c r="F11" s="36">
        <v>7285</v>
      </c>
      <c r="G11" s="36">
        <v>6782</v>
      </c>
      <c r="H11" s="37" t="s">
        <v>698</v>
      </c>
    </row>
    <row r="12" spans="1:8" s="165" customFormat="1" ht="45" customHeight="1">
      <c r="A12" s="521"/>
      <c r="B12" s="550"/>
      <c r="C12" s="33">
        <v>6</v>
      </c>
      <c r="D12" s="34" t="s">
        <v>57</v>
      </c>
      <c r="E12" s="40" t="s">
        <v>54</v>
      </c>
      <c r="F12" s="167"/>
      <c r="G12" s="41"/>
      <c r="H12" s="37"/>
    </row>
    <row r="13" spans="1:8" s="165" customFormat="1" ht="97.5" customHeight="1">
      <c r="A13" s="521"/>
      <c r="B13" s="550"/>
      <c r="C13" s="33">
        <v>7</v>
      </c>
      <c r="D13" s="34" t="s">
        <v>699</v>
      </c>
      <c r="E13" s="35">
        <v>7049</v>
      </c>
      <c r="F13" s="36">
        <v>6139</v>
      </c>
      <c r="G13" s="36">
        <v>5715</v>
      </c>
      <c r="H13" s="37" t="s">
        <v>700</v>
      </c>
    </row>
    <row r="14" spans="1:8" s="165" customFormat="1" ht="97.5" customHeight="1">
      <c r="A14" s="521"/>
      <c r="B14" s="551"/>
      <c r="C14" s="33">
        <v>8</v>
      </c>
      <c r="D14" s="34" t="s">
        <v>60</v>
      </c>
      <c r="E14" s="35">
        <v>7049</v>
      </c>
      <c r="F14" s="36">
        <v>6139</v>
      </c>
      <c r="G14" s="36">
        <v>5715</v>
      </c>
      <c r="H14" s="37" t="s">
        <v>701</v>
      </c>
    </row>
    <row r="15" spans="1:8" s="165" customFormat="1" ht="150.6" customHeight="1">
      <c r="A15" s="521"/>
      <c r="B15" s="552"/>
      <c r="C15" s="33">
        <v>9</v>
      </c>
      <c r="D15" s="34" t="s">
        <v>62</v>
      </c>
      <c r="E15" s="35" t="s">
        <v>702</v>
      </c>
      <c r="F15" s="36" t="s">
        <v>702</v>
      </c>
      <c r="G15" s="42" t="s">
        <v>702</v>
      </c>
      <c r="H15" s="37" t="s">
        <v>703</v>
      </c>
    </row>
    <row r="16" spans="1:8" s="165" customFormat="1" ht="117.6" customHeight="1">
      <c r="A16" s="521"/>
      <c r="B16" s="533"/>
      <c r="C16" s="33">
        <v>10</v>
      </c>
      <c r="D16" s="34" t="s">
        <v>66</v>
      </c>
      <c r="E16" s="553" t="s">
        <v>609</v>
      </c>
      <c r="F16" s="566"/>
      <c r="G16" s="554"/>
      <c r="H16" s="37" t="s">
        <v>704</v>
      </c>
    </row>
    <row r="17" spans="1:8" s="165" customFormat="1" ht="270" customHeight="1">
      <c r="A17" s="521"/>
      <c r="B17" s="533"/>
      <c r="C17" s="33">
        <v>11</v>
      </c>
      <c r="D17" s="34" t="s">
        <v>69</v>
      </c>
      <c r="E17" s="555" t="s">
        <v>705</v>
      </c>
      <c r="F17" s="567"/>
      <c r="G17" s="556"/>
      <c r="H17" s="37" t="s">
        <v>706</v>
      </c>
    </row>
    <row r="18" spans="1:8" s="165" customFormat="1" ht="65.099999999999994" customHeight="1" thickBot="1">
      <c r="A18" s="522"/>
      <c r="B18" s="534"/>
      <c r="C18" s="45">
        <v>12</v>
      </c>
      <c r="D18" s="46" t="s">
        <v>72</v>
      </c>
      <c r="E18" s="557" t="s">
        <v>707</v>
      </c>
      <c r="F18" s="610"/>
      <c r="G18" s="558"/>
      <c r="H18" s="47" t="s">
        <v>708</v>
      </c>
    </row>
    <row r="19" spans="1:8" s="165" customFormat="1" ht="114.75" customHeight="1">
      <c r="A19" s="520" t="s">
        <v>75</v>
      </c>
      <c r="B19" s="532"/>
      <c r="C19" s="26">
        <v>13</v>
      </c>
      <c r="D19" s="27" t="s">
        <v>76</v>
      </c>
      <c r="E19" s="48" t="s">
        <v>709</v>
      </c>
      <c r="F19" s="127" t="s">
        <v>709</v>
      </c>
      <c r="G19" s="49" t="s">
        <v>709</v>
      </c>
      <c r="H19" s="30" t="s">
        <v>710</v>
      </c>
    </row>
    <row r="20" spans="1:8" s="165" customFormat="1" ht="60.6" customHeight="1">
      <c r="A20" s="521"/>
      <c r="B20" s="533"/>
      <c r="C20" s="33">
        <v>14</v>
      </c>
      <c r="D20" s="34" t="s">
        <v>80</v>
      </c>
      <c r="E20" s="50" t="s">
        <v>709</v>
      </c>
      <c r="F20" s="83" t="s">
        <v>709</v>
      </c>
      <c r="G20" s="51" t="s">
        <v>709</v>
      </c>
      <c r="H20" s="37" t="s">
        <v>711</v>
      </c>
    </row>
    <row r="21" spans="1:8" s="165" customFormat="1" ht="95.1" customHeight="1">
      <c r="A21" s="521"/>
      <c r="B21" s="533"/>
      <c r="C21" s="33">
        <v>15</v>
      </c>
      <c r="D21" s="34" t="s">
        <v>84</v>
      </c>
      <c r="E21" s="52" t="s">
        <v>712</v>
      </c>
      <c r="F21" s="51" t="s">
        <v>713</v>
      </c>
      <c r="G21" s="53" t="s">
        <v>714</v>
      </c>
      <c r="H21" s="37" t="s">
        <v>715</v>
      </c>
    </row>
    <row r="22" spans="1:8" s="165" customFormat="1" ht="96" customHeight="1">
      <c r="A22" s="521"/>
      <c r="B22" s="533"/>
      <c r="C22" s="33">
        <v>16</v>
      </c>
      <c r="D22" s="34" t="s">
        <v>88</v>
      </c>
      <c r="E22" s="52" t="s">
        <v>716</v>
      </c>
      <c r="F22" s="51" t="s">
        <v>717</v>
      </c>
      <c r="G22" s="53" t="s">
        <v>718</v>
      </c>
      <c r="H22" s="37" t="s">
        <v>719</v>
      </c>
    </row>
    <row r="23" spans="1:8" s="165" customFormat="1" ht="112.5" customHeight="1" thickBot="1">
      <c r="A23" s="522"/>
      <c r="B23" s="534"/>
      <c r="C23" s="44">
        <v>17</v>
      </c>
      <c r="D23" s="54" t="s">
        <v>92</v>
      </c>
      <c r="E23" s="168" t="s">
        <v>720</v>
      </c>
      <c r="F23" s="169" t="s">
        <v>721</v>
      </c>
      <c r="G23" s="169" t="s">
        <v>722</v>
      </c>
      <c r="H23" s="47" t="s">
        <v>723</v>
      </c>
    </row>
    <row r="24" spans="1:8" ht="170.1" customHeight="1">
      <c r="A24" s="520" t="s">
        <v>96</v>
      </c>
      <c r="B24" s="535" t="s">
        <v>97</v>
      </c>
      <c r="C24" s="26">
        <v>18</v>
      </c>
      <c r="D24" s="57" t="s">
        <v>98</v>
      </c>
      <c r="E24" s="48" t="s">
        <v>724</v>
      </c>
      <c r="F24" s="127" t="s">
        <v>725</v>
      </c>
      <c r="G24" s="127" t="s">
        <v>726</v>
      </c>
      <c r="H24" s="30" t="s">
        <v>727</v>
      </c>
    </row>
    <row r="25" spans="1:8" ht="142.5" customHeight="1" thickBot="1">
      <c r="A25" s="521"/>
      <c r="B25" s="536"/>
      <c r="C25" s="69">
        <v>19</v>
      </c>
      <c r="D25" s="70" t="s">
        <v>100</v>
      </c>
      <c r="E25" s="84" t="s">
        <v>728</v>
      </c>
      <c r="F25" s="85" t="s">
        <v>729</v>
      </c>
      <c r="G25" s="85" t="s">
        <v>730</v>
      </c>
      <c r="H25" s="47" t="s">
        <v>731</v>
      </c>
    </row>
    <row r="26" spans="1:8" ht="128.1" customHeight="1">
      <c r="A26" s="521"/>
      <c r="B26" s="535" t="s">
        <v>102</v>
      </c>
      <c r="C26" s="26">
        <v>20</v>
      </c>
      <c r="D26" s="57" t="s">
        <v>103</v>
      </c>
      <c r="E26" s="67" t="s">
        <v>732</v>
      </c>
      <c r="F26" s="68" t="s">
        <v>733</v>
      </c>
      <c r="G26" s="68" t="s">
        <v>734</v>
      </c>
      <c r="H26" s="30" t="s">
        <v>735</v>
      </c>
    </row>
    <row r="27" spans="1:8" ht="45" customHeight="1" thickBot="1">
      <c r="A27" s="521"/>
      <c r="B27" s="536"/>
      <c r="C27" s="69">
        <v>21</v>
      </c>
      <c r="D27" s="70" t="s">
        <v>107</v>
      </c>
      <c r="E27" s="71" t="s">
        <v>54</v>
      </c>
      <c r="F27" s="93"/>
      <c r="G27" s="72"/>
      <c r="H27" s="47"/>
    </row>
    <row r="28" spans="1:8" ht="151.5" customHeight="1">
      <c r="A28" s="521"/>
      <c r="B28" s="535" t="s">
        <v>108</v>
      </c>
      <c r="C28" s="26">
        <v>22</v>
      </c>
      <c r="D28" s="57" t="s">
        <v>109</v>
      </c>
      <c r="E28" s="67" t="s">
        <v>736</v>
      </c>
      <c r="F28" s="68" t="s">
        <v>737</v>
      </c>
      <c r="G28" s="68" t="s">
        <v>738</v>
      </c>
      <c r="H28" s="30" t="s">
        <v>739</v>
      </c>
    </row>
    <row r="29" spans="1:8" ht="45" customHeight="1" thickBot="1">
      <c r="A29" s="522"/>
      <c r="B29" s="536"/>
      <c r="C29" s="44">
        <v>23</v>
      </c>
      <c r="D29" s="63" t="s">
        <v>113</v>
      </c>
      <c r="E29" s="71" t="s">
        <v>54</v>
      </c>
      <c r="F29" s="93"/>
      <c r="G29" s="72"/>
      <c r="H29" s="47"/>
    </row>
    <row r="30" spans="1:8" ht="189.95" customHeight="1">
      <c r="A30" s="520" t="s">
        <v>114</v>
      </c>
      <c r="B30" s="523"/>
      <c r="C30" s="26">
        <v>24</v>
      </c>
      <c r="D30" s="171" t="s">
        <v>115</v>
      </c>
      <c r="E30" s="114">
        <v>3749</v>
      </c>
      <c r="F30" s="103">
        <v>3266</v>
      </c>
      <c r="G30" s="103">
        <v>3040</v>
      </c>
      <c r="H30" s="30" t="s">
        <v>740</v>
      </c>
    </row>
    <row r="31" spans="1:8" ht="210.6" customHeight="1">
      <c r="A31" s="521"/>
      <c r="B31" s="524"/>
      <c r="C31" s="33">
        <v>25</v>
      </c>
      <c r="D31" s="79" t="s">
        <v>117</v>
      </c>
      <c r="E31" s="116">
        <v>5412</v>
      </c>
      <c r="F31" s="104">
        <v>4714</v>
      </c>
      <c r="G31" s="104">
        <v>4388</v>
      </c>
      <c r="H31" s="37" t="s">
        <v>741</v>
      </c>
    </row>
    <row r="32" spans="1:8" ht="191.1" customHeight="1">
      <c r="A32" s="521"/>
      <c r="B32" s="524"/>
      <c r="C32" s="33">
        <v>26</v>
      </c>
      <c r="D32" s="70" t="s">
        <v>119</v>
      </c>
      <c r="E32" s="116">
        <v>5905</v>
      </c>
      <c r="F32" s="104">
        <v>5143</v>
      </c>
      <c r="G32" s="104">
        <v>4788</v>
      </c>
      <c r="H32" s="37" t="s">
        <v>742</v>
      </c>
    </row>
    <row r="33" spans="1:8" ht="75" customHeight="1">
      <c r="A33" s="521"/>
      <c r="B33" s="524"/>
      <c r="C33" s="33">
        <v>27</v>
      </c>
      <c r="D33" s="70" t="s">
        <v>121</v>
      </c>
      <c r="E33" s="172" t="s">
        <v>743</v>
      </c>
      <c r="F33" s="173" t="s">
        <v>744</v>
      </c>
      <c r="G33" s="173" t="s">
        <v>745</v>
      </c>
      <c r="H33" s="174" t="s">
        <v>746</v>
      </c>
    </row>
    <row r="34" spans="1:8" ht="45" customHeight="1" thickBot="1">
      <c r="A34" s="522"/>
      <c r="B34" s="525"/>
      <c r="C34" s="45">
        <v>28</v>
      </c>
      <c r="D34" s="63" t="s">
        <v>123</v>
      </c>
      <c r="E34" s="84">
        <v>2.17</v>
      </c>
      <c r="F34" s="85">
        <v>1.89</v>
      </c>
      <c r="G34" s="85">
        <v>1.76</v>
      </c>
      <c r="H34" s="47" t="s">
        <v>292</v>
      </c>
    </row>
    <row r="35" spans="1:8" ht="101.45" customHeight="1">
      <c r="A35" s="520" t="s">
        <v>125</v>
      </c>
      <c r="B35" s="25"/>
      <c r="C35" s="26">
        <v>29</v>
      </c>
      <c r="D35" s="27" t="s">
        <v>482</v>
      </c>
      <c r="E35" s="599" t="s">
        <v>747</v>
      </c>
      <c r="F35" s="589"/>
      <c r="G35" s="590"/>
      <c r="H35" s="30" t="s">
        <v>748</v>
      </c>
    </row>
    <row r="36" spans="1:8" ht="165" customHeight="1">
      <c r="A36" s="521"/>
      <c r="B36" s="32"/>
      <c r="C36" s="33">
        <v>30</v>
      </c>
      <c r="D36" s="34" t="s">
        <v>749</v>
      </c>
      <c r="E36" s="609" t="s">
        <v>750</v>
      </c>
      <c r="F36" s="563"/>
      <c r="G36" s="561"/>
      <c r="H36" s="37" t="s">
        <v>751</v>
      </c>
    </row>
    <row r="37" spans="1:8" ht="110.45" customHeight="1">
      <c r="A37" s="521"/>
      <c r="B37" s="32"/>
      <c r="C37" s="33">
        <v>31</v>
      </c>
      <c r="D37" s="34" t="s">
        <v>752</v>
      </c>
      <c r="E37" s="528" t="s">
        <v>753</v>
      </c>
      <c r="F37" s="562"/>
      <c r="G37" s="529"/>
      <c r="H37" s="37" t="s">
        <v>754</v>
      </c>
    </row>
    <row r="38" spans="1:8" ht="60.95" customHeight="1">
      <c r="A38" s="521"/>
      <c r="B38" s="32"/>
      <c r="C38" s="33">
        <v>32</v>
      </c>
      <c r="D38" s="34" t="s">
        <v>537</v>
      </c>
      <c r="E38" s="528" t="s">
        <v>136</v>
      </c>
      <c r="F38" s="562"/>
      <c r="G38" s="529"/>
      <c r="H38" s="174" t="s">
        <v>755</v>
      </c>
    </row>
    <row r="39" spans="1:8" ht="84.95" customHeight="1">
      <c r="A39" s="521"/>
      <c r="B39" s="32"/>
      <c r="C39" s="33">
        <v>33</v>
      </c>
      <c r="D39" s="34" t="s">
        <v>138</v>
      </c>
      <c r="E39" s="560" t="s">
        <v>756</v>
      </c>
      <c r="F39" s="563"/>
      <c r="G39" s="561"/>
      <c r="H39" s="37" t="s">
        <v>757</v>
      </c>
    </row>
    <row r="40" spans="1:8" ht="60" customHeight="1" thickBot="1">
      <c r="A40" s="522"/>
      <c r="B40" s="62"/>
      <c r="C40" s="45">
        <v>34</v>
      </c>
      <c r="D40" s="46" t="s">
        <v>140</v>
      </c>
      <c r="E40" s="530" t="s">
        <v>136</v>
      </c>
      <c r="F40" s="603"/>
      <c r="G40" s="531"/>
      <c r="H40" s="47" t="s">
        <v>292</v>
      </c>
    </row>
    <row r="41" spans="1:8" ht="45" customHeight="1">
      <c r="A41" s="512" t="s">
        <v>142</v>
      </c>
      <c r="B41" s="514"/>
      <c r="C41" s="87">
        <v>35</v>
      </c>
      <c r="D41" s="88" t="s">
        <v>143</v>
      </c>
      <c r="E41" s="89" t="s">
        <v>54</v>
      </c>
      <c r="F41" s="175"/>
      <c r="G41" s="90"/>
      <c r="H41" s="30"/>
    </row>
    <row r="42" spans="1:8" ht="45" customHeight="1" thickBot="1">
      <c r="A42" s="513"/>
      <c r="B42" s="515"/>
      <c r="C42" s="91">
        <v>36</v>
      </c>
      <c r="D42" s="92" t="s">
        <v>144</v>
      </c>
      <c r="E42" s="93" t="s">
        <v>54</v>
      </c>
      <c r="F42" s="93"/>
      <c r="G42" s="72"/>
      <c r="H42" s="76"/>
    </row>
    <row r="43" spans="1:8" ht="45" customHeight="1" thickBot="1">
      <c r="A43" s="94" t="s">
        <v>145</v>
      </c>
      <c r="B43" s="95"/>
      <c r="C43" s="96">
        <v>37</v>
      </c>
      <c r="D43" s="97" t="s">
        <v>146</v>
      </c>
      <c r="E43" s="516" t="s">
        <v>601</v>
      </c>
      <c r="F43" s="608"/>
      <c r="G43" s="517"/>
      <c r="H43" s="98"/>
    </row>
    <row r="44" spans="1:8">
      <c r="A44" s="99"/>
      <c r="B44" s="99"/>
      <c r="C44" s="99"/>
      <c r="D44" s="99"/>
      <c r="E44" s="100"/>
      <c r="F44" s="100"/>
      <c r="G44" s="100"/>
      <c r="H44" s="176"/>
    </row>
    <row r="45" spans="1:8" ht="14.25">
      <c r="A45" s="518" t="s">
        <v>148</v>
      </c>
      <c r="B45" s="519"/>
      <c r="C45" s="519"/>
      <c r="D45" s="519"/>
      <c r="E45" s="519"/>
      <c r="F45" s="519"/>
      <c r="G45" s="519"/>
      <c r="H45" s="519"/>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3" manualBreakCount="3">
    <brk id="23" max="7" man="1"/>
    <brk id="29" max="7" man="1"/>
    <brk id="34"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78B8E-2FC0-4147-9342-C128F414AD17}">
  <dimension ref="A1:H45"/>
  <sheetViews>
    <sheetView view="pageBreakPreview" zoomScaleNormal="100" zoomScaleSheetLayoutView="100" workbookViewId="0">
      <selection sqref="A1:H1"/>
    </sheetView>
  </sheetViews>
  <sheetFormatPr defaultColWidth="8.25" defaultRowHeight="12"/>
  <cols>
    <col min="1" max="1" width="5" style="101" customWidth="1"/>
    <col min="2" max="2" width="5.375" style="101" customWidth="1"/>
    <col min="3" max="3" width="4.125" style="101" customWidth="1"/>
    <col min="4" max="4" width="24" style="101" customWidth="1"/>
    <col min="5" max="7" width="18.875" style="102" customWidth="1"/>
    <col min="8" max="8" width="47.75" style="102" customWidth="1"/>
    <col min="9" max="16384" width="8.25" style="61"/>
  </cols>
  <sheetData>
    <row r="1" spans="1:8" ht="42.6" customHeight="1" thickBot="1">
      <c r="A1" s="537" t="s">
        <v>35</v>
      </c>
      <c r="B1" s="537"/>
      <c r="C1" s="537"/>
      <c r="D1" s="537"/>
      <c r="E1" s="537"/>
      <c r="F1" s="537"/>
      <c r="G1" s="537"/>
      <c r="H1" s="537"/>
    </row>
    <row r="2" spans="1:8" ht="22.5" customHeight="1" thickBot="1">
      <c r="A2" s="635" t="s">
        <v>36</v>
      </c>
      <c r="B2" s="636"/>
      <c r="C2" s="636"/>
      <c r="D2" s="637"/>
      <c r="E2" s="600" t="s">
        <v>758</v>
      </c>
      <c r="F2" s="601"/>
      <c r="G2" s="601"/>
      <c r="H2" s="602"/>
    </row>
    <row r="3" spans="1:8" ht="15" customHeight="1">
      <c r="A3" s="638"/>
      <c r="B3" s="639"/>
      <c r="C3" s="639"/>
      <c r="D3" s="640"/>
      <c r="E3" s="133" t="s">
        <v>759</v>
      </c>
      <c r="F3" s="134"/>
      <c r="G3" s="134"/>
      <c r="H3" s="135"/>
    </row>
    <row r="4" spans="1:8" ht="15" customHeight="1">
      <c r="A4" s="638"/>
      <c r="B4" s="639"/>
      <c r="C4" s="639"/>
      <c r="D4" s="640"/>
      <c r="E4" s="133" t="s">
        <v>760</v>
      </c>
      <c r="F4" s="134"/>
      <c r="G4" s="134"/>
      <c r="H4" s="135"/>
    </row>
    <row r="5" spans="1:8" ht="15" customHeight="1" thickBot="1">
      <c r="A5" s="638"/>
      <c r="B5" s="639"/>
      <c r="C5" s="639"/>
      <c r="D5" s="640"/>
      <c r="E5" s="136" t="s">
        <v>40</v>
      </c>
      <c r="F5" s="137"/>
      <c r="G5" s="137"/>
      <c r="H5" s="138"/>
    </row>
    <row r="6" spans="1:8" s="24" customFormat="1" ht="24.95" customHeight="1" thickBot="1">
      <c r="A6" s="641"/>
      <c r="B6" s="642"/>
      <c r="C6" s="642"/>
      <c r="D6" s="643"/>
      <c r="E6" s="139" t="s">
        <v>41</v>
      </c>
      <c r="F6" s="487" t="s">
        <v>694</v>
      </c>
      <c r="G6" s="140" t="s">
        <v>42</v>
      </c>
      <c r="H6" s="141" t="s">
        <v>43</v>
      </c>
    </row>
    <row r="7" spans="1:8" s="31" customFormat="1" ht="99.95" customHeight="1">
      <c r="A7" s="615" t="s">
        <v>44</v>
      </c>
      <c r="B7" s="613" t="s">
        <v>45</v>
      </c>
      <c r="C7" s="403">
        <v>1</v>
      </c>
      <c r="D7" s="404" t="s">
        <v>46</v>
      </c>
      <c r="E7" s="405" t="s">
        <v>761</v>
      </c>
      <c r="F7" s="406" t="s">
        <v>762</v>
      </c>
      <c r="G7" s="406" t="s">
        <v>763</v>
      </c>
      <c r="H7" s="334" t="s">
        <v>764</v>
      </c>
    </row>
    <row r="8" spans="1:8" s="31" customFormat="1" ht="90" customHeight="1">
      <c r="A8" s="616"/>
      <c r="B8" s="644"/>
      <c r="C8" s="408">
        <v>2</v>
      </c>
      <c r="D8" s="409" t="s">
        <v>48</v>
      </c>
      <c r="E8" s="410" t="s">
        <v>765</v>
      </c>
      <c r="F8" s="314" t="s">
        <v>766</v>
      </c>
      <c r="G8" s="314" t="s">
        <v>767</v>
      </c>
      <c r="H8" s="252" t="s">
        <v>768</v>
      </c>
    </row>
    <row r="9" spans="1:8" s="31" customFormat="1" ht="90" customHeight="1">
      <c r="A9" s="616"/>
      <c r="B9" s="645"/>
      <c r="C9" s="408">
        <v>3</v>
      </c>
      <c r="D9" s="409" t="s">
        <v>50</v>
      </c>
      <c r="E9" s="410" t="s">
        <v>769</v>
      </c>
      <c r="F9" s="314" t="s">
        <v>770</v>
      </c>
      <c r="G9" s="314" t="s">
        <v>771</v>
      </c>
      <c r="H9" s="252" t="s">
        <v>772</v>
      </c>
    </row>
    <row r="10" spans="1:8" s="31" customFormat="1" ht="42.6" customHeight="1">
      <c r="A10" s="616"/>
      <c r="B10" s="644" t="s">
        <v>52</v>
      </c>
      <c r="C10" s="408">
        <v>4</v>
      </c>
      <c r="D10" s="409" t="s">
        <v>53</v>
      </c>
      <c r="E10" s="411" t="s">
        <v>54</v>
      </c>
      <c r="F10" s="488"/>
      <c r="G10" s="317"/>
      <c r="H10" s="252"/>
    </row>
    <row r="11" spans="1:8" s="31" customFormat="1" ht="84" customHeight="1">
      <c r="A11" s="616"/>
      <c r="B11" s="644"/>
      <c r="C11" s="408">
        <v>5</v>
      </c>
      <c r="D11" s="409" t="s">
        <v>55</v>
      </c>
      <c r="E11" s="410" t="s">
        <v>773</v>
      </c>
      <c r="F11" s="314" t="s">
        <v>774</v>
      </c>
      <c r="G11" s="314" t="s">
        <v>775</v>
      </c>
      <c r="H11" s="252" t="s">
        <v>776</v>
      </c>
    </row>
    <row r="12" spans="1:8" s="31" customFormat="1" ht="41.45" customHeight="1">
      <c r="A12" s="616"/>
      <c r="B12" s="644"/>
      <c r="C12" s="408">
        <v>6</v>
      </c>
      <c r="D12" s="409" t="s">
        <v>57</v>
      </c>
      <c r="E12" s="318" t="s">
        <v>54</v>
      </c>
      <c r="F12" s="489"/>
      <c r="G12" s="319"/>
      <c r="H12" s="252"/>
    </row>
    <row r="13" spans="1:8" s="31" customFormat="1" ht="100.5" customHeight="1">
      <c r="A13" s="616"/>
      <c r="B13" s="644"/>
      <c r="C13" s="408">
        <v>7</v>
      </c>
      <c r="D13" s="409" t="s">
        <v>58</v>
      </c>
      <c r="E13" s="410" t="s">
        <v>777</v>
      </c>
      <c r="F13" s="314" t="s">
        <v>778</v>
      </c>
      <c r="G13" s="314" t="s">
        <v>779</v>
      </c>
      <c r="H13" s="252" t="s">
        <v>780</v>
      </c>
    </row>
    <row r="14" spans="1:8" s="31" customFormat="1" ht="92.45" customHeight="1">
      <c r="A14" s="616"/>
      <c r="B14" s="645"/>
      <c r="C14" s="408">
        <v>8</v>
      </c>
      <c r="D14" s="409" t="s">
        <v>60</v>
      </c>
      <c r="E14" s="410" t="s">
        <v>777</v>
      </c>
      <c r="F14" s="314" t="s">
        <v>778</v>
      </c>
      <c r="G14" s="314" t="s">
        <v>779</v>
      </c>
      <c r="H14" s="252" t="s">
        <v>781</v>
      </c>
    </row>
    <row r="15" spans="1:8" s="31" customFormat="1" ht="66.95" customHeight="1">
      <c r="A15" s="616"/>
      <c r="B15" s="646"/>
      <c r="C15" s="408">
        <v>9</v>
      </c>
      <c r="D15" s="409" t="s">
        <v>62</v>
      </c>
      <c r="E15" s="410" t="s">
        <v>782</v>
      </c>
      <c r="F15" s="314" t="s">
        <v>783</v>
      </c>
      <c r="G15" s="412" t="s">
        <v>784</v>
      </c>
      <c r="H15" s="252" t="s">
        <v>785</v>
      </c>
    </row>
    <row r="16" spans="1:8" s="31" customFormat="1" ht="98.1" customHeight="1">
      <c r="A16" s="616"/>
      <c r="B16" s="631"/>
      <c r="C16" s="408">
        <v>10</v>
      </c>
      <c r="D16" s="409" t="s">
        <v>66</v>
      </c>
      <c r="E16" s="580" t="s">
        <v>609</v>
      </c>
      <c r="F16" s="581"/>
      <c r="G16" s="582"/>
      <c r="H16" s="252" t="s">
        <v>786</v>
      </c>
    </row>
    <row r="17" spans="1:8" s="31" customFormat="1" ht="200.45" customHeight="1">
      <c r="A17" s="616"/>
      <c r="B17" s="631"/>
      <c r="C17" s="408">
        <v>11</v>
      </c>
      <c r="D17" s="409" t="s">
        <v>69</v>
      </c>
      <c r="E17" s="583" t="s">
        <v>787</v>
      </c>
      <c r="F17" s="647"/>
      <c r="G17" s="648"/>
      <c r="H17" s="252" t="s">
        <v>788</v>
      </c>
    </row>
    <row r="18" spans="1:8" s="31" customFormat="1" ht="51" customHeight="1" thickBot="1">
      <c r="A18" s="617"/>
      <c r="B18" s="632"/>
      <c r="C18" s="414">
        <v>12</v>
      </c>
      <c r="D18" s="415" t="s">
        <v>72</v>
      </c>
      <c r="E18" s="586" t="s">
        <v>789</v>
      </c>
      <c r="F18" s="587"/>
      <c r="G18" s="588"/>
      <c r="H18" s="321" t="s">
        <v>790</v>
      </c>
    </row>
    <row r="19" spans="1:8" s="31" customFormat="1" ht="69.95" customHeight="1">
      <c r="A19" s="615" t="s">
        <v>75</v>
      </c>
      <c r="B19" s="630"/>
      <c r="C19" s="403">
        <v>13</v>
      </c>
      <c r="D19" s="404" t="s">
        <v>76</v>
      </c>
      <c r="E19" s="322" t="s">
        <v>791</v>
      </c>
      <c r="F19" s="337" t="s">
        <v>792</v>
      </c>
      <c r="G19" s="323" t="s">
        <v>793</v>
      </c>
      <c r="H19" s="334" t="s">
        <v>794</v>
      </c>
    </row>
    <row r="20" spans="1:8" s="31" customFormat="1" ht="90.6" customHeight="1">
      <c r="A20" s="616"/>
      <c r="B20" s="631"/>
      <c r="C20" s="408">
        <v>14</v>
      </c>
      <c r="D20" s="409" t="s">
        <v>80</v>
      </c>
      <c r="E20" s="324" t="s">
        <v>795</v>
      </c>
      <c r="F20" s="346" t="s">
        <v>796</v>
      </c>
      <c r="G20" s="325" t="s">
        <v>797</v>
      </c>
      <c r="H20" s="252" t="s">
        <v>798</v>
      </c>
    </row>
    <row r="21" spans="1:8" s="31" customFormat="1" ht="80.45" customHeight="1">
      <c r="A21" s="616"/>
      <c r="B21" s="631"/>
      <c r="C21" s="408">
        <v>15</v>
      </c>
      <c r="D21" s="409" t="s">
        <v>84</v>
      </c>
      <c r="E21" s="326" t="s">
        <v>799</v>
      </c>
      <c r="F21" s="325" t="s">
        <v>800</v>
      </c>
      <c r="G21" s="327" t="s">
        <v>801</v>
      </c>
      <c r="H21" s="252" t="s">
        <v>802</v>
      </c>
    </row>
    <row r="22" spans="1:8" s="31" customFormat="1" ht="120" customHeight="1">
      <c r="A22" s="616"/>
      <c r="B22" s="631"/>
      <c r="C22" s="408">
        <v>16</v>
      </c>
      <c r="D22" s="409" t="s">
        <v>88</v>
      </c>
      <c r="E22" s="326" t="s">
        <v>803</v>
      </c>
      <c r="F22" s="325" t="s">
        <v>804</v>
      </c>
      <c r="G22" s="327" t="s">
        <v>805</v>
      </c>
      <c r="H22" s="252" t="s">
        <v>806</v>
      </c>
    </row>
    <row r="23" spans="1:8" s="31" customFormat="1" ht="112.5" customHeight="1" thickBot="1">
      <c r="A23" s="617"/>
      <c r="B23" s="632"/>
      <c r="C23" s="413">
        <v>17</v>
      </c>
      <c r="D23" s="416" t="s">
        <v>92</v>
      </c>
      <c r="E23" s="330" t="s">
        <v>807</v>
      </c>
      <c r="F23" s="331" t="s">
        <v>808</v>
      </c>
      <c r="G23" s="331" t="s">
        <v>809</v>
      </c>
      <c r="H23" s="321" t="s">
        <v>810</v>
      </c>
    </row>
    <row r="24" spans="1:8" ht="120" customHeight="1">
      <c r="A24" s="615" t="s">
        <v>96</v>
      </c>
      <c r="B24" s="633" t="s">
        <v>97</v>
      </c>
      <c r="C24" s="403">
        <v>18</v>
      </c>
      <c r="D24" s="417" t="s">
        <v>98</v>
      </c>
      <c r="E24" s="332">
        <v>0.28999999999999998</v>
      </c>
      <c r="F24" s="418">
        <v>0.25</v>
      </c>
      <c r="G24" s="418">
        <v>1.07</v>
      </c>
      <c r="H24" s="334" t="s">
        <v>811</v>
      </c>
    </row>
    <row r="25" spans="1:8" ht="120" customHeight="1" thickBot="1">
      <c r="A25" s="616"/>
      <c r="B25" s="634"/>
      <c r="C25" s="419">
        <v>19</v>
      </c>
      <c r="D25" s="420" t="s">
        <v>100</v>
      </c>
      <c r="E25" s="421">
        <v>0.3</v>
      </c>
      <c r="F25" s="422">
        <v>0.26</v>
      </c>
      <c r="G25" s="422">
        <v>1.1100000000000001</v>
      </c>
      <c r="H25" s="321" t="s">
        <v>812</v>
      </c>
    </row>
    <row r="26" spans="1:8" ht="81.599999999999994" customHeight="1">
      <c r="A26" s="616"/>
      <c r="B26" s="633" t="s">
        <v>102</v>
      </c>
      <c r="C26" s="403">
        <v>20</v>
      </c>
      <c r="D26" s="417" t="s">
        <v>103</v>
      </c>
      <c r="E26" s="340" t="s">
        <v>813</v>
      </c>
      <c r="F26" s="341" t="s">
        <v>814</v>
      </c>
      <c r="G26" s="341" t="s">
        <v>815</v>
      </c>
      <c r="H26" s="334" t="s">
        <v>816</v>
      </c>
    </row>
    <row r="27" spans="1:8" ht="48.6" customHeight="1" thickBot="1">
      <c r="A27" s="616"/>
      <c r="B27" s="634"/>
      <c r="C27" s="419">
        <v>21</v>
      </c>
      <c r="D27" s="420" t="s">
        <v>107</v>
      </c>
      <c r="E27" s="338" t="s">
        <v>54</v>
      </c>
      <c r="F27" s="352"/>
      <c r="G27" s="339"/>
      <c r="H27" s="321"/>
    </row>
    <row r="28" spans="1:8" ht="129.94999999999999" customHeight="1">
      <c r="A28" s="616"/>
      <c r="B28" s="633" t="s">
        <v>108</v>
      </c>
      <c r="C28" s="403">
        <v>22</v>
      </c>
      <c r="D28" s="417" t="s">
        <v>109</v>
      </c>
      <c r="E28" s="423" t="s">
        <v>583</v>
      </c>
      <c r="F28" s="418" t="s">
        <v>817</v>
      </c>
      <c r="G28" s="418" t="s">
        <v>818</v>
      </c>
      <c r="H28" s="334" t="s">
        <v>819</v>
      </c>
    </row>
    <row r="29" spans="1:8" ht="47.1" customHeight="1" thickBot="1">
      <c r="A29" s="617"/>
      <c r="B29" s="634"/>
      <c r="C29" s="413">
        <v>23</v>
      </c>
      <c r="D29" s="424" t="s">
        <v>113</v>
      </c>
      <c r="E29" s="338" t="s">
        <v>54</v>
      </c>
      <c r="F29" s="352"/>
      <c r="G29" s="339"/>
      <c r="H29" s="321"/>
    </row>
    <row r="30" spans="1:8" ht="208.5" customHeight="1">
      <c r="A30" s="615" t="s">
        <v>114</v>
      </c>
      <c r="B30" s="618"/>
      <c r="C30" s="403">
        <v>24</v>
      </c>
      <c r="D30" s="417" t="s">
        <v>115</v>
      </c>
      <c r="E30" s="322">
        <v>891</v>
      </c>
      <c r="F30" s="337">
        <v>776</v>
      </c>
      <c r="G30" s="425">
        <v>4407</v>
      </c>
      <c r="H30" s="334" t="s">
        <v>820</v>
      </c>
    </row>
    <row r="31" spans="1:8" ht="217.5" customHeight="1">
      <c r="A31" s="616"/>
      <c r="B31" s="619"/>
      <c r="C31" s="408">
        <v>25</v>
      </c>
      <c r="D31" s="426" t="s">
        <v>117</v>
      </c>
      <c r="E31" s="427">
        <v>2591</v>
      </c>
      <c r="F31" s="428">
        <v>2257</v>
      </c>
      <c r="G31" s="428">
        <v>12816</v>
      </c>
      <c r="H31" s="252" t="s">
        <v>821</v>
      </c>
    </row>
    <row r="32" spans="1:8" ht="191.45" customHeight="1">
      <c r="A32" s="616"/>
      <c r="B32" s="619"/>
      <c r="C32" s="408">
        <v>26</v>
      </c>
      <c r="D32" s="420" t="s">
        <v>119</v>
      </c>
      <c r="E32" s="427">
        <v>2677</v>
      </c>
      <c r="F32" s="428">
        <v>2332</v>
      </c>
      <c r="G32" s="428">
        <v>13241</v>
      </c>
      <c r="H32" s="429" t="s">
        <v>822</v>
      </c>
    </row>
    <row r="33" spans="1:8" ht="67.5" customHeight="1">
      <c r="A33" s="616"/>
      <c r="B33" s="619"/>
      <c r="C33" s="408">
        <v>27</v>
      </c>
      <c r="D33" s="420" t="s">
        <v>121</v>
      </c>
      <c r="E33" s="324">
        <v>1.18</v>
      </c>
      <c r="F33" s="346">
        <v>1.37</v>
      </c>
      <c r="G33" s="346">
        <v>5.84</v>
      </c>
      <c r="H33" s="252" t="s">
        <v>823</v>
      </c>
    </row>
    <row r="34" spans="1:8" ht="48" customHeight="1" thickBot="1">
      <c r="A34" s="617"/>
      <c r="B34" s="620"/>
      <c r="C34" s="414">
        <v>28</v>
      </c>
      <c r="D34" s="424" t="s">
        <v>123</v>
      </c>
      <c r="E34" s="347">
        <v>1.21</v>
      </c>
      <c r="F34" s="490">
        <v>1.4</v>
      </c>
      <c r="G34" s="348">
        <v>5.99</v>
      </c>
      <c r="H34" s="321" t="s">
        <v>824</v>
      </c>
    </row>
    <row r="35" spans="1:8" ht="99.6" customHeight="1">
      <c r="A35" s="615" t="s">
        <v>125</v>
      </c>
      <c r="B35" s="402"/>
      <c r="C35" s="403">
        <v>29</v>
      </c>
      <c r="D35" s="404" t="s">
        <v>126</v>
      </c>
      <c r="E35" s="621" t="s">
        <v>133</v>
      </c>
      <c r="F35" s="622"/>
      <c r="G35" s="623"/>
      <c r="H35" s="334" t="s">
        <v>825</v>
      </c>
    </row>
    <row r="36" spans="1:8" ht="120.6" customHeight="1">
      <c r="A36" s="616"/>
      <c r="B36" s="407"/>
      <c r="C36" s="408">
        <v>30</v>
      </c>
      <c r="D36" s="409" t="s">
        <v>129</v>
      </c>
      <c r="E36" s="624" t="s">
        <v>826</v>
      </c>
      <c r="F36" s="625"/>
      <c r="G36" s="626"/>
      <c r="H36" s="349" t="s">
        <v>827</v>
      </c>
    </row>
    <row r="37" spans="1:8" ht="144.94999999999999" customHeight="1">
      <c r="A37" s="616"/>
      <c r="B37" s="407"/>
      <c r="C37" s="408">
        <v>31</v>
      </c>
      <c r="D37" s="409" t="s">
        <v>132</v>
      </c>
      <c r="E37" s="624" t="s">
        <v>629</v>
      </c>
      <c r="F37" s="625"/>
      <c r="G37" s="626"/>
      <c r="H37" s="252" t="s">
        <v>828</v>
      </c>
    </row>
    <row r="38" spans="1:8" ht="51.6" customHeight="1">
      <c r="A38" s="616"/>
      <c r="B38" s="407"/>
      <c r="C38" s="408">
        <v>32</v>
      </c>
      <c r="D38" s="409" t="s">
        <v>135</v>
      </c>
      <c r="E38" s="624" t="s">
        <v>429</v>
      </c>
      <c r="F38" s="625"/>
      <c r="G38" s="626"/>
      <c r="H38" s="252" t="s">
        <v>829</v>
      </c>
    </row>
    <row r="39" spans="1:8" ht="51.6" customHeight="1">
      <c r="A39" s="616"/>
      <c r="B39" s="407"/>
      <c r="C39" s="408">
        <v>33</v>
      </c>
      <c r="D39" s="409" t="s">
        <v>138</v>
      </c>
      <c r="E39" s="624" t="s">
        <v>429</v>
      </c>
      <c r="F39" s="625"/>
      <c r="G39" s="626"/>
      <c r="H39" s="252" t="s">
        <v>830</v>
      </c>
    </row>
    <row r="40" spans="1:8" ht="67.5" customHeight="1" thickBot="1">
      <c r="A40" s="617"/>
      <c r="B40" s="430"/>
      <c r="C40" s="414">
        <v>34</v>
      </c>
      <c r="D40" s="415" t="s">
        <v>140</v>
      </c>
      <c r="E40" s="627" t="s">
        <v>429</v>
      </c>
      <c r="F40" s="628"/>
      <c r="G40" s="629"/>
      <c r="H40" s="321" t="s">
        <v>831</v>
      </c>
    </row>
    <row r="41" spans="1:8" ht="47.1" customHeight="1">
      <c r="A41" s="611" t="s">
        <v>142</v>
      </c>
      <c r="B41" s="613"/>
      <c r="C41" s="87">
        <v>35</v>
      </c>
      <c r="D41" s="88" t="s">
        <v>143</v>
      </c>
      <c r="E41" s="350" t="s">
        <v>54</v>
      </c>
      <c r="F41" s="491"/>
      <c r="G41" s="351"/>
      <c r="H41" s="334"/>
    </row>
    <row r="42" spans="1:8" ht="47.1" customHeight="1" thickBot="1">
      <c r="A42" s="612"/>
      <c r="B42" s="614"/>
      <c r="C42" s="91">
        <v>36</v>
      </c>
      <c r="D42" s="92" t="s">
        <v>144</v>
      </c>
      <c r="E42" s="352" t="s">
        <v>54</v>
      </c>
      <c r="F42" s="352"/>
      <c r="G42" s="339"/>
      <c r="H42" s="353"/>
    </row>
    <row r="43" spans="1:8" ht="47.1" customHeight="1" thickBot="1">
      <c r="A43" s="431" t="s">
        <v>145</v>
      </c>
      <c r="B43" s="432"/>
      <c r="C43" s="433">
        <v>37</v>
      </c>
      <c r="D43" s="434" t="s">
        <v>146</v>
      </c>
      <c r="E43" s="568" t="s">
        <v>147</v>
      </c>
      <c r="F43" s="569"/>
      <c r="G43" s="570"/>
      <c r="H43" s="354"/>
    </row>
    <row r="44" spans="1:8" ht="18" customHeight="1">
      <c r="A44" s="99"/>
      <c r="B44" s="99"/>
      <c r="C44" s="99"/>
      <c r="D44" s="99"/>
      <c r="E44" s="100"/>
      <c r="F44" s="100"/>
      <c r="G44" s="100"/>
      <c r="H44" s="100"/>
    </row>
    <row r="45" spans="1:8" ht="18" customHeight="1">
      <c r="A45" s="518" t="s">
        <v>148</v>
      </c>
      <c r="B45" s="519"/>
      <c r="C45" s="519"/>
      <c r="D45" s="519"/>
      <c r="E45" s="519"/>
      <c r="F45" s="519"/>
      <c r="G45" s="519"/>
      <c r="H45" s="519"/>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2" manualBreakCount="2">
    <brk id="18" max="16383" man="1"/>
    <brk id="34" max="16383" man="1"/>
  </rowBreaks>
  <ignoredErrors>
    <ignoredError sqref="E35:G40"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94F3F-A971-4416-B90A-152B3D7C2196}">
  <dimension ref="A1:H45"/>
  <sheetViews>
    <sheetView view="pageBreakPreview" zoomScaleNormal="85" zoomScaleSheetLayoutView="100" workbookViewId="0">
      <selection sqref="A1:H1"/>
    </sheetView>
  </sheetViews>
  <sheetFormatPr defaultColWidth="9" defaultRowHeight="12"/>
  <cols>
    <col min="1" max="1" width="5" style="101" customWidth="1"/>
    <col min="2" max="2" width="5.375" style="101" customWidth="1"/>
    <col min="3" max="3" width="4.125" style="101" customWidth="1"/>
    <col min="4" max="4" width="24" style="101" customWidth="1"/>
    <col min="5" max="7" width="18.875" style="102" customWidth="1"/>
    <col min="8" max="8" width="47.75" style="102" customWidth="1"/>
    <col min="9" max="16384" width="9" style="61"/>
  </cols>
  <sheetData>
    <row r="1" spans="1:8" ht="42" customHeight="1" thickBot="1">
      <c r="A1" s="537" t="s">
        <v>35</v>
      </c>
      <c r="B1" s="537"/>
      <c r="C1" s="537"/>
      <c r="D1" s="537"/>
      <c r="E1" s="537"/>
      <c r="F1" s="537"/>
      <c r="G1" s="537"/>
      <c r="H1" s="537"/>
    </row>
    <row r="2" spans="1:8" ht="22.5" customHeight="1" thickBot="1">
      <c r="A2" s="538" t="s">
        <v>36</v>
      </c>
      <c r="B2" s="539"/>
      <c r="C2" s="539"/>
      <c r="D2" s="540"/>
      <c r="E2" s="547" t="s">
        <v>832</v>
      </c>
      <c r="F2" s="548"/>
      <c r="G2" s="548"/>
      <c r="H2" s="549"/>
    </row>
    <row r="3" spans="1:8" ht="13.5">
      <c r="A3" s="541"/>
      <c r="B3" s="542"/>
      <c r="C3" s="542"/>
      <c r="D3" s="543"/>
      <c r="E3" s="15" t="s">
        <v>603</v>
      </c>
      <c r="F3" s="16"/>
      <c r="G3" s="16"/>
      <c r="H3" s="17"/>
    </row>
    <row r="4" spans="1:8" ht="13.5">
      <c r="A4" s="541"/>
      <c r="B4" s="542"/>
      <c r="C4" s="542"/>
      <c r="D4" s="543"/>
      <c r="E4" s="15" t="s">
        <v>833</v>
      </c>
      <c r="F4" s="16"/>
      <c r="G4" s="16"/>
      <c r="H4" s="17"/>
    </row>
    <row r="5" spans="1:8" ht="14.25" thickBot="1">
      <c r="A5" s="541"/>
      <c r="B5" s="542"/>
      <c r="C5" s="542"/>
      <c r="D5" s="543"/>
      <c r="E5" s="18" t="s">
        <v>40</v>
      </c>
      <c r="F5" s="19"/>
      <c r="G5" s="19"/>
      <c r="H5" s="20"/>
    </row>
    <row r="6" spans="1:8" s="24" customFormat="1" ht="55.5" customHeight="1" thickBot="1">
      <c r="A6" s="544"/>
      <c r="B6" s="545"/>
      <c r="C6" s="545"/>
      <c r="D6" s="546"/>
      <c r="E6" s="178" t="s">
        <v>41</v>
      </c>
      <c r="F6" s="163" t="s">
        <v>694</v>
      </c>
      <c r="G6" s="22" t="s">
        <v>42</v>
      </c>
      <c r="H6" s="23" t="s">
        <v>43</v>
      </c>
    </row>
    <row r="7" spans="1:8" s="31" customFormat="1" ht="101.45" customHeight="1">
      <c r="A7" s="520" t="s">
        <v>44</v>
      </c>
      <c r="B7" s="514" t="s">
        <v>45</v>
      </c>
      <c r="C7" s="26">
        <v>1</v>
      </c>
      <c r="D7" s="27" t="s">
        <v>46</v>
      </c>
      <c r="E7" s="179">
        <v>1389</v>
      </c>
      <c r="F7" s="180">
        <v>1210</v>
      </c>
      <c r="G7" s="181">
        <v>483623</v>
      </c>
      <c r="H7" s="182" t="s">
        <v>834</v>
      </c>
    </row>
    <row r="8" spans="1:8" s="31" customFormat="1" ht="65.099999999999994" customHeight="1">
      <c r="A8" s="521"/>
      <c r="B8" s="550"/>
      <c r="C8" s="33">
        <v>2</v>
      </c>
      <c r="D8" s="34" t="s">
        <v>48</v>
      </c>
      <c r="E8" s="183">
        <v>2706</v>
      </c>
      <c r="F8" s="184">
        <v>2357</v>
      </c>
      <c r="G8" s="184">
        <v>942398</v>
      </c>
      <c r="H8" s="185" t="s">
        <v>835</v>
      </c>
    </row>
    <row r="9" spans="1:8" s="31" customFormat="1" ht="65.099999999999994" customHeight="1">
      <c r="A9" s="521"/>
      <c r="B9" s="551"/>
      <c r="C9" s="33">
        <v>3</v>
      </c>
      <c r="D9" s="34" t="s">
        <v>50</v>
      </c>
      <c r="E9" s="183">
        <v>4572</v>
      </c>
      <c r="F9" s="184">
        <v>3983</v>
      </c>
      <c r="G9" s="186">
        <v>1592494</v>
      </c>
      <c r="H9" s="187" t="s">
        <v>836</v>
      </c>
    </row>
    <row r="10" spans="1:8" s="31" customFormat="1" ht="45" customHeight="1">
      <c r="A10" s="521"/>
      <c r="B10" s="550" t="s">
        <v>52</v>
      </c>
      <c r="C10" s="33">
        <v>4</v>
      </c>
      <c r="D10" s="34" t="s">
        <v>53</v>
      </c>
      <c r="E10" s="38" t="s">
        <v>54</v>
      </c>
      <c r="F10" s="166"/>
      <c r="G10" s="188"/>
      <c r="H10" s="189"/>
    </row>
    <row r="11" spans="1:8" s="31" customFormat="1" ht="65.45" customHeight="1">
      <c r="A11" s="521"/>
      <c r="B11" s="550"/>
      <c r="C11" s="33">
        <v>5</v>
      </c>
      <c r="D11" s="34" t="s">
        <v>55</v>
      </c>
      <c r="E11" s="183">
        <v>2973</v>
      </c>
      <c r="F11" s="184">
        <v>2590</v>
      </c>
      <c r="G11" s="184">
        <v>1035563</v>
      </c>
      <c r="H11" s="187" t="s">
        <v>837</v>
      </c>
    </row>
    <row r="12" spans="1:8" s="31" customFormat="1" ht="45" customHeight="1">
      <c r="A12" s="521"/>
      <c r="B12" s="550"/>
      <c r="C12" s="33">
        <v>6</v>
      </c>
      <c r="D12" s="34" t="s">
        <v>57</v>
      </c>
      <c r="E12" s="190" t="s">
        <v>54</v>
      </c>
      <c r="F12" s="191"/>
      <c r="G12" s="192"/>
      <c r="H12" s="193"/>
    </row>
    <row r="13" spans="1:8" s="31" customFormat="1" ht="102.6" customHeight="1">
      <c r="A13" s="521"/>
      <c r="B13" s="550"/>
      <c r="C13" s="33">
        <v>7</v>
      </c>
      <c r="D13" s="34" t="s">
        <v>58</v>
      </c>
      <c r="E13" s="194">
        <v>1639</v>
      </c>
      <c r="F13" s="195">
        <v>1428</v>
      </c>
      <c r="G13" s="195">
        <v>570885</v>
      </c>
      <c r="H13" s="196" t="s">
        <v>838</v>
      </c>
    </row>
    <row r="14" spans="1:8" s="31" customFormat="1" ht="107.45" customHeight="1">
      <c r="A14" s="521"/>
      <c r="B14" s="551"/>
      <c r="C14" s="33">
        <v>8</v>
      </c>
      <c r="D14" s="34" t="s">
        <v>60</v>
      </c>
      <c r="E14" s="194">
        <v>1192</v>
      </c>
      <c r="F14" s="195">
        <v>1038</v>
      </c>
      <c r="G14" s="195">
        <v>415069</v>
      </c>
      <c r="H14" s="196" t="s">
        <v>839</v>
      </c>
    </row>
    <row r="15" spans="1:8" s="31" customFormat="1" ht="77.45" customHeight="1">
      <c r="A15" s="521"/>
      <c r="B15" s="552"/>
      <c r="C15" s="33">
        <v>9</v>
      </c>
      <c r="D15" s="34" t="s">
        <v>62</v>
      </c>
      <c r="E15" s="197" t="s">
        <v>840</v>
      </c>
      <c r="F15" s="198" t="s">
        <v>841</v>
      </c>
      <c r="G15" s="199" t="s">
        <v>842</v>
      </c>
      <c r="H15" s="200" t="s">
        <v>843</v>
      </c>
    </row>
    <row r="16" spans="1:8" s="31" customFormat="1" ht="84.95" customHeight="1">
      <c r="A16" s="521"/>
      <c r="B16" s="533"/>
      <c r="C16" s="33">
        <v>10</v>
      </c>
      <c r="D16" s="34" t="s">
        <v>66</v>
      </c>
      <c r="E16" s="652" t="s">
        <v>844</v>
      </c>
      <c r="F16" s="653"/>
      <c r="G16" s="654"/>
      <c r="H16" s="37" t="s">
        <v>845</v>
      </c>
    </row>
    <row r="17" spans="1:8" s="31" customFormat="1" ht="71.099999999999994" customHeight="1">
      <c r="A17" s="521"/>
      <c r="B17" s="533"/>
      <c r="C17" s="33">
        <v>11</v>
      </c>
      <c r="D17" s="34" t="s">
        <v>69</v>
      </c>
      <c r="E17" s="655" t="s">
        <v>846</v>
      </c>
      <c r="F17" s="656"/>
      <c r="G17" s="657"/>
      <c r="H17" s="196" t="s">
        <v>847</v>
      </c>
    </row>
    <row r="18" spans="1:8" s="31" customFormat="1" ht="75.95" customHeight="1" thickBot="1">
      <c r="A18" s="522"/>
      <c r="B18" s="534"/>
      <c r="C18" s="45">
        <v>12</v>
      </c>
      <c r="D18" s="46" t="s">
        <v>72</v>
      </c>
      <c r="E18" s="658" t="s">
        <v>848</v>
      </c>
      <c r="F18" s="659"/>
      <c r="G18" s="660"/>
      <c r="H18" s="201" t="s">
        <v>849</v>
      </c>
    </row>
    <row r="19" spans="1:8" s="31" customFormat="1" ht="105" customHeight="1">
      <c r="A19" s="520" t="s">
        <v>75</v>
      </c>
      <c r="B19" s="532"/>
      <c r="C19" s="26">
        <v>13</v>
      </c>
      <c r="D19" s="27" t="s">
        <v>850</v>
      </c>
      <c r="E19" s="48" t="s">
        <v>851</v>
      </c>
      <c r="F19" s="127" t="s">
        <v>852</v>
      </c>
      <c r="G19" s="49" t="s">
        <v>853</v>
      </c>
      <c r="H19" s="30" t="s">
        <v>854</v>
      </c>
    </row>
    <row r="20" spans="1:8" s="31" customFormat="1" ht="115.5" customHeight="1">
      <c r="A20" s="521"/>
      <c r="B20" s="533"/>
      <c r="C20" s="33">
        <v>14</v>
      </c>
      <c r="D20" s="34" t="s">
        <v>80</v>
      </c>
      <c r="E20" s="50" t="s">
        <v>855</v>
      </c>
      <c r="F20" s="83" t="s">
        <v>856</v>
      </c>
      <c r="G20" s="51" t="s">
        <v>857</v>
      </c>
      <c r="H20" s="37" t="s">
        <v>858</v>
      </c>
    </row>
    <row r="21" spans="1:8" s="31" customFormat="1" ht="120" customHeight="1">
      <c r="A21" s="521"/>
      <c r="B21" s="533"/>
      <c r="C21" s="33">
        <v>15</v>
      </c>
      <c r="D21" s="34" t="s">
        <v>84</v>
      </c>
      <c r="E21" s="202" t="s">
        <v>859</v>
      </c>
      <c r="F21" s="203" t="s">
        <v>860</v>
      </c>
      <c r="G21" s="203" t="s">
        <v>861</v>
      </c>
      <c r="H21" s="204" t="s">
        <v>862</v>
      </c>
    </row>
    <row r="22" spans="1:8" s="31" customFormat="1" ht="113.45" customHeight="1">
      <c r="A22" s="521"/>
      <c r="B22" s="533"/>
      <c r="C22" s="33">
        <v>16</v>
      </c>
      <c r="D22" s="34" t="s">
        <v>88</v>
      </c>
      <c r="E22" s="205">
        <v>129</v>
      </c>
      <c r="F22" s="206">
        <v>112</v>
      </c>
      <c r="G22" s="206">
        <v>44780</v>
      </c>
      <c r="H22" s="207" t="s">
        <v>863</v>
      </c>
    </row>
    <row r="23" spans="1:8" s="31" customFormat="1" ht="126" customHeight="1" thickBot="1">
      <c r="A23" s="522"/>
      <c r="B23" s="534"/>
      <c r="C23" s="44">
        <v>17</v>
      </c>
      <c r="D23" s="54" t="s">
        <v>92</v>
      </c>
      <c r="E23" s="208">
        <v>1722</v>
      </c>
      <c r="F23" s="208">
        <v>1500</v>
      </c>
      <c r="G23" s="208">
        <v>599738</v>
      </c>
      <c r="H23" s="209" t="s">
        <v>864</v>
      </c>
    </row>
    <row r="24" spans="1:8" ht="135" customHeight="1">
      <c r="A24" s="520" t="s">
        <v>96</v>
      </c>
      <c r="B24" s="535" t="s">
        <v>97</v>
      </c>
      <c r="C24" s="26">
        <v>18</v>
      </c>
      <c r="D24" s="57" t="s">
        <v>98</v>
      </c>
      <c r="E24" s="210" t="s">
        <v>865</v>
      </c>
      <c r="F24" s="211">
        <v>0.26</v>
      </c>
      <c r="G24" s="175">
        <v>104</v>
      </c>
      <c r="H24" s="30" t="s">
        <v>866</v>
      </c>
    </row>
    <row r="25" spans="1:8" ht="135" customHeight="1" thickBot="1">
      <c r="A25" s="521"/>
      <c r="B25" s="536"/>
      <c r="C25" s="69">
        <v>19</v>
      </c>
      <c r="D25" s="70" t="s">
        <v>100</v>
      </c>
      <c r="E25" s="74">
        <v>0.11</v>
      </c>
      <c r="F25" s="212" t="s">
        <v>867</v>
      </c>
      <c r="G25" s="213">
        <v>40</v>
      </c>
      <c r="H25" s="47" t="s">
        <v>868</v>
      </c>
    </row>
    <row r="26" spans="1:8" ht="155.44999999999999" customHeight="1">
      <c r="A26" s="521"/>
      <c r="B26" s="535" t="s">
        <v>102</v>
      </c>
      <c r="C26" s="26">
        <v>20</v>
      </c>
      <c r="D26" s="57" t="s">
        <v>103</v>
      </c>
      <c r="E26" s="214" t="s">
        <v>869</v>
      </c>
      <c r="F26" s="214" t="s">
        <v>870</v>
      </c>
      <c r="G26" s="214" t="s">
        <v>871</v>
      </c>
      <c r="H26" s="215" t="s">
        <v>872</v>
      </c>
    </row>
    <row r="27" spans="1:8" ht="45.6" customHeight="1" thickBot="1">
      <c r="A27" s="521"/>
      <c r="B27" s="536"/>
      <c r="C27" s="69">
        <v>21</v>
      </c>
      <c r="D27" s="70" t="s">
        <v>107</v>
      </c>
      <c r="E27" s="71" t="s">
        <v>54</v>
      </c>
      <c r="F27" s="93"/>
      <c r="G27" s="72"/>
      <c r="H27" s="216"/>
    </row>
    <row r="28" spans="1:8" ht="144.94999999999999" customHeight="1">
      <c r="A28" s="521"/>
      <c r="B28" s="535" t="s">
        <v>108</v>
      </c>
      <c r="C28" s="26">
        <v>22</v>
      </c>
      <c r="D28" s="57" t="s">
        <v>109</v>
      </c>
      <c r="E28" s="217" t="s">
        <v>873</v>
      </c>
      <c r="F28" s="218" t="s">
        <v>474</v>
      </c>
      <c r="G28" s="42" t="s">
        <v>874</v>
      </c>
      <c r="H28" s="30" t="s">
        <v>875</v>
      </c>
    </row>
    <row r="29" spans="1:8" ht="45.6" customHeight="1" thickBot="1">
      <c r="A29" s="522"/>
      <c r="B29" s="536"/>
      <c r="C29" s="44">
        <v>23</v>
      </c>
      <c r="D29" s="63" t="s">
        <v>113</v>
      </c>
      <c r="E29" s="71" t="s">
        <v>54</v>
      </c>
      <c r="F29" s="93"/>
      <c r="G29" s="72"/>
      <c r="H29" s="216"/>
    </row>
    <row r="30" spans="1:8" ht="174.95" customHeight="1">
      <c r="A30" s="520" t="s">
        <v>114</v>
      </c>
      <c r="B30" s="523"/>
      <c r="C30" s="26">
        <v>24</v>
      </c>
      <c r="D30" s="57" t="s">
        <v>115</v>
      </c>
      <c r="E30" s="114">
        <v>1400</v>
      </c>
      <c r="F30" s="103">
        <v>1220</v>
      </c>
      <c r="G30" s="103">
        <v>487592</v>
      </c>
      <c r="H30" s="219" t="s">
        <v>876</v>
      </c>
    </row>
    <row r="31" spans="1:8" ht="180" customHeight="1">
      <c r="A31" s="521"/>
      <c r="B31" s="524"/>
      <c r="C31" s="33">
        <v>25</v>
      </c>
      <c r="D31" s="79" t="s">
        <v>117</v>
      </c>
      <c r="E31" s="220">
        <v>1400</v>
      </c>
      <c r="F31" s="104">
        <v>1220</v>
      </c>
      <c r="G31" s="104">
        <v>487592</v>
      </c>
      <c r="H31" s="221" t="s">
        <v>877</v>
      </c>
    </row>
    <row r="32" spans="1:8" ht="174.95" customHeight="1">
      <c r="A32" s="521"/>
      <c r="B32" s="524"/>
      <c r="C32" s="33">
        <v>26</v>
      </c>
      <c r="D32" s="70" t="s">
        <v>119</v>
      </c>
      <c r="E32" s="80">
        <v>3950</v>
      </c>
      <c r="F32" s="104">
        <v>3441</v>
      </c>
      <c r="G32" s="104">
        <v>1375705</v>
      </c>
      <c r="H32" s="221" t="s">
        <v>878</v>
      </c>
    </row>
    <row r="33" spans="1:8" ht="60.6" customHeight="1">
      <c r="A33" s="521"/>
      <c r="B33" s="524"/>
      <c r="C33" s="33">
        <v>27</v>
      </c>
      <c r="D33" s="70" t="s">
        <v>121</v>
      </c>
      <c r="E33" s="222">
        <v>1.7</v>
      </c>
      <c r="F33" s="223">
        <v>1.48</v>
      </c>
      <c r="G33" s="224">
        <v>591</v>
      </c>
      <c r="H33" s="185" t="s">
        <v>879</v>
      </c>
    </row>
    <row r="34" spans="1:8" ht="60.6" customHeight="1" thickBot="1">
      <c r="A34" s="522"/>
      <c r="B34" s="525"/>
      <c r="C34" s="45">
        <v>28</v>
      </c>
      <c r="D34" s="63" t="s">
        <v>123</v>
      </c>
      <c r="E34" s="225">
        <v>1.7</v>
      </c>
      <c r="F34" s="226">
        <v>1.48</v>
      </c>
      <c r="G34" s="227">
        <v>592</v>
      </c>
      <c r="H34" s="201" t="s">
        <v>880</v>
      </c>
    </row>
    <row r="35" spans="1:8" ht="95.1" customHeight="1">
      <c r="A35" s="520" t="s">
        <v>125</v>
      </c>
      <c r="B35" s="25"/>
      <c r="C35" s="26">
        <v>29</v>
      </c>
      <c r="D35" s="27" t="s">
        <v>126</v>
      </c>
      <c r="E35" s="599" t="s">
        <v>881</v>
      </c>
      <c r="F35" s="589"/>
      <c r="G35" s="590"/>
      <c r="H35" s="30" t="s">
        <v>882</v>
      </c>
    </row>
    <row r="36" spans="1:8" ht="50.1" customHeight="1">
      <c r="A36" s="521"/>
      <c r="B36" s="32"/>
      <c r="C36" s="33">
        <v>30</v>
      </c>
      <c r="D36" s="34" t="s">
        <v>129</v>
      </c>
      <c r="E36" s="591" t="s">
        <v>191</v>
      </c>
      <c r="F36" s="563"/>
      <c r="G36" s="561"/>
      <c r="H36" s="86" t="s">
        <v>883</v>
      </c>
    </row>
    <row r="37" spans="1:8" ht="135" customHeight="1">
      <c r="A37" s="521"/>
      <c r="B37" s="32"/>
      <c r="C37" s="33">
        <v>31</v>
      </c>
      <c r="D37" s="34" t="s">
        <v>132</v>
      </c>
      <c r="E37" s="591" t="s">
        <v>884</v>
      </c>
      <c r="F37" s="563"/>
      <c r="G37" s="561"/>
      <c r="H37" s="37" t="s">
        <v>885</v>
      </c>
    </row>
    <row r="38" spans="1:8" ht="50.45" customHeight="1">
      <c r="A38" s="521"/>
      <c r="B38" s="32"/>
      <c r="C38" s="33">
        <v>32</v>
      </c>
      <c r="D38" s="34" t="s">
        <v>135</v>
      </c>
      <c r="E38" s="591" t="s">
        <v>356</v>
      </c>
      <c r="F38" s="563"/>
      <c r="G38" s="561"/>
      <c r="H38" s="37" t="s">
        <v>357</v>
      </c>
    </row>
    <row r="39" spans="1:8" ht="50.45" customHeight="1">
      <c r="A39" s="521"/>
      <c r="B39" s="32"/>
      <c r="C39" s="33">
        <v>33</v>
      </c>
      <c r="D39" s="34" t="s">
        <v>138</v>
      </c>
      <c r="E39" s="591" t="s">
        <v>356</v>
      </c>
      <c r="F39" s="563"/>
      <c r="G39" s="561"/>
      <c r="H39" s="37" t="s">
        <v>358</v>
      </c>
    </row>
    <row r="40" spans="1:8" ht="85.5" customHeight="1" thickBot="1">
      <c r="A40" s="522"/>
      <c r="B40" s="62"/>
      <c r="C40" s="45">
        <v>34</v>
      </c>
      <c r="D40" s="46" t="s">
        <v>140</v>
      </c>
      <c r="E40" s="592" t="s">
        <v>356</v>
      </c>
      <c r="F40" s="564"/>
      <c r="G40" s="565"/>
      <c r="H40" s="47" t="s">
        <v>886</v>
      </c>
    </row>
    <row r="41" spans="1:8" ht="45" customHeight="1">
      <c r="A41" s="512" t="s">
        <v>142</v>
      </c>
      <c r="B41" s="514"/>
      <c r="C41" s="87">
        <v>35</v>
      </c>
      <c r="D41" s="88" t="s">
        <v>143</v>
      </c>
      <c r="E41" s="89" t="s">
        <v>54</v>
      </c>
      <c r="F41" s="175"/>
      <c r="G41" s="90"/>
      <c r="H41" s="228"/>
    </row>
    <row r="42" spans="1:8" ht="45" customHeight="1" thickBot="1">
      <c r="A42" s="513"/>
      <c r="B42" s="515"/>
      <c r="C42" s="91">
        <v>36</v>
      </c>
      <c r="D42" s="92" t="s">
        <v>144</v>
      </c>
      <c r="E42" s="93" t="s">
        <v>54</v>
      </c>
      <c r="F42" s="93"/>
      <c r="G42" s="72"/>
      <c r="H42" s="229"/>
    </row>
    <row r="43" spans="1:8" ht="45" customHeight="1" thickBot="1">
      <c r="A43" s="94" t="s">
        <v>145</v>
      </c>
      <c r="B43" s="95"/>
      <c r="C43" s="96">
        <v>37</v>
      </c>
      <c r="D43" s="97" t="s">
        <v>146</v>
      </c>
      <c r="E43" s="649" t="s">
        <v>147</v>
      </c>
      <c r="F43" s="650"/>
      <c r="G43" s="651"/>
      <c r="H43" s="230"/>
    </row>
    <row r="44" spans="1:8">
      <c r="A44" s="99"/>
      <c r="B44" s="99"/>
      <c r="C44" s="99"/>
      <c r="D44" s="99"/>
      <c r="E44" s="100"/>
      <c r="F44" s="100"/>
      <c r="G44" s="100"/>
      <c r="H44" s="100"/>
    </row>
    <row r="45" spans="1:8" ht="14.25">
      <c r="A45" s="518" t="s">
        <v>148</v>
      </c>
      <c r="B45" s="519"/>
      <c r="C45" s="519"/>
      <c r="D45" s="519"/>
      <c r="E45" s="519"/>
      <c r="F45" s="519"/>
      <c r="G45" s="519"/>
      <c r="H45" s="519"/>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4" manualBreakCount="4">
    <brk id="18" max="16383" man="1"/>
    <brk id="23" max="7" man="1"/>
    <brk id="29" max="16383" man="1"/>
    <brk id="34" max="16383" man="1"/>
  </rowBreaks>
  <ignoredErrors>
    <ignoredError sqref="E24 F25 E36:G40"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2176-9BB6-4D37-ABC8-D50DA111356A}">
  <dimension ref="A1:H45"/>
  <sheetViews>
    <sheetView view="pageBreakPreview" zoomScaleNormal="100" zoomScaleSheetLayoutView="100" workbookViewId="0">
      <selection sqref="A1:H1"/>
    </sheetView>
  </sheetViews>
  <sheetFormatPr defaultColWidth="9" defaultRowHeight="12"/>
  <cols>
    <col min="1" max="1" width="5" style="101" customWidth="1"/>
    <col min="2" max="2" width="5.375" style="101" customWidth="1"/>
    <col min="3" max="3" width="4.125" style="101" customWidth="1"/>
    <col min="4" max="4" width="24" style="101" customWidth="1"/>
    <col min="5" max="7" width="18.875" style="102" customWidth="1"/>
    <col min="8" max="8" width="47.75" style="102" customWidth="1"/>
    <col min="9" max="16384" width="9" style="61"/>
  </cols>
  <sheetData>
    <row r="1" spans="1:8" ht="42.75" customHeight="1" thickBot="1">
      <c r="A1" s="537" t="s">
        <v>35</v>
      </c>
      <c r="B1" s="537"/>
      <c r="C1" s="537"/>
      <c r="D1" s="537"/>
      <c r="E1" s="537"/>
      <c r="F1" s="537"/>
      <c r="G1" s="537"/>
      <c r="H1" s="537"/>
    </row>
    <row r="2" spans="1:8" s="14" customFormat="1" ht="26.25" customHeight="1" thickBot="1">
      <c r="A2" s="538" t="s">
        <v>36</v>
      </c>
      <c r="B2" s="539"/>
      <c r="C2" s="539"/>
      <c r="D2" s="540"/>
      <c r="E2" s="547" t="s">
        <v>887</v>
      </c>
      <c r="F2" s="548"/>
      <c r="G2" s="548"/>
      <c r="H2" s="549"/>
    </row>
    <row r="3" spans="1:8" ht="13.5">
      <c r="A3" s="541"/>
      <c r="B3" s="542"/>
      <c r="C3" s="542"/>
      <c r="D3" s="543"/>
      <c r="E3" s="15" t="s">
        <v>38</v>
      </c>
      <c r="F3" s="16"/>
      <c r="G3" s="16"/>
      <c r="H3" s="17"/>
    </row>
    <row r="4" spans="1:8" ht="13.5">
      <c r="A4" s="541"/>
      <c r="B4" s="542"/>
      <c r="C4" s="542"/>
      <c r="D4" s="543"/>
      <c r="E4" s="15" t="s">
        <v>888</v>
      </c>
      <c r="F4" s="16"/>
      <c r="G4" s="16"/>
      <c r="H4" s="17"/>
    </row>
    <row r="5" spans="1:8" s="24" customFormat="1" ht="14.25" thickBot="1">
      <c r="A5" s="541"/>
      <c r="B5" s="542"/>
      <c r="C5" s="542"/>
      <c r="D5" s="543"/>
      <c r="E5" s="18" t="s">
        <v>40</v>
      </c>
      <c r="F5" s="19"/>
      <c r="G5" s="19"/>
      <c r="H5" s="20"/>
    </row>
    <row r="6" spans="1:8" s="24" customFormat="1" ht="20.45" customHeight="1" thickBot="1">
      <c r="A6" s="544"/>
      <c r="B6" s="545"/>
      <c r="C6" s="545"/>
      <c r="D6" s="546"/>
      <c r="E6" s="21" t="s">
        <v>41</v>
      </c>
      <c r="F6" s="163" t="s">
        <v>694</v>
      </c>
      <c r="G6" s="22" t="s">
        <v>42</v>
      </c>
      <c r="H6" s="23" t="s">
        <v>43</v>
      </c>
    </row>
    <row r="7" spans="1:8" s="31" customFormat="1" ht="90.6" customHeight="1">
      <c r="A7" s="520" t="s">
        <v>44</v>
      </c>
      <c r="B7" s="514" t="s">
        <v>45</v>
      </c>
      <c r="C7" s="26">
        <v>1</v>
      </c>
      <c r="D7" s="27" t="s">
        <v>46</v>
      </c>
      <c r="E7" s="231">
        <v>1567.95181060185</v>
      </c>
      <c r="F7" s="232">
        <v>1365.8145017070401</v>
      </c>
      <c r="G7" s="29">
        <v>33604.5</v>
      </c>
      <c r="H7" s="30" t="s">
        <v>889</v>
      </c>
    </row>
    <row r="8" spans="1:8" s="31" customFormat="1" ht="90.6" customHeight="1">
      <c r="A8" s="521"/>
      <c r="B8" s="550"/>
      <c r="C8" s="33">
        <v>2</v>
      </c>
      <c r="D8" s="34" t="s">
        <v>48</v>
      </c>
      <c r="E8" s="35">
        <v>2754.3264542438678</v>
      </c>
      <c r="F8" s="36">
        <v>2399.2440253617297</v>
      </c>
      <c r="G8" s="36">
        <v>59031</v>
      </c>
      <c r="H8" s="37" t="s">
        <v>890</v>
      </c>
    </row>
    <row r="9" spans="1:8" s="31" customFormat="1" ht="90.6" customHeight="1">
      <c r="A9" s="521"/>
      <c r="B9" s="551"/>
      <c r="C9" s="33">
        <v>3</v>
      </c>
      <c r="D9" s="34" t="s">
        <v>50</v>
      </c>
      <c r="E9" s="233">
        <v>4718.4830231288588</v>
      </c>
      <c r="F9" s="234">
        <v>4110.1853357177697</v>
      </c>
      <c r="G9" s="36">
        <v>101127</v>
      </c>
      <c r="H9" s="37" t="s">
        <v>891</v>
      </c>
    </row>
    <row r="10" spans="1:8" s="31" customFormat="1" ht="45" customHeight="1">
      <c r="A10" s="521"/>
      <c r="B10" s="550" t="s">
        <v>52</v>
      </c>
      <c r="C10" s="33">
        <v>4</v>
      </c>
      <c r="D10" s="34" t="s">
        <v>53</v>
      </c>
      <c r="E10" s="38" t="s">
        <v>54</v>
      </c>
      <c r="F10" s="166"/>
      <c r="G10" s="39"/>
      <c r="H10" s="37"/>
    </row>
    <row r="11" spans="1:8" s="31" customFormat="1" ht="100.5" customHeight="1">
      <c r="A11" s="521"/>
      <c r="B11" s="550"/>
      <c r="C11" s="33">
        <v>5</v>
      </c>
      <c r="D11" s="34" t="s">
        <v>55</v>
      </c>
      <c r="E11" s="35">
        <v>3242.7993523733094</v>
      </c>
      <c r="F11" s="36">
        <v>2824.7439440741346</v>
      </c>
      <c r="G11" s="36">
        <v>69500</v>
      </c>
      <c r="H11" s="37" t="s">
        <v>892</v>
      </c>
    </row>
    <row r="12" spans="1:8" s="31" customFormat="1" ht="45" customHeight="1">
      <c r="A12" s="521"/>
      <c r="B12" s="550"/>
      <c r="C12" s="33">
        <v>6</v>
      </c>
      <c r="D12" s="34" t="s">
        <v>57</v>
      </c>
      <c r="E12" s="40" t="s">
        <v>54</v>
      </c>
      <c r="F12" s="167"/>
      <c r="G12" s="41"/>
      <c r="H12" s="37"/>
    </row>
    <row r="13" spans="1:8" s="31" customFormat="1" ht="80.45" customHeight="1">
      <c r="A13" s="521"/>
      <c r="B13" s="550"/>
      <c r="C13" s="33">
        <v>7</v>
      </c>
      <c r="D13" s="34" t="s">
        <v>58</v>
      </c>
      <c r="E13" s="35">
        <v>1552.2977216418365</v>
      </c>
      <c r="F13" s="36">
        <v>1352.1785075597463</v>
      </c>
      <c r="G13" s="36">
        <v>33269</v>
      </c>
      <c r="H13" s="37" t="s">
        <v>893</v>
      </c>
    </row>
    <row r="14" spans="1:8" s="31" customFormat="1" ht="80.45" customHeight="1">
      <c r="A14" s="521"/>
      <c r="B14" s="551"/>
      <c r="C14" s="33">
        <v>8</v>
      </c>
      <c r="D14" s="34" t="s">
        <v>60</v>
      </c>
      <c r="E14" s="35">
        <v>1461.1260679074846</v>
      </c>
      <c r="F14" s="36">
        <v>1272.760526743619</v>
      </c>
      <c r="G14" s="36">
        <v>31315</v>
      </c>
      <c r="H14" s="37" t="s">
        <v>894</v>
      </c>
    </row>
    <row r="15" spans="1:8" s="31" customFormat="1" ht="75.599999999999994" customHeight="1">
      <c r="A15" s="521"/>
      <c r="B15" s="552"/>
      <c r="C15" s="33">
        <v>9</v>
      </c>
      <c r="D15" s="34" t="s">
        <v>62</v>
      </c>
      <c r="E15" s="35" t="s">
        <v>895</v>
      </c>
      <c r="F15" s="36" t="s">
        <v>896</v>
      </c>
      <c r="G15" s="42" t="s">
        <v>897</v>
      </c>
      <c r="H15" s="37" t="s">
        <v>898</v>
      </c>
    </row>
    <row r="16" spans="1:8" s="31" customFormat="1" ht="69.95" customHeight="1">
      <c r="A16" s="521"/>
      <c r="B16" s="533"/>
      <c r="C16" s="33">
        <v>10</v>
      </c>
      <c r="D16" s="34" t="s">
        <v>66</v>
      </c>
      <c r="E16" s="553" t="s">
        <v>899</v>
      </c>
      <c r="F16" s="566"/>
      <c r="G16" s="554"/>
      <c r="H16" s="37" t="s">
        <v>900</v>
      </c>
    </row>
    <row r="17" spans="1:8" s="31" customFormat="1" ht="190.5" customHeight="1">
      <c r="A17" s="521"/>
      <c r="B17" s="533"/>
      <c r="C17" s="33">
        <v>11</v>
      </c>
      <c r="D17" s="34" t="s">
        <v>69</v>
      </c>
      <c r="E17" s="555" t="s">
        <v>901</v>
      </c>
      <c r="F17" s="567"/>
      <c r="G17" s="556"/>
      <c r="H17" s="37" t="s">
        <v>902</v>
      </c>
    </row>
    <row r="18" spans="1:8" s="31" customFormat="1" ht="65.099999999999994" customHeight="1" thickBot="1">
      <c r="A18" s="522"/>
      <c r="B18" s="534"/>
      <c r="C18" s="45">
        <v>12</v>
      </c>
      <c r="D18" s="46" t="s">
        <v>72</v>
      </c>
      <c r="E18" s="557" t="s">
        <v>903</v>
      </c>
      <c r="F18" s="610"/>
      <c r="G18" s="558"/>
      <c r="H18" s="47" t="s">
        <v>904</v>
      </c>
    </row>
    <row r="19" spans="1:8" s="31" customFormat="1" ht="195" customHeight="1">
      <c r="A19" s="520" t="s">
        <v>75</v>
      </c>
      <c r="B19" s="532"/>
      <c r="C19" s="26">
        <v>13</v>
      </c>
      <c r="D19" s="27" t="s">
        <v>76</v>
      </c>
      <c r="E19" s="67" t="s">
        <v>905</v>
      </c>
      <c r="F19" s="68" t="s">
        <v>906</v>
      </c>
      <c r="G19" s="235" t="s">
        <v>907</v>
      </c>
      <c r="H19" s="30" t="s">
        <v>908</v>
      </c>
    </row>
    <row r="20" spans="1:8" s="31" customFormat="1" ht="180.6" customHeight="1">
      <c r="A20" s="521"/>
      <c r="B20" s="533"/>
      <c r="C20" s="33">
        <v>14</v>
      </c>
      <c r="D20" s="34" t="s">
        <v>80</v>
      </c>
      <c r="E20" s="172" t="s">
        <v>909</v>
      </c>
      <c r="F20" s="173" t="s">
        <v>910</v>
      </c>
      <c r="G20" s="236" t="s">
        <v>911</v>
      </c>
      <c r="H20" s="37" t="s">
        <v>912</v>
      </c>
    </row>
    <row r="21" spans="1:8" s="31" customFormat="1" ht="141" customHeight="1">
      <c r="A21" s="521"/>
      <c r="B21" s="533"/>
      <c r="C21" s="33">
        <v>15</v>
      </c>
      <c r="D21" s="34" t="s">
        <v>84</v>
      </c>
      <c r="E21" s="237" t="s">
        <v>913</v>
      </c>
      <c r="F21" s="236" t="s">
        <v>914</v>
      </c>
      <c r="G21" s="238" t="s">
        <v>915</v>
      </c>
      <c r="H21" s="37" t="s">
        <v>916</v>
      </c>
    </row>
    <row r="22" spans="1:8" s="31" customFormat="1" ht="129.94999999999999" customHeight="1">
      <c r="A22" s="521"/>
      <c r="B22" s="533"/>
      <c r="C22" s="33">
        <v>16</v>
      </c>
      <c r="D22" s="34" t="s">
        <v>88</v>
      </c>
      <c r="E22" s="237" t="s">
        <v>917</v>
      </c>
      <c r="F22" s="236" t="s">
        <v>918</v>
      </c>
      <c r="G22" s="238" t="s">
        <v>919</v>
      </c>
      <c r="H22" s="37" t="s">
        <v>920</v>
      </c>
    </row>
    <row r="23" spans="1:8" s="31" customFormat="1" ht="120" customHeight="1" thickBot="1">
      <c r="A23" s="522"/>
      <c r="B23" s="534"/>
      <c r="C23" s="44">
        <v>17</v>
      </c>
      <c r="D23" s="54" t="s">
        <v>92</v>
      </c>
      <c r="E23" s="55" t="s">
        <v>921</v>
      </c>
      <c r="F23" s="56" t="s">
        <v>922</v>
      </c>
      <c r="G23" s="56" t="s">
        <v>923</v>
      </c>
      <c r="H23" s="47" t="s">
        <v>924</v>
      </c>
    </row>
    <row r="24" spans="1:8" ht="135.94999999999999" customHeight="1">
      <c r="A24" s="520" t="s">
        <v>96</v>
      </c>
      <c r="B24" s="535" t="s">
        <v>97</v>
      </c>
      <c r="C24" s="26">
        <v>18</v>
      </c>
      <c r="D24" s="57" t="s">
        <v>98</v>
      </c>
      <c r="E24" s="143">
        <v>0.25</v>
      </c>
      <c r="F24" s="144">
        <v>0.22</v>
      </c>
      <c r="G24" s="147">
        <v>5.41</v>
      </c>
      <c r="H24" s="30" t="s">
        <v>925</v>
      </c>
    </row>
    <row r="25" spans="1:8" ht="135.94999999999999" customHeight="1" thickBot="1">
      <c r="A25" s="521"/>
      <c r="B25" s="536"/>
      <c r="C25" s="69">
        <v>19</v>
      </c>
      <c r="D25" s="70" t="s">
        <v>100</v>
      </c>
      <c r="E25" s="239">
        <v>0.37</v>
      </c>
      <c r="F25" s="145">
        <v>0.32</v>
      </c>
      <c r="G25" s="145">
        <v>7.87</v>
      </c>
      <c r="H25" s="47" t="s">
        <v>926</v>
      </c>
    </row>
    <row r="26" spans="1:8" ht="92.45" customHeight="1">
      <c r="A26" s="521"/>
      <c r="B26" s="535" t="s">
        <v>102</v>
      </c>
      <c r="C26" s="26">
        <v>20</v>
      </c>
      <c r="D26" s="57" t="s">
        <v>103</v>
      </c>
      <c r="E26" s="67" t="s">
        <v>927</v>
      </c>
      <c r="F26" s="68" t="s">
        <v>928</v>
      </c>
      <c r="G26" s="68" t="s">
        <v>929</v>
      </c>
      <c r="H26" s="30" t="s">
        <v>930</v>
      </c>
    </row>
    <row r="27" spans="1:8" ht="45.6" customHeight="1" thickBot="1">
      <c r="A27" s="521"/>
      <c r="B27" s="536"/>
      <c r="C27" s="69">
        <v>21</v>
      </c>
      <c r="D27" s="70" t="s">
        <v>107</v>
      </c>
      <c r="E27" s="71" t="s">
        <v>54</v>
      </c>
      <c r="F27" s="93"/>
      <c r="G27" s="72"/>
      <c r="H27" s="47"/>
    </row>
    <row r="28" spans="1:8" ht="140.44999999999999" customHeight="1">
      <c r="A28" s="521"/>
      <c r="B28" s="535" t="s">
        <v>108</v>
      </c>
      <c r="C28" s="26">
        <v>22</v>
      </c>
      <c r="D28" s="57" t="s">
        <v>109</v>
      </c>
      <c r="E28" s="240" t="s">
        <v>873</v>
      </c>
      <c r="F28" s="241" t="s">
        <v>474</v>
      </c>
      <c r="G28" s="242" t="s">
        <v>931</v>
      </c>
      <c r="H28" s="30" t="s">
        <v>932</v>
      </c>
    </row>
    <row r="29" spans="1:8" ht="45.95" customHeight="1" thickBot="1">
      <c r="A29" s="522"/>
      <c r="B29" s="536"/>
      <c r="C29" s="44">
        <v>23</v>
      </c>
      <c r="D29" s="63" t="s">
        <v>113</v>
      </c>
      <c r="E29" s="71" t="s">
        <v>54</v>
      </c>
      <c r="F29" s="93"/>
      <c r="G29" s="72"/>
      <c r="H29" s="47"/>
    </row>
    <row r="30" spans="1:8" ht="150.6" customHeight="1">
      <c r="A30" s="520" t="s">
        <v>114</v>
      </c>
      <c r="B30" s="523"/>
      <c r="C30" s="26">
        <v>24</v>
      </c>
      <c r="D30" s="57" t="s">
        <v>115</v>
      </c>
      <c r="E30" s="243">
        <v>2700</v>
      </c>
      <c r="F30" s="244">
        <v>2351.9212323199481</v>
      </c>
      <c r="G30" s="244">
        <v>57866.67</v>
      </c>
      <c r="H30" s="30" t="s">
        <v>933</v>
      </c>
    </row>
    <row r="31" spans="1:8" ht="159.94999999999999" customHeight="1">
      <c r="A31" s="521"/>
      <c r="B31" s="524"/>
      <c r="C31" s="33">
        <v>25</v>
      </c>
      <c r="D31" s="79" t="s">
        <v>117</v>
      </c>
      <c r="E31" s="245">
        <v>3900</v>
      </c>
      <c r="F31" s="246">
        <v>3397.2195577954799</v>
      </c>
      <c r="G31" s="246">
        <v>83585.189999999988</v>
      </c>
      <c r="H31" s="37" t="s">
        <v>934</v>
      </c>
    </row>
    <row r="32" spans="1:8" ht="147.6" customHeight="1">
      <c r="A32" s="521"/>
      <c r="B32" s="524"/>
      <c r="C32" s="33">
        <v>26</v>
      </c>
      <c r="D32" s="70" t="s">
        <v>119</v>
      </c>
      <c r="E32" s="245">
        <v>3700</v>
      </c>
      <c r="F32" s="247">
        <v>3223.0031702162246</v>
      </c>
      <c r="G32" s="247">
        <v>79298.76999999999</v>
      </c>
      <c r="H32" s="37" t="s">
        <v>935</v>
      </c>
    </row>
    <row r="33" spans="1:8" ht="45.6" customHeight="1">
      <c r="A33" s="521"/>
      <c r="B33" s="524"/>
      <c r="C33" s="33">
        <v>27</v>
      </c>
      <c r="D33" s="70" t="s">
        <v>121</v>
      </c>
      <c r="E33" s="82">
        <v>1.6330644220585011</v>
      </c>
      <c r="F33" s="248">
        <v>1.4225329214761828</v>
      </c>
      <c r="G33" s="83">
        <v>35</v>
      </c>
      <c r="H33" s="37" t="s">
        <v>936</v>
      </c>
    </row>
    <row r="34" spans="1:8" ht="45.6" customHeight="1" thickBot="1">
      <c r="A34" s="522"/>
      <c r="B34" s="525"/>
      <c r="C34" s="45">
        <v>28</v>
      </c>
      <c r="D34" s="63" t="s">
        <v>123</v>
      </c>
      <c r="E34" s="249">
        <v>1.5864054385711155</v>
      </c>
      <c r="F34" s="250">
        <v>1.3818891237197204</v>
      </c>
      <c r="G34" s="85">
        <v>34</v>
      </c>
      <c r="H34" s="47" t="s">
        <v>422</v>
      </c>
    </row>
    <row r="35" spans="1:8" ht="77.45" customHeight="1">
      <c r="A35" s="520" t="s">
        <v>125</v>
      </c>
      <c r="B35" s="25"/>
      <c r="C35" s="26">
        <v>29</v>
      </c>
      <c r="D35" s="27" t="s">
        <v>126</v>
      </c>
      <c r="E35" s="661" t="s">
        <v>535</v>
      </c>
      <c r="F35" s="559"/>
      <c r="G35" s="527"/>
      <c r="H35" s="30" t="s">
        <v>937</v>
      </c>
    </row>
    <row r="36" spans="1:8" ht="150.6" customHeight="1">
      <c r="A36" s="521"/>
      <c r="B36" s="32"/>
      <c r="C36" s="33">
        <v>30</v>
      </c>
      <c r="D36" s="34" t="s">
        <v>129</v>
      </c>
      <c r="E36" s="528" t="s">
        <v>629</v>
      </c>
      <c r="F36" s="562"/>
      <c r="G36" s="529"/>
      <c r="H36" s="86" t="s">
        <v>938</v>
      </c>
    </row>
    <row r="37" spans="1:8" ht="120" customHeight="1">
      <c r="A37" s="521"/>
      <c r="B37" s="32"/>
      <c r="C37" s="33">
        <v>31</v>
      </c>
      <c r="D37" s="34" t="s">
        <v>132</v>
      </c>
      <c r="E37" s="528" t="s">
        <v>535</v>
      </c>
      <c r="F37" s="562"/>
      <c r="G37" s="529"/>
      <c r="H37" s="37" t="s">
        <v>939</v>
      </c>
    </row>
    <row r="38" spans="1:8" ht="45.6" customHeight="1">
      <c r="A38" s="521"/>
      <c r="B38" s="32"/>
      <c r="C38" s="33">
        <v>32</v>
      </c>
      <c r="D38" s="34" t="s">
        <v>135</v>
      </c>
      <c r="E38" s="560" t="s">
        <v>429</v>
      </c>
      <c r="F38" s="662"/>
      <c r="G38" s="663"/>
      <c r="H38" s="37" t="s">
        <v>829</v>
      </c>
    </row>
    <row r="39" spans="1:8" ht="75.599999999999994" customHeight="1">
      <c r="A39" s="521"/>
      <c r="B39" s="32"/>
      <c r="C39" s="33">
        <v>33</v>
      </c>
      <c r="D39" s="34" t="s">
        <v>138</v>
      </c>
      <c r="E39" s="591" t="s">
        <v>940</v>
      </c>
      <c r="F39" s="563"/>
      <c r="G39" s="561"/>
      <c r="H39" s="37" t="s">
        <v>941</v>
      </c>
    </row>
    <row r="40" spans="1:8" ht="86.1" customHeight="1" thickBot="1">
      <c r="A40" s="522"/>
      <c r="B40" s="62"/>
      <c r="C40" s="45">
        <v>34</v>
      </c>
      <c r="D40" s="46" t="s">
        <v>140</v>
      </c>
      <c r="E40" s="530" t="s">
        <v>429</v>
      </c>
      <c r="F40" s="603"/>
      <c r="G40" s="531"/>
      <c r="H40" s="47" t="s">
        <v>942</v>
      </c>
    </row>
    <row r="41" spans="1:8" ht="45" customHeight="1">
      <c r="A41" s="512" t="s">
        <v>142</v>
      </c>
      <c r="B41" s="514"/>
      <c r="C41" s="87">
        <v>35</v>
      </c>
      <c r="D41" s="88" t="s">
        <v>143</v>
      </c>
      <c r="E41" s="89" t="s">
        <v>54</v>
      </c>
      <c r="F41" s="175"/>
      <c r="G41" s="90"/>
      <c r="H41" s="30"/>
    </row>
    <row r="42" spans="1:8" ht="45" customHeight="1" thickBot="1">
      <c r="A42" s="513"/>
      <c r="B42" s="515"/>
      <c r="C42" s="91">
        <v>36</v>
      </c>
      <c r="D42" s="92" t="s">
        <v>144</v>
      </c>
      <c r="E42" s="93" t="s">
        <v>54</v>
      </c>
      <c r="F42" s="93"/>
      <c r="G42" s="72"/>
      <c r="H42" s="76"/>
    </row>
    <row r="43" spans="1:8" ht="45" customHeight="1" thickBot="1">
      <c r="A43" s="94" t="s">
        <v>145</v>
      </c>
      <c r="B43" s="95"/>
      <c r="C43" s="96">
        <v>37</v>
      </c>
      <c r="D43" s="97" t="s">
        <v>146</v>
      </c>
      <c r="E43" s="516" t="s">
        <v>147</v>
      </c>
      <c r="F43" s="608"/>
      <c r="G43" s="517"/>
      <c r="H43" s="98"/>
    </row>
    <row r="44" spans="1:8">
      <c r="A44" s="99"/>
      <c r="B44" s="99"/>
      <c r="C44" s="99"/>
      <c r="D44" s="99"/>
      <c r="E44" s="100"/>
      <c r="F44" s="100"/>
      <c r="G44" s="100"/>
      <c r="H44" s="100"/>
    </row>
    <row r="45" spans="1:8" ht="17.45" customHeight="1">
      <c r="A45" s="518" t="s">
        <v>148</v>
      </c>
      <c r="B45" s="519"/>
      <c r="C45" s="519"/>
      <c r="D45" s="519"/>
      <c r="E45" s="519"/>
      <c r="F45" s="519"/>
      <c r="G45" s="519"/>
      <c r="H45" s="519"/>
    </row>
  </sheetData>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ageMargins left="0.39370078740157483" right="0.39370078740157483" top="0.78740157480314965" bottom="0.59055118110236227" header="0.59055118110236227" footer="0.39370078740157483"/>
  <pageSetup paperSize="9" scale="63" orientation="portrait" horizontalDpi="300" verticalDpi="300" r:id="rId1"/>
  <headerFooter>
    <oddHeader>&amp;C調査レポート「2025年度 欧州投資関連コスト比較調査（2026年1月）」</oddHeader>
  </headerFooter>
  <rowBreaks count="2" manualBreakCount="2">
    <brk id="18" max="16383" man="1"/>
    <brk id="23" max="7" man="1"/>
  </rowBreaks>
  <ignoredErrors>
    <ignoredError sqref="E35:G40"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93035-A4E6-424D-B349-0B420AE23B5A}">
  <dimension ref="A1:G45"/>
  <sheetViews>
    <sheetView view="pageBreakPreview" zoomScaleNormal="100" zoomScaleSheetLayoutView="100" workbookViewId="0">
      <selection sqref="A1:G1"/>
    </sheetView>
  </sheetViews>
  <sheetFormatPr defaultColWidth="9" defaultRowHeight="12"/>
  <cols>
    <col min="1" max="1" width="5" style="101" customWidth="1"/>
    <col min="2" max="2" width="5.375" style="101" customWidth="1"/>
    <col min="3" max="3" width="4.125" style="101" customWidth="1"/>
    <col min="4" max="4" width="24" style="101" customWidth="1"/>
    <col min="5" max="6" width="23.625" style="102" customWidth="1"/>
    <col min="7" max="7" width="47.625" style="102" customWidth="1"/>
    <col min="8" max="16384" width="9" style="61"/>
  </cols>
  <sheetData>
    <row r="1" spans="1:7" s="14" customFormat="1" ht="42.6" customHeight="1" thickBot="1">
      <c r="A1" s="537" t="s">
        <v>35</v>
      </c>
      <c r="B1" s="537"/>
      <c r="C1" s="537"/>
      <c r="D1" s="537"/>
      <c r="E1" s="537"/>
      <c r="F1" s="537"/>
      <c r="G1" s="537"/>
    </row>
    <row r="2" spans="1:7" s="14" customFormat="1" ht="22.5" customHeight="1" thickBot="1">
      <c r="A2" s="538" t="s">
        <v>36</v>
      </c>
      <c r="B2" s="539"/>
      <c r="C2" s="539"/>
      <c r="D2" s="540"/>
      <c r="E2" s="547" t="s">
        <v>943</v>
      </c>
      <c r="F2" s="548"/>
      <c r="G2" s="549"/>
    </row>
    <row r="3" spans="1:7" s="14" customFormat="1" ht="15" customHeight="1">
      <c r="A3" s="541"/>
      <c r="B3" s="542"/>
      <c r="C3" s="542"/>
      <c r="D3" s="543"/>
      <c r="E3" s="15" t="s">
        <v>692</v>
      </c>
      <c r="F3" s="16"/>
      <c r="G3" s="17"/>
    </row>
    <row r="4" spans="1:7" s="14" customFormat="1" ht="15" customHeight="1">
      <c r="A4" s="541"/>
      <c r="B4" s="542"/>
      <c r="C4" s="542"/>
      <c r="D4" s="543"/>
      <c r="E4" s="15" t="s">
        <v>39</v>
      </c>
      <c r="F4" s="16"/>
      <c r="G4" s="17"/>
    </row>
    <row r="5" spans="1:7" s="14" customFormat="1" ht="15" customHeight="1" thickBot="1">
      <c r="A5" s="541"/>
      <c r="B5" s="542"/>
      <c r="C5" s="542"/>
      <c r="D5" s="543"/>
      <c r="E5" s="18" t="s">
        <v>40</v>
      </c>
      <c r="F5" s="19"/>
      <c r="G5" s="20"/>
    </row>
    <row r="6" spans="1:7" s="24" customFormat="1" ht="30" customHeight="1" thickBot="1">
      <c r="A6" s="544"/>
      <c r="B6" s="545"/>
      <c r="C6" s="545"/>
      <c r="D6" s="546"/>
      <c r="E6" s="21" t="s">
        <v>41</v>
      </c>
      <c r="F6" s="22" t="s">
        <v>42</v>
      </c>
      <c r="G6" s="23" t="s">
        <v>43</v>
      </c>
    </row>
    <row r="7" spans="1:7" s="31" customFormat="1" ht="80.099999999999994" customHeight="1">
      <c r="A7" s="520" t="s">
        <v>44</v>
      </c>
      <c r="B7" s="514" t="s">
        <v>45</v>
      </c>
      <c r="C7" s="26">
        <v>1</v>
      </c>
      <c r="D7" s="27" t="s">
        <v>46</v>
      </c>
      <c r="E7" s="28">
        <v>2000</v>
      </c>
      <c r="F7" s="29">
        <v>1742</v>
      </c>
      <c r="G7" s="30" t="s">
        <v>944</v>
      </c>
    </row>
    <row r="8" spans="1:7" s="31" customFormat="1" ht="80.099999999999994" customHeight="1">
      <c r="A8" s="521"/>
      <c r="B8" s="550"/>
      <c r="C8" s="33">
        <v>2</v>
      </c>
      <c r="D8" s="34" t="s">
        <v>48</v>
      </c>
      <c r="E8" s="35">
        <v>2980.1400528067961</v>
      </c>
      <c r="F8" s="36">
        <v>2596</v>
      </c>
      <c r="G8" s="37" t="s">
        <v>945</v>
      </c>
    </row>
    <row r="9" spans="1:7" s="31" customFormat="1" ht="80.099999999999994" customHeight="1">
      <c r="A9" s="521"/>
      <c r="B9" s="551"/>
      <c r="C9" s="33">
        <v>3</v>
      </c>
      <c r="D9" s="34" t="s">
        <v>50</v>
      </c>
      <c r="E9" s="233">
        <v>4702</v>
      </c>
      <c r="F9" s="36">
        <v>4096</v>
      </c>
      <c r="G9" s="37" t="s">
        <v>946</v>
      </c>
    </row>
    <row r="10" spans="1:7" s="31" customFormat="1" ht="45" customHeight="1">
      <c r="A10" s="521"/>
      <c r="B10" s="550" t="s">
        <v>52</v>
      </c>
      <c r="C10" s="33">
        <v>4</v>
      </c>
      <c r="D10" s="34" t="s">
        <v>53</v>
      </c>
      <c r="E10" s="38" t="s">
        <v>54</v>
      </c>
      <c r="F10" s="39"/>
      <c r="G10" s="37"/>
    </row>
    <row r="11" spans="1:7" s="31" customFormat="1" ht="86.1" customHeight="1">
      <c r="A11" s="521"/>
      <c r="B11" s="550"/>
      <c r="C11" s="33">
        <v>5</v>
      </c>
      <c r="D11" s="34" t="s">
        <v>55</v>
      </c>
      <c r="E11" s="35">
        <v>2514</v>
      </c>
      <c r="F11" s="36">
        <v>2190</v>
      </c>
      <c r="G11" s="37" t="s">
        <v>947</v>
      </c>
    </row>
    <row r="12" spans="1:7" s="31" customFormat="1" ht="45.6" customHeight="1">
      <c r="A12" s="521"/>
      <c r="B12" s="550"/>
      <c r="C12" s="33">
        <v>6</v>
      </c>
      <c r="D12" s="34" t="s">
        <v>57</v>
      </c>
      <c r="E12" s="40" t="s">
        <v>54</v>
      </c>
      <c r="F12" s="41"/>
      <c r="G12" s="37"/>
    </row>
    <row r="13" spans="1:7" s="31" customFormat="1" ht="81" customHeight="1">
      <c r="A13" s="521"/>
      <c r="B13" s="550"/>
      <c r="C13" s="33">
        <v>7</v>
      </c>
      <c r="D13" s="34" t="s">
        <v>58</v>
      </c>
      <c r="E13" s="35">
        <v>1603</v>
      </c>
      <c r="F13" s="36">
        <v>1396</v>
      </c>
      <c r="G13" s="37" t="s">
        <v>948</v>
      </c>
    </row>
    <row r="14" spans="1:7" s="31" customFormat="1" ht="80.45" customHeight="1">
      <c r="A14" s="521"/>
      <c r="B14" s="551"/>
      <c r="C14" s="33">
        <v>8</v>
      </c>
      <c r="D14" s="34" t="s">
        <v>60</v>
      </c>
      <c r="E14" s="35">
        <v>1603</v>
      </c>
      <c r="F14" s="36">
        <v>1396</v>
      </c>
      <c r="G14" s="37" t="s">
        <v>949</v>
      </c>
    </row>
    <row r="15" spans="1:7" s="31" customFormat="1" ht="65.099999999999994" customHeight="1">
      <c r="A15" s="521"/>
      <c r="B15" s="552"/>
      <c r="C15" s="33">
        <v>9</v>
      </c>
      <c r="D15" s="34" t="s">
        <v>62</v>
      </c>
      <c r="E15" s="35" t="s">
        <v>950</v>
      </c>
      <c r="F15" s="42" t="s">
        <v>951</v>
      </c>
      <c r="G15" s="37" t="s">
        <v>952</v>
      </c>
    </row>
    <row r="16" spans="1:7" s="31" customFormat="1" ht="76.349999999999994" customHeight="1">
      <c r="A16" s="521"/>
      <c r="B16" s="533"/>
      <c r="C16" s="33">
        <v>10</v>
      </c>
      <c r="D16" s="34" t="s">
        <v>66</v>
      </c>
      <c r="E16" s="553" t="s">
        <v>609</v>
      </c>
      <c r="F16" s="554"/>
      <c r="G16" s="37" t="s">
        <v>953</v>
      </c>
    </row>
    <row r="17" spans="1:7" s="31" customFormat="1" ht="201.6" customHeight="1">
      <c r="A17" s="521"/>
      <c r="B17" s="533"/>
      <c r="C17" s="33">
        <v>11</v>
      </c>
      <c r="D17" s="34" t="s">
        <v>69</v>
      </c>
      <c r="E17" s="555" t="s">
        <v>954</v>
      </c>
      <c r="F17" s="556"/>
      <c r="G17" s="37" t="s">
        <v>955</v>
      </c>
    </row>
    <row r="18" spans="1:7" s="31" customFormat="1" ht="67.349999999999994" customHeight="1" thickBot="1">
      <c r="A18" s="522"/>
      <c r="B18" s="534"/>
      <c r="C18" s="45">
        <v>12</v>
      </c>
      <c r="D18" s="46" t="s">
        <v>72</v>
      </c>
      <c r="E18" s="557" t="s">
        <v>956</v>
      </c>
      <c r="F18" s="558"/>
      <c r="G18" s="47" t="s">
        <v>957</v>
      </c>
    </row>
    <row r="19" spans="1:7" s="31" customFormat="1" ht="146.1" customHeight="1">
      <c r="A19" s="520" t="s">
        <v>75</v>
      </c>
      <c r="B19" s="532"/>
      <c r="C19" s="26">
        <v>13</v>
      </c>
      <c r="D19" s="27" t="s">
        <v>76</v>
      </c>
      <c r="E19" s="48" t="s">
        <v>958</v>
      </c>
      <c r="F19" s="49" t="s">
        <v>959</v>
      </c>
      <c r="G19" s="30" t="s">
        <v>960</v>
      </c>
    </row>
    <row r="20" spans="1:7" s="31" customFormat="1" ht="100.5" customHeight="1">
      <c r="A20" s="521"/>
      <c r="B20" s="533"/>
      <c r="C20" s="33">
        <v>14</v>
      </c>
      <c r="D20" s="34" t="s">
        <v>80</v>
      </c>
      <c r="E20" s="50" t="s">
        <v>961</v>
      </c>
      <c r="F20" s="51" t="s">
        <v>962</v>
      </c>
      <c r="G20" s="37" t="s">
        <v>963</v>
      </c>
    </row>
    <row r="21" spans="1:7" s="31" customFormat="1" ht="126" customHeight="1">
      <c r="A21" s="521"/>
      <c r="B21" s="533"/>
      <c r="C21" s="33">
        <v>15</v>
      </c>
      <c r="D21" s="34" t="s">
        <v>84</v>
      </c>
      <c r="E21" s="237" t="s">
        <v>964</v>
      </c>
      <c r="F21" s="238" t="s">
        <v>965</v>
      </c>
      <c r="G21" s="37" t="s">
        <v>966</v>
      </c>
    </row>
    <row r="22" spans="1:7" s="31" customFormat="1" ht="126" customHeight="1">
      <c r="A22" s="521"/>
      <c r="B22" s="533"/>
      <c r="C22" s="33">
        <v>16</v>
      </c>
      <c r="D22" s="34" t="s">
        <v>88</v>
      </c>
      <c r="E22" s="237" t="s">
        <v>967</v>
      </c>
      <c r="F22" s="238" t="s">
        <v>968</v>
      </c>
      <c r="G22" s="37" t="s">
        <v>969</v>
      </c>
    </row>
    <row r="23" spans="1:7" s="31" customFormat="1" ht="126.6" customHeight="1" thickBot="1">
      <c r="A23" s="522"/>
      <c r="B23" s="534"/>
      <c r="C23" s="44">
        <v>17</v>
      </c>
      <c r="D23" s="54" t="s">
        <v>92</v>
      </c>
      <c r="E23" s="55" t="s">
        <v>970</v>
      </c>
      <c r="F23" s="56" t="s">
        <v>971</v>
      </c>
      <c r="G23" s="47" t="s">
        <v>972</v>
      </c>
    </row>
    <row r="24" spans="1:7" ht="120" customHeight="1">
      <c r="A24" s="520" t="s">
        <v>96</v>
      </c>
      <c r="B24" s="535" t="s">
        <v>97</v>
      </c>
      <c r="C24" s="26">
        <v>18</v>
      </c>
      <c r="D24" s="57" t="s">
        <v>98</v>
      </c>
      <c r="E24" s="58">
        <v>0.26</v>
      </c>
      <c r="F24" s="211">
        <v>0.23</v>
      </c>
      <c r="G24" s="30" t="s">
        <v>973</v>
      </c>
    </row>
    <row r="25" spans="1:7" ht="120" customHeight="1" thickBot="1">
      <c r="A25" s="521"/>
      <c r="B25" s="536"/>
      <c r="C25" s="69">
        <v>19</v>
      </c>
      <c r="D25" s="70" t="s">
        <v>100</v>
      </c>
      <c r="E25" s="239">
        <v>0.22</v>
      </c>
      <c r="F25" s="145">
        <v>0.19</v>
      </c>
      <c r="G25" s="47" t="s">
        <v>974</v>
      </c>
    </row>
    <row r="26" spans="1:7" ht="80.099999999999994" customHeight="1">
      <c r="A26" s="521"/>
      <c r="B26" s="535" t="s">
        <v>102</v>
      </c>
      <c r="C26" s="26">
        <v>20</v>
      </c>
      <c r="D26" s="57" t="s">
        <v>103</v>
      </c>
      <c r="E26" s="67" t="s">
        <v>975</v>
      </c>
      <c r="F26" s="68" t="s">
        <v>976</v>
      </c>
      <c r="G26" s="30" t="s">
        <v>977</v>
      </c>
    </row>
    <row r="27" spans="1:7" ht="45" customHeight="1" thickBot="1">
      <c r="A27" s="521"/>
      <c r="B27" s="536"/>
      <c r="C27" s="69">
        <v>21</v>
      </c>
      <c r="D27" s="70" t="s">
        <v>107</v>
      </c>
      <c r="E27" s="71" t="s">
        <v>54</v>
      </c>
      <c r="F27" s="72"/>
      <c r="G27" s="47"/>
    </row>
    <row r="28" spans="1:7" ht="135" customHeight="1">
      <c r="A28" s="521"/>
      <c r="B28" s="535" t="s">
        <v>108</v>
      </c>
      <c r="C28" s="26">
        <v>22</v>
      </c>
      <c r="D28" s="57" t="s">
        <v>109</v>
      </c>
      <c r="E28" s="67" t="s">
        <v>978</v>
      </c>
      <c r="F28" s="68" t="s">
        <v>979</v>
      </c>
      <c r="G28" s="30" t="s">
        <v>980</v>
      </c>
    </row>
    <row r="29" spans="1:7" ht="45" customHeight="1" thickBot="1">
      <c r="A29" s="522"/>
      <c r="B29" s="536"/>
      <c r="C29" s="44">
        <v>23</v>
      </c>
      <c r="D29" s="63" t="s">
        <v>113</v>
      </c>
      <c r="E29" s="71" t="s">
        <v>54</v>
      </c>
      <c r="F29" s="72"/>
      <c r="G29" s="47"/>
    </row>
    <row r="30" spans="1:7" ht="140.1" customHeight="1">
      <c r="A30" s="520" t="s">
        <v>114</v>
      </c>
      <c r="B30" s="523"/>
      <c r="C30" s="26">
        <v>24</v>
      </c>
      <c r="D30" s="57" t="s">
        <v>115</v>
      </c>
      <c r="E30" s="243">
        <v>3200</v>
      </c>
      <c r="F30" s="244">
        <v>2788</v>
      </c>
      <c r="G30" s="30" t="s">
        <v>981</v>
      </c>
    </row>
    <row r="31" spans="1:7" ht="155.85" customHeight="1">
      <c r="A31" s="521"/>
      <c r="B31" s="524"/>
      <c r="C31" s="33">
        <v>25</v>
      </c>
      <c r="D31" s="79" t="s">
        <v>117</v>
      </c>
      <c r="E31" s="245">
        <v>4400</v>
      </c>
      <c r="F31" s="246">
        <v>3833</v>
      </c>
      <c r="G31" s="37" t="s">
        <v>982</v>
      </c>
    </row>
    <row r="32" spans="1:7" ht="140.1" customHeight="1">
      <c r="A32" s="521"/>
      <c r="B32" s="524"/>
      <c r="C32" s="33">
        <v>26</v>
      </c>
      <c r="D32" s="70" t="s">
        <v>119</v>
      </c>
      <c r="E32" s="245">
        <v>4200</v>
      </c>
      <c r="F32" s="247">
        <v>3659</v>
      </c>
      <c r="G32" s="37" t="s">
        <v>983</v>
      </c>
    </row>
    <row r="33" spans="1:7" ht="67.5" customHeight="1">
      <c r="A33" s="521"/>
      <c r="B33" s="524"/>
      <c r="C33" s="33">
        <v>27</v>
      </c>
      <c r="D33" s="70" t="s">
        <v>121</v>
      </c>
      <c r="E33" s="82">
        <v>1.72</v>
      </c>
      <c r="F33" s="51">
        <v>1.5</v>
      </c>
      <c r="G33" s="37" t="s">
        <v>984</v>
      </c>
    </row>
    <row r="34" spans="1:7" ht="52.5" customHeight="1" thickBot="1">
      <c r="A34" s="522"/>
      <c r="B34" s="525"/>
      <c r="C34" s="45">
        <v>28</v>
      </c>
      <c r="D34" s="63" t="s">
        <v>123</v>
      </c>
      <c r="E34" s="249">
        <v>1.63</v>
      </c>
      <c r="F34" s="85">
        <v>1.42</v>
      </c>
      <c r="G34" s="47" t="s">
        <v>185</v>
      </c>
    </row>
    <row r="35" spans="1:7" ht="95.45" customHeight="1">
      <c r="A35" s="520" t="s">
        <v>125</v>
      </c>
      <c r="B35" s="25"/>
      <c r="C35" s="26">
        <v>29</v>
      </c>
      <c r="D35" s="27" t="s">
        <v>126</v>
      </c>
      <c r="E35" s="526" t="s">
        <v>423</v>
      </c>
      <c r="F35" s="527"/>
      <c r="G35" s="30" t="s">
        <v>985</v>
      </c>
    </row>
    <row r="36" spans="1:7" ht="129.94999999999999" customHeight="1">
      <c r="A36" s="521"/>
      <c r="B36" s="32"/>
      <c r="C36" s="33">
        <v>30</v>
      </c>
      <c r="D36" s="34" t="s">
        <v>129</v>
      </c>
      <c r="E36" s="528" t="s">
        <v>986</v>
      </c>
      <c r="F36" s="529"/>
      <c r="G36" s="86" t="s">
        <v>987</v>
      </c>
    </row>
    <row r="37" spans="1:7" ht="140.1" customHeight="1">
      <c r="A37" s="521"/>
      <c r="B37" s="32"/>
      <c r="C37" s="33">
        <v>31</v>
      </c>
      <c r="D37" s="34" t="s">
        <v>132</v>
      </c>
      <c r="E37" s="528" t="s">
        <v>629</v>
      </c>
      <c r="F37" s="529"/>
      <c r="G37" s="37" t="s">
        <v>988</v>
      </c>
    </row>
    <row r="38" spans="1:7" ht="50.1" customHeight="1">
      <c r="A38" s="521"/>
      <c r="B38" s="32"/>
      <c r="C38" s="33">
        <v>32</v>
      </c>
      <c r="D38" s="34" t="s">
        <v>135</v>
      </c>
      <c r="E38" s="528" t="s">
        <v>429</v>
      </c>
      <c r="F38" s="529"/>
      <c r="G38" s="37" t="s">
        <v>357</v>
      </c>
    </row>
    <row r="39" spans="1:7" ht="90" customHeight="1">
      <c r="A39" s="521"/>
      <c r="B39" s="32"/>
      <c r="C39" s="33">
        <v>33</v>
      </c>
      <c r="D39" s="34" t="s">
        <v>138</v>
      </c>
      <c r="E39" s="562" t="s">
        <v>940</v>
      </c>
      <c r="F39" s="529"/>
      <c r="G39" s="37" t="s">
        <v>989</v>
      </c>
    </row>
    <row r="40" spans="1:7" ht="85.5" customHeight="1" thickBot="1">
      <c r="A40" s="522"/>
      <c r="B40" s="62"/>
      <c r="C40" s="45">
        <v>34</v>
      </c>
      <c r="D40" s="46" t="s">
        <v>140</v>
      </c>
      <c r="E40" s="530" t="s">
        <v>429</v>
      </c>
      <c r="F40" s="531"/>
      <c r="G40" s="47" t="s">
        <v>990</v>
      </c>
    </row>
    <row r="41" spans="1:7" ht="45" customHeight="1">
      <c r="A41" s="512" t="s">
        <v>142</v>
      </c>
      <c r="B41" s="514"/>
      <c r="C41" s="87">
        <v>35</v>
      </c>
      <c r="D41" s="88" t="s">
        <v>143</v>
      </c>
      <c r="E41" s="89" t="s">
        <v>54</v>
      </c>
      <c r="F41" s="90"/>
      <c r="G41" s="30"/>
    </row>
    <row r="42" spans="1:7" ht="45" customHeight="1" thickBot="1">
      <c r="A42" s="513"/>
      <c r="B42" s="515"/>
      <c r="C42" s="91">
        <v>36</v>
      </c>
      <c r="D42" s="92" t="s">
        <v>144</v>
      </c>
      <c r="E42" s="93" t="s">
        <v>54</v>
      </c>
      <c r="F42" s="72"/>
      <c r="G42" s="76"/>
    </row>
    <row r="43" spans="1:7" ht="45" customHeight="1" thickBot="1">
      <c r="A43" s="94" t="s">
        <v>145</v>
      </c>
      <c r="B43" s="95"/>
      <c r="C43" s="96">
        <v>37</v>
      </c>
      <c r="D43" s="97" t="s">
        <v>146</v>
      </c>
      <c r="E43" s="516" t="s">
        <v>147</v>
      </c>
      <c r="F43" s="517"/>
      <c r="G43" s="98"/>
    </row>
    <row r="44" spans="1:7">
      <c r="A44" s="99"/>
      <c r="B44" s="99"/>
      <c r="C44" s="99"/>
      <c r="D44" s="99"/>
      <c r="E44" s="100"/>
      <c r="F44" s="100"/>
      <c r="G44" s="100"/>
    </row>
    <row r="45" spans="1:7" ht="14.25">
      <c r="A45" s="518" t="s">
        <v>148</v>
      </c>
      <c r="B45" s="519"/>
      <c r="C45" s="519"/>
      <c r="D45" s="519"/>
      <c r="E45" s="519"/>
      <c r="F45" s="519"/>
      <c r="G45" s="51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1" manualBreakCount="1">
    <brk id="23" max="6" man="1"/>
  </rowBreaks>
  <ignoredErrors>
    <ignoredError sqref="E35:F37 E38:F40"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7112C-68CB-418C-AC12-7F6253B91DD6}">
  <dimension ref="A1:H45"/>
  <sheetViews>
    <sheetView view="pageBreakPreview" zoomScaleNormal="100" zoomScaleSheetLayoutView="100" zoomScalePageLayoutView="70" workbookViewId="0">
      <selection sqref="A1:H1"/>
    </sheetView>
  </sheetViews>
  <sheetFormatPr defaultColWidth="9" defaultRowHeight="12"/>
  <cols>
    <col min="1" max="1" width="5" style="101" customWidth="1"/>
    <col min="2" max="2" width="5.375" style="101" customWidth="1"/>
    <col min="3" max="3" width="4.125" style="101" customWidth="1"/>
    <col min="4" max="4" width="24" style="101" customWidth="1"/>
    <col min="5" max="7" width="18.875" style="102" customWidth="1"/>
    <col min="8" max="8" width="42.875" style="102" customWidth="1"/>
    <col min="9" max="16384" width="9" style="61"/>
  </cols>
  <sheetData>
    <row r="1" spans="1:8" s="14" customFormat="1" ht="42.6" customHeight="1" thickBot="1">
      <c r="A1" s="537" t="s">
        <v>35</v>
      </c>
      <c r="B1" s="537"/>
      <c r="C1" s="537"/>
      <c r="D1" s="537"/>
      <c r="E1" s="537"/>
      <c r="F1" s="537"/>
      <c r="G1" s="537"/>
      <c r="H1" s="537"/>
    </row>
    <row r="2" spans="1:8" s="14" customFormat="1" ht="22.5" customHeight="1" thickBot="1">
      <c r="A2" s="538" t="s">
        <v>36</v>
      </c>
      <c r="B2" s="539"/>
      <c r="C2" s="539"/>
      <c r="D2" s="540"/>
      <c r="E2" s="547" t="s">
        <v>991</v>
      </c>
      <c r="F2" s="548"/>
      <c r="G2" s="548"/>
      <c r="H2" s="549"/>
    </row>
    <row r="3" spans="1:8" s="14" customFormat="1" ht="15" customHeight="1">
      <c r="A3" s="541"/>
      <c r="B3" s="542"/>
      <c r="C3" s="542"/>
      <c r="D3" s="543"/>
      <c r="E3" s="15" t="s">
        <v>38</v>
      </c>
      <c r="F3" s="279"/>
      <c r="G3" s="279"/>
      <c r="H3" s="280"/>
    </row>
    <row r="4" spans="1:8" s="14" customFormat="1" ht="16.5" customHeight="1">
      <c r="A4" s="541"/>
      <c r="B4" s="542"/>
      <c r="C4" s="542"/>
      <c r="D4" s="543"/>
      <c r="E4" s="15" t="s">
        <v>992</v>
      </c>
      <c r="F4" s="279"/>
      <c r="G4" s="279"/>
      <c r="H4" s="280"/>
    </row>
    <row r="5" spans="1:8" s="14" customFormat="1" ht="15" customHeight="1" thickBot="1">
      <c r="A5" s="541"/>
      <c r="B5" s="542"/>
      <c r="C5" s="542"/>
      <c r="D5" s="543"/>
      <c r="E5" s="18" t="s">
        <v>40</v>
      </c>
      <c r="F5" s="19"/>
      <c r="G5" s="19"/>
      <c r="H5" s="20"/>
    </row>
    <row r="6" spans="1:8" s="24" customFormat="1" ht="30" customHeight="1" thickBot="1">
      <c r="A6" s="544"/>
      <c r="B6" s="545"/>
      <c r="C6" s="545"/>
      <c r="D6" s="546"/>
      <c r="E6" s="21" t="s">
        <v>41</v>
      </c>
      <c r="F6" s="163" t="s">
        <v>694</v>
      </c>
      <c r="G6" s="22" t="s">
        <v>42</v>
      </c>
      <c r="H6" s="23" t="s">
        <v>43</v>
      </c>
    </row>
    <row r="7" spans="1:8" s="31" customFormat="1" ht="75.75" customHeight="1">
      <c r="A7" s="520" t="s">
        <v>44</v>
      </c>
      <c r="B7" s="514" t="s">
        <v>45</v>
      </c>
      <c r="C7" s="26">
        <v>1</v>
      </c>
      <c r="D7" s="27" t="s">
        <v>46</v>
      </c>
      <c r="E7" s="205">
        <v>905</v>
      </c>
      <c r="F7" s="205">
        <v>788</v>
      </c>
      <c r="G7" s="205">
        <v>1541</v>
      </c>
      <c r="H7" s="363" t="s">
        <v>993</v>
      </c>
    </row>
    <row r="8" spans="1:8" s="31" customFormat="1" ht="75.75" customHeight="1">
      <c r="A8" s="521"/>
      <c r="B8" s="550"/>
      <c r="C8" s="33">
        <v>2</v>
      </c>
      <c r="D8" s="34" t="s">
        <v>994</v>
      </c>
      <c r="E8" s="364">
        <v>1576</v>
      </c>
      <c r="F8" s="205">
        <v>1373</v>
      </c>
      <c r="G8" s="364">
        <v>2685</v>
      </c>
      <c r="H8" s="185" t="s">
        <v>995</v>
      </c>
    </row>
    <row r="9" spans="1:8" s="31" customFormat="1" ht="75.75" customHeight="1">
      <c r="A9" s="521"/>
      <c r="B9" s="551"/>
      <c r="C9" s="33">
        <v>3</v>
      </c>
      <c r="D9" s="34" t="s">
        <v>50</v>
      </c>
      <c r="E9" s="364">
        <v>2183</v>
      </c>
      <c r="F9" s="205">
        <v>1902</v>
      </c>
      <c r="G9" s="364">
        <v>3720</v>
      </c>
      <c r="H9" s="185" t="s">
        <v>996</v>
      </c>
    </row>
    <row r="10" spans="1:8" s="31" customFormat="1" ht="37.5" customHeight="1">
      <c r="A10" s="521"/>
      <c r="B10" s="550" t="s">
        <v>52</v>
      </c>
      <c r="C10" s="33">
        <v>4</v>
      </c>
      <c r="D10" s="34" t="s">
        <v>53</v>
      </c>
      <c r="E10" s="365" t="s">
        <v>54</v>
      </c>
      <c r="F10" s="473"/>
      <c r="G10" s="366"/>
      <c r="H10" s="185"/>
    </row>
    <row r="11" spans="1:8" s="31" customFormat="1" ht="37.5" customHeight="1">
      <c r="A11" s="521"/>
      <c r="B11" s="550"/>
      <c r="C11" s="33">
        <v>5</v>
      </c>
      <c r="D11" s="34" t="s">
        <v>55</v>
      </c>
      <c r="E11" s="367" t="s">
        <v>709</v>
      </c>
      <c r="F11" s="474" t="s">
        <v>709</v>
      </c>
      <c r="G11" s="367" t="s">
        <v>709</v>
      </c>
      <c r="H11" s="368"/>
    </row>
    <row r="12" spans="1:8" s="31" customFormat="1" ht="37.5" customHeight="1">
      <c r="A12" s="521"/>
      <c r="B12" s="550"/>
      <c r="C12" s="33">
        <v>6</v>
      </c>
      <c r="D12" s="34" t="s">
        <v>57</v>
      </c>
      <c r="E12" s="369" t="s">
        <v>54</v>
      </c>
      <c r="F12" s="475"/>
      <c r="G12" s="366"/>
      <c r="H12" s="185"/>
    </row>
    <row r="13" spans="1:8" s="31" customFormat="1" ht="74.25" customHeight="1">
      <c r="A13" s="521"/>
      <c r="B13" s="550"/>
      <c r="C13" s="33">
        <v>7</v>
      </c>
      <c r="D13" s="34" t="s">
        <v>58</v>
      </c>
      <c r="E13" s="370">
        <v>1287</v>
      </c>
      <c r="F13" s="476">
        <v>1121</v>
      </c>
      <c r="G13" s="370">
        <v>2193</v>
      </c>
      <c r="H13" s="363" t="s">
        <v>997</v>
      </c>
    </row>
    <row r="14" spans="1:8" s="165" customFormat="1" ht="57" customHeight="1">
      <c r="A14" s="521"/>
      <c r="B14" s="551"/>
      <c r="C14" s="33">
        <v>8</v>
      </c>
      <c r="D14" s="34" t="s">
        <v>60</v>
      </c>
      <c r="E14" s="370">
        <v>928</v>
      </c>
      <c r="F14" s="476">
        <v>808</v>
      </c>
      <c r="G14" s="370">
        <v>1581</v>
      </c>
      <c r="H14" s="363" t="s">
        <v>998</v>
      </c>
    </row>
    <row r="15" spans="1:8" s="31" customFormat="1" ht="42" customHeight="1">
      <c r="A15" s="521"/>
      <c r="B15" s="552"/>
      <c r="C15" s="33">
        <v>9</v>
      </c>
      <c r="D15" s="34" t="s">
        <v>62</v>
      </c>
      <c r="E15" s="367" t="s">
        <v>999</v>
      </c>
      <c r="F15" s="474" t="s">
        <v>1000</v>
      </c>
      <c r="G15" s="367" t="s">
        <v>1001</v>
      </c>
      <c r="H15" s="185" t="s">
        <v>1002</v>
      </c>
    </row>
    <row r="16" spans="1:8" s="31" customFormat="1" ht="63" customHeight="1">
      <c r="A16" s="521"/>
      <c r="B16" s="533"/>
      <c r="C16" s="33">
        <v>10</v>
      </c>
      <c r="D16" s="34" t="s">
        <v>66</v>
      </c>
      <c r="E16" s="675" t="s">
        <v>609</v>
      </c>
      <c r="F16" s="676"/>
      <c r="G16" s="677"/>
      <c r="H16" s="185" t="s">
        <v>1003</v>
      </c>
    </row>
    <row r="17" spans="1:8" s="31" customFormat="1" ht="200.1" customHeight="1">
      <c r="A17" s="521"/>
      <c r="B17" s="533"/>
      <c r="C17" s="33">
        <v>11</v>
      </c>
      <c r="D17" s="34" t="s">
        <v>69</v>
      </c>
      <c r="E17" s="655" t="s">
        <v>1004</v>
      </c>
      <c r="F17" s="678"/>
      <c r="G17" s="679"/>
      <c r="H17" s="185" t="s">
        <v>1005</v>
      </c>
    </row>
    <row r="18" spans="1:8" s="31" customFormat="1" ht="60" customHeight="1" thickBot="1">
      <c r="A18" s="522"/>
      <c r="B18" s="534"/>
      <c r="C18" s="45">
        <v>12</v>
      </c>
      <c r="D18" s="46" t="s">
        <v>72</v>
      </c>
      <c r="E18" s="658" t="s">
        <v>1006</v>
      </c>
      <c r="F18" s="680"/>
      <c r="G18" s="681"/>
      <c r="H18" s="201" t="s">
        <v>1007</v>
      </c>
    </row>
    <row r="19" spans="1:8" s="165" customFormat="1" ht="99" customHeight="1">
      <c r="A19" s="520" t="s">
        <v>75</v>
      </c>
      <c r="B19" s="532"/>
      <c r="C19" s="26">
        <v>13</v>
      </c>
      <c r="D19" s="27" t="s">
        <v>76</v>
      </c>
      <c r="E19" s="371">
        <v>103.3</v>
      </c>
      <c r="F19" s="477">
        <v>89.99</v>
      </c>
      <c r="G19" s="372">
        <v>176</v>
      </c>
      <c r="H19" s="373" t="s">
        <v>1008</v>
      </c>
    </row>
    <row r="20" spans="1:8" s="165" customFormat="1" ht="99" customHeight="1">
      <c r="A20" s="521"/>
      <c r="B20" s="533"/>
      <c r="C20" s="33">
        <v>14</v>
      </c>
      <c r="D20" s="34" t="s">
        <v>80</v>
      </c>
      <c r="E20" s="374">
        <v>6.43</v>
      </c>
      <c r="F20" s="478">
        <v>5.6</v>
      </c>
      <c r="G20" s="374">
        <v>10.96</v>
      </c>
      <c r="H20" s="363" t="s">
        <v>1009</v>
      </c>
    </row>
    <row r="21" spans="1:8" s="31" customFormat="1" ht="122.25" customHeight="1">
      <c r="A21" s="521"/>
      <c r="B21" s="533"/>
      <c r="C21" s="33">
        <v>15</v>
      </c>
      <c r="D21" s="34" t="s">
        <v>84</v>
      </c>
      <c r="E21" s="367" t="s">
        <v>1010</v>
      </c>
      <c r="F21" s="474" t="s">
        <v>1011</v>
      </c>
      <c r="G21" s="367" t="s">
        <v>1012</v>
      </c>
      <c r="H21" s="363" t="s">
        <v>1013</v>
      </c>
    </row>
    <row r="22" spans="1:8" s="31" customFormat="1" ht="122.25" customHeight="1">
      <c r="A22" s="521"/>
      <c r="B22" s="533"/>
      <c r="C22" s="33">
        <v>16</v>
      </c>
      <c r="D22" s="34" t="s">
        <v>88</v>
      </c>
      <c r="E22" s="375">
        <v>66.58</v>
      </c>
      <c r="F22" s="479">
        <v>58</v>
      </c>
      <c r="G22" s="375">
        <v>113.44</v>
      </c>
      <c r="H22" s="363" t="s">
        <v>1014</v>
      </c>
    </row>
    <row r="23" spans="1:8" s="31" customFormat="1" ht="90.75" customHeight="1" thickBot="1">
      <c r="A23" s="522"/>
      <c r="B23" s="534"/>
      <c r="C23" s="44">
        <v>17</v>
      </c>
      <c r="D23" s="54" t="s">
        <v>92</v>
      </c>
      <c r="E23" s="376" t="s">
        <v>1015</v>
      </c>
      <c r="F23" s="480" t="s">
        <v>1016</v>
      </c>
      <c r="G23" s="376" t="s">
        <v>1017</v>
      </c>
      <c r="H23" s="201" t="s">
        <v>1018</v>
      </c>
    </row>
    <row r="24" spans="1:8" ht="112.5" customHeight="1">
      <c r="A24" s="521" t="s">
        <v>96</v>
      </c>
      <c r="B24" s="604" t="s">
        <v>97</v>
      </c>
      <c r="C24" s="69">
        <v>18</v>
      </c>
      <c r="D24" s="70" t="s">
        <v>98</v>
      </c>
      <c r="E24" s="377">
        <v>0.18</v>
      </c>
      <c r="F24" s="481">
        <v>0.15260000000000001</v>
      </c>
      <c r="G24" s="378">
        <v>0.3</v>
      </c>
      <c r="H24" s="379" t="s">
        <v>1019</v>
      </c>
    </row>
    <row r="25" spans="1:8" ht="112.5" customHeight="1" thickBot="1">
      <c r="A25" s="521"/>
      <c r="B25" s="536"/>
      <c r="C25" s="69">
        <v>19</v>
      </c>
      <c r="D25" s="70" t="s">
        <v>100</v>
      </c>
      <c r="E25" s="380">
        <v>0.15</v>
      </c>
      <c r="F25" s="482">
        <v>0.13</v>
      </c>
      <c r="G25" s="381">
        <v>0.25</v>
      </c>
      <c r="H25" s="382" t="s">
        <v>1020</v>
      </c>
    </row>
    <row r="26" spans="1:8" s="170" customFormat="1" ht="103.5" customHeight="1">
      <c r="A26" s="521"/>
      <c r="B26" s="535" t="s">
        <v>102</v>
      </c>
      <c r="C26" s="26">
        <v>20</v>
      </c>
      <c r="D26" s="57" t="s">
        <v>103</v>
      </c>
      <c r="E26" s="383" t="s">
        <v>1021</v>
      </c>
      <c r="F26" s="483" t="s">
        <v>1022</v>
      </c>
      <c r="G26" s="383" t="s">
        <v>1023</v>
      </c>
      <c r="H26" s="363" t="s">
        <v>1024</v>
      </c>
    </row>
    <row r="27" spans="1:8" ht="42.75" customHeight="1" thickBot="1">
      <c r="A27" s="521"/>
      <c r="B27" s="536"/>
      <c r="C27" s="69">
        <v>21</v>
      </c>
      <c r="D27" s="70" t="s">
        <v>107</v>
      </c>
      <c r="E27" s="384" t="s">
        <v>54</v>
      </c>
      <c r="F27" s="400"/>
      <c r="G27" s="385"/>
      <c r="H27" s="201"/>
    </row>
    <row r="28" spans="1:8" ht="132" customHeight="1">
      <c r="A28" s="521"/>
      <c r="B28" s="535" t="s">
        <v>108</v>
      </c>
      <c r="C28" s="26">
        <v>22</v>
      </c>
      <c r="D28" s="57" t="s">
        <v>1025</v>
      </c>
      <c r="E28" s="386" t="s">
        <v>474</v>
      </c>
      <c r="F28" s="387" t="s">
        <v>1026</v>
      </c>
      <c r="G28" s="387" t="s">
        <v>341</v>
      </c>
      <c r="H28" s="388" t="s">
        <v>1027</v>
      </c>
    </row>
    <row r="29" spans="1:8" ht="38.25" customHeight="1" thickBot="1">
      <c r="A29" s="522"/>
      <c r="B29" s="536"/>
      <c r="C29" s="44">
        <v>23</v>
      </c>
      <c r="D29" s="63" t="s">
        <v>113</v>
      </c>
      <c r="E29" s="389" t="s">
        <v>54</v>
      </c>
      <c r="F29" s="484"/>
      <c r="G29" s="381"/>
      <c r="H29" s="390"/>
    </row>
    <row r="30" spans="1:8" s="170" customFormat="1" ht="135" customHeight="1">
      <c r="A30" s="520" t="s">
        <v>114</v>
      </c>
      <c r="B30" s="523"/>
      <c r="C30" s="26">
        <v>24</v>
      </c>
      <c r="D30" s="57" t="s">
        <v>115</v>
      </c>
      <c r="E30" s="391">
        <v>3026.8</v>
      </c>
      <c r="F30" s="391">
        <v>2636.65</v>
      </c>
      <c r="G30" s="391">
        <v>5156.76</v>
      </c>
      <c r="H30" s="185" t="s">
        <v>1028</v>
      </c>
    </row>
    <row r="31" spans="1:8" ht="151.5" customHeight="1">
      <c r="A31" s="521"/>
      <c r="B31" s="524"/>
      <c r="C31" s="33">
        <v>25</v>
      </c>
      <c r="D31" s="79" t="s">
        <v>411</v>
      </c>
      <c r="E31" s="391">
        <v>5426.8</v>
      </c>
      <c r="F31" s="391">
        <v>4727.2950000000001</v>
      </c>
      <c r="G31" s="391">
        <v>9245.64</v>
      </c>
      <c r="H31" s="185" t="s">
        <v>1029</v>
      </c>
    </row>
    <row r="32" spans="1:8" ht="133.5" customHeight="1">
      <c r="A32" s="521"/>
      <c r="B32" s="524"/>
      <c r="C32" s="33">
        <v>26</v>
      </c>
      <c r="D32" s="70" t="s">
        <v>119</v>
      </c>
      <c r="E32" s="391">
        <v>5295.68</v>
      </c>
      <c r="F32" s="391">
        <v>4613.07</v>
      </c>
      <c r="G32" s="391">
        <v>9022.25</v>
      </c>
      <c r="H32" s="185" t="s">
        <v>1030</v>
      </c>
    </row>
    <row r="33" spans="1:8" ht="47.25" customHeight="1">
      <c r="A33" s="521"/>
      <c r="B33" s="524"/>
      <c r="C33" s="33">
        <v>27</v>
      </c>
      <c r="D33" s="70" t="s">
        <v>121</v>
      </c>
      <c r="E33" s="392">
        <v>1.41</v>
      </c>
      <c r="F33" s="485">
        <v>1.23</v>
      </c>
      <c r="G33" s="393">
        <v>2.4</v>
      </c>
      <c r="H33" s="394" t="s">
        <v>1031</v>
      </c>
    </row>
    <row r="34" spans="1:8" ht="47.25" customHeight="1" thickBot="1">
      <c r="A34" s="522"/>
      <c r="B34" s="525"/>
      <c r="C34" s="45">
        <v>28</v>
      </c>
      <c r="D34" s="63" t="s">
        <v>123</v>
      </c>
      <c r="E34" s="395">
        <v>1.39</v>
      </c>
      <c r="F34" s="485">
        <v>1.21</v>
      </c>
      <c r="G34" s="395">
        <v>2.37</v>
      </c>
      <c r="H34" s="396" t="s">
        <v>1031</v>
      </c>
    </row>
    <row r="35" spans="1:8" ht="40.5" customHeight="1">
      <c r="A35" s="520" t="s">
        <v>125</v>
      </c>
      <c r="B35" s="25"/>
      <c r="C35" s="26">
        <v>29</v>
      </c>
      <c r="D35" s="27" t="s">
        <v>126</v>
      </c>
      <c r="E35" s="666" t="s">
        <v>1032</v>
      </c>
      <c r="F35" s="667"/>
      <c r="G35" s="668"/>
      <c r="H35" s="397" t="s">
        <v>1033</v>
      </c>
    </row>
    <row r="36" spans="1:8" ht="40.5" customHeight="1">
      <c r="A36" s="521"/>
      <c r="B36" s="32"/>
      <c r="C36" s="33">
        <v>30</v>
      </c>
      <c r="D36" s="34" t="s">
        <v>129</v>
      </c>
      <c r="E36" s="669" t="s">
        <v>1032</v>
      </c>
      <c r="F36" s="670"/>
      <c r="G36" s="671"/>
      <c r="H36" s="363" t="s">
        <v>1034</v>
      </c>
    </row>
    <row r="37" spans="1:8" ht="63" customHeight="1">
      <c r="A37" s="521"/>
      <c r="B37" s="32"/>
      <c r="C37" s="33">
        <v>31</v>
      </c>
      <c r="D37" s="34" t="s">
        <v>132</v>
      </c>
      <c r="E37" s="669" t="s">
        <v>1035</v>
      </c>
      <c r="F37" s="670"/>
      <c r="G37" s="671"/>
      <c r="H37" s="363" t="s">
        <v>1036</v>
      </c>
    </row>
    <row r="38" spans="1:8" ht="48" customHeight="1">
      <c r="A38" s="521"/>
      <c r="B38" s="32"/>
      <c r="C38" s="33">
        <v>32</v>
      </c>
      <c r="D38" s="34" t="s">
        <v>537</v>
      </c>
      <c r="E38" s="669" t="s">
        <v>1032</v>
      </c>
      <c r="F38" s="670"/>
      <c r="G38" s="671"/>
      <c r="H38" s="363" t="s">
        <v>1037</v>
      </c>
    </row>
    <row r="39" spans="1:8" ht="54" customHeight="1">
      <c r="A39" s="521"/>
      <c r="B39" s="32"/>
      <c r="C39" s="33">
        <v>33</v>
      </c>
      <c r="D39" s="34" t="s">
        <v>138</v>
      </c>
      <c r="E39" s="669" t="s">
        <v>1038</v>
      </c>
      <c r="F39" s="670"/>
      <c r="G39" s="671"/>
      <c r="H39" s="363" t="s">
        <v>1039</v>
      </c>
    </row>
    <row r="40" spans="1:8" ht="54" customHeight="1" thickBot="1">
      <c r="A40" s="522"/>
      <c r="B40" s="62"/>
      <c r="C40" s="45">
        <v>34</v>
      </c>
      <c r="D40" s="46" t="s">
        <v>140</v>
      </c>
      <c r="E40" s="672" t="s">
        <v>1032</v>
      </c>
      <c r="F40" s="673"/>
      <c r="G40" s="674"/>
      <c r="H40" s="363" t="s">
        <v>1040</v>
      </c>
    </row>
    <row r="41" spans="1:8" ht="45.6" customHeight="1">
      <c r="A41" s="512" t="s">
        <v>142</v>
      </c>
      <c r="B41" s="514"/>
      <c r="C41" s="87">
        <v>35</v>
      </c>
      <c r="D41" s="88" t="s">
        <v>143</v>
      </c>
      <c r="E41" s="398" t="s">
        <v>54</v>
      </c>
      <c r="F41" s="486"/>
      <c r="G41" s="399"/>
      <c r="H41" s="388"/>
    </row>
    <row r="42" spans="1:8" ht="45.6" customHeight="1" thickBot="1">
      <c r="A42" s="513"/>
      <c r="B42" s="515"/>
      <c r="C42" s="91">
        <v>36</v>
      </c>
      <c r="D42" s="92" t="s">
        <v>144</v>
      </c>
      <c r="E42" s="400" t="s">
        <v>54</v>
      </c>
      <c r="F42" s="400"/>
      <c r="G42" s="385"/>
      <c r="H42" s="390"/>
    </row>
    <row r="43" spans="1:8" ht="101.25" customHeight="1" thickBot="1">
      <c r="A43" s="94" t="s">
        <v>145</v>
      </c>
      <c r="B43" s="95"/>
      <c r="C43" s="96">
        <v>37</v>
      </c>
      <c r="D43" s="97" t="s">
        <v>1041</v>
      </c>
      <c r="E43" s="664" t="s">
        <v>1042</v>
      </c>
      <c r="F43" s="665"/>
      <c r="G43" s="665"/>
      <c r="H43" s="401"/>
    </row>
    <row r="44" spans="1:8" ht="17.45" customHeight="1">
      <c r="A44" s="99"/>
      <c r="B44" s="99"/>
      <c r="C44" s="99"/>
      <c r="D44" s="99"/>
      <c r="E44" s="100"/>
      <c r="F44" s="100"/>
      <c r="G44" s="100"/>
      <c r="H44" s="100"/>
    </row>
    <row r="45" spans="1:8" ht="17.45" customHeight="1">
      <c r="A45" s="518" t="s">
        <v>148</v>
      </c>
      <c r="B45" s="519"/>
      <c r="C45" s="519"/>
      <c r="D45" s="519"/>
      <c r="E45" s="519"/>
      <c r="F45" s="519"/>
      <c r="G45" s="519"/>
      <c r="H45" s="519"/>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2" manualBreakCount="2">
    <brk id="18" max="16383" man="1"/>
    <brk id="29" max="7" man="1"/>
  </rowBreaks>
  <colBreaks count="1" manualBreakCount="1">
    <brk id="8" max="1048575" man="1"/>
  </colBreaks>
  <ignoredErrors>
    <ignoredError sqref="E35:G40"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6F027-6AC3-4D3F-A144-6A252CE36010}">
  <dimension ref="A1:H45"/>
  <sheetViews>
    <sheetView view="pageBreakPreview" zoomScaleNormal="100" zoomScaleSheetLayoutView="100" workbookViewId="0">
      <selection sqref="A1:H1"/>
    </sheetView>
  </sheetViews>
  <sheetFormatPr defaultColWidth="9" defaultRowHeight="12"/>
  <cols>
    <col min="1" max="1" width="5" style="101" customWidth="1"/>
    <col min="2" max="2" width="5.375" style="101" customWidth="1"/>
    <col min="3" max="3" width="4.125" style="101" customWidth="1"/>
    <col min="4" max="4" width="24" style="101" customWidth="1"/>
    <col min="5" max="7" width="18.875" style="102" customWidth="1"/>
    <col min="8" max="8" width="47.75" style="102" customWidth="1"/>
    <col min="9" max="16384" width="9" style="61"/>
  </cols>
  <sheetData>
    <row r="1" spans="1:8" ht="42.6" customHeight="1" thickBot="1">
      <c r="A1" s="537" t="s">
        <v>35</v>
      </c>
      <c r="B1" s="537"/>
      <c r="C1" s="537"/>
      <c r="D1" s="537"/>
      <c r="E1" s="537"/>
      <c r="F1" s="537"/>
      <c r="G1" s="537"/>
      <c r="H1" s="537"/>
    </row>
    <row r="2" spans="1:8" ht="22.5" customHeight="1" thickBot="1">
      <c r="A2" s="538" t="s">
        <v>36</v>
      </c>
      <c r="B2" s="539"/>
      <c r="C2" s="539"/>
      <c r="D2" s="540"/>
      <c r="E2" s="547" t="s">
        <v>1043</v>
      </c>
      <c r="F2" s="548"/>
      <c r="G2" s="548"/>
      <c r="H2" s="549"/>
    </row>
    <row r="3" spans="1:8" ht="15" customHeight="1">
      <c r="A3" s="541"/>
      <c r="B3" s="542"/>
      <c r="C3" s="542"/>
      <c r="D3" s="543"/>
      <c r="E3" s="15" t="s">
        <v>1044</v>
      </c>
      <c r="F3" s="16"/>
      <c r="G3" s="16"/>
      <c r="H3" s="17"/>
    </row>
    <row r="4" spans="1:8" ht="15" customHeight="1">
      <c r="A4" s="541"/>
      <c r="B4" s="542"/>
      <c r="C4" s="542"/>
      <c r="D4" s="543"/>
      <c r="E4" s="15" t="s">
        <v>1045</v>
      </c>
      <c r="F4" s="16"/>
      <c r="G4" s="16"/>
      <c r="H4" s="17"/>
    </row>
    <row r="5" spans="1:8" ht="15" customHeight="1" thickBot="1">
      <c r="A5" s="541"/>
      <c r="B5" s="542"/>
      <c r="C5" s="542"/>
      <c r="D5" s="543"/>
      <c r="E5" s="18" t="s">
        <v>40</v>
      </c>
      <c r="F5" s="19"/>
      <c r="G5" s="19"/>
      <c r="H5" s="20"/>
    </row>
    <row r="6" spans="1:8" s="24" customFormat="1" ht="24.95" customHeight="1" thickBot="1">
      <c r="A6" s="544"/>
      <c r="B6" s="545"/>
      <c r="C6" s="545"/>
      <c r="D6" s="546"/>
      <c r="E6" s="21" t="s">
        <v>41</v>
      </c>
      <c r="F6" s="163" t="s">
        <v>694</v>
      </c>
      <c r="G6" s="22" t="s">
        <v>42</v>
      </c>
      <c r="H6" s="23" t="s">
        <v>43</v>
      </c>
    </row>
    <row r="7" spans="1:8" s="31" customFormat="1" ht="84" customHeight="1">
      <c r="A7" s="520" t="s">
        <v>44</v>
      </c>
      <c r="B7" s="514" t="s">
        <v>45</v>
      </c>
      <c r="C7" s="26">
        <v>1</v>
      </c>
      <c r="D7" s="27" t="s">
        <v>46</v>
      </c>
      <c r="E7" s="231">
        <v>552</v>
      </c>
      <c r="F7" s="232">
        <v>480</v>
      </c>
      <c r="G7" s="232">
        <v>23000</v>
      </c>
      <c r="H7" s="110" t="s">
        <v>1046</v>
      </c>
    </row>
    <row r="8" spans="1:8" s="31" customFormat="1" ht="84" customHeight="1">
      <c r="A8" s="521"/>
      <c r="B8" s="550"/>
      <c r="C8" s="33">
        <v>2</v>
      </c>
      <c r="D8" s="34" t="s">
        <v>48</v>
      </c>
      <c r="E8" s="35">
        <v>514</v>
      </c>
      <c r="F8" s="36">
        <v>448</v>
      </c>
      <c r="G8" s="36">
        <v>21452</v>
      </c>
      <c r="H8" s="37" t="s">
        <v>1047</v>
      </c>
    </row>
    <row r="9" spans="1:8" s="31" customFormat="1" ht="84" customHeight="1">
      <c r="A9" s="521"/>
      <c r="B9" s="551"/>
      <c r="C9" s="33">
        <v>3</v>
      </c>
      <c r="D9" s="34" t="s">
        <v>50</v>
      </c>
      <c r="E9" s="233">
        <v>761</v>
      </c>
      <c r="F9" s="234">
        <v>663</v>
      </c>
      <c r="G9" s="234">
        <v>31725</v>
      </c>
      <c r="H9" s="111" t="s">
        <v>1048</v>
      </c>
    </row>
    <row r="10" spans="1:8" s="31" customFormat="1" ht="47.45" customHeight="1">
      <c r="A10" s="521"/>
      <c r="B10" s="550" t="s">
        <v>52</v>
      </c>
      <c r="C10" s="33">
        <v>4</v>
      </c>
      <c r="D10" s="34" t="s">
        <v>53</v>
      </c>
      <c r="E10" s="291" t="s">
        <v>54</v>
      </c>
      <c r="F10" s="466"/>
      <c r="G10" s="188"/>
      <c r="H10" s="112"/>
    </row>
    <row r="11" spans="1:8" s="31" customFormat="1" ht="95.45" customHeight="1">
      <c r="A11" s="521"/>
      <c r="B11" s="550"/>
      <c r="C11" s="33">
        <v>5</v>
      </c>
      <c r="D11" s="34" t="s">
        <v>55</v>
      </c>
      <c r="E11" s="35">
        <v>484</v>
      </c>
      <c r="F11" s="36">
        <v>422</v>
      </c>
      <c r="G11" s="36">
        <v>20183</v>
      </c>
      <c r="H11" s="37" t="s">
        <v>1049</v>
      </c>
    </row>
    <row r="12" spans="1:8" s="31" customFormat="1" ht="47.45" customHeight="1">
      <c r="A12" s="521"/>
      <c r="B12" s="550"/>
      <c r="C12" s="33">
        <v>6</v>
      </c>
      <c r="D12" s="34" t="s">
        <v>57</v>
      </c>
      <c r="E12" s="40" t="s">
        <v>54</v>
      </c>
      <c r="F12" s="167"/>
      <c r="G12" s="41"/>
      <c r="H12" s="37"/>
    </row>
    <row r="13" spans="1:8" s="31" customFormat="1" ht="95.1" customHeight="1">
      <c r="A13" s="521"/>
      <c r="B13" s="550"/>
      <c r="C13" s="33">
        <v>7</v>
      </c>
      <c r="D13" s="34" t="s">
        <v>58</v>
      </c>
      <c r="E13" s="292">
        <v>502</v>
      </c>
      <c r="F13" s="293">
        <v>437</v>
      </c>
      <c r="G13" s="293">
        <v>20928</v>
      </c>
      <c r="H13" s="294" t="s">
        <v>1050</v>
      </c>
    </row>
    <row r="14" spans="1:8" s="31" customFormat="1" ht="86.45" customHeight="1">
      <c r="A14" s="521"/>
      <c r="B14" s="551"/>
      <c r="C14" s="33">
        <v>8</v>
      </c>
      <c r="D14" s="34" t="s">
        <v>60</v>
      </c>
      <c r="E14" s="35">
        <v>464</v>
      </c>
      <c r="F14" s="36">
        <v>404</v>
      </c>
      <c r="G14" s="36">
        <v>19329</v>
      </c>
      <c r="H14" s="37" t="s">
        <v>1051</v>
      </c>
    </row>
    <row r="15" spans="1:8" s="31" customFormat="1" ht="86.45" customHeight="1">
      <c r="A15" s="521"/>
      <c r="B15" s="552"/>
      <c r="C15" s="33">
        <v>9</v>
      </c>
      <c r="D15" s="34" t="s">
        <v>62</v>
      </c>
      <c r="E15" s="295" t="s">
        <v>1052</v>
      </c>
      <c r="F15" s="467" t="s">
        <v>1053</v>
      </c>
      <c r="G15" s="296" t="s">
        <v>1054</v>
      </c>
      <c r="H15" s="37" t="s">
        <v>1055</v>
      </c>
    </row>
    <row r="16" spans="1:8" s="31" customFormat="1" ht="90.6" customHeight="1">
      <c r="A16" s="521"/>
      <c r="B16" s="533"/>
      <c r="C16" s="33">
        <v>10</v>
      </c>
      <c r="D16" s="34" t="s">
        <v>66</v>
      </c>
      <c r="E16" s="688" t="s">
        <v>1056</v>
      </c>
      <c r="F16" s="689"/>
      <c r="G16" s="690"/>
      <c r="H16" s="37" t="s">
        <v>1057</v>
      </c>
    </row>
    <row r="17" spans="1:8" s="31" customFormat="1" ht="132" customHeight="1">
      <c r="A17" s="521"/>
      <c r="B17" s="533"/>
      <c r="C17" s="33">
        <v>11</v>
      </c>
      <c r="D17" s="34" t="s">
        <v>69</v>
      </c>
      <c r="E17" s="697" t="s">
        <v>1058</v>
      </c>
      <c r="F17" s="698"/>
      <c r="G17" s="699"/>
      <c r="H17" s="37" t="s">
        <v>1059</v>
      </c>
    </row>
    <row r="18" spans="1:8" s="31" customFormat="1" ht="65.45" customHeight="1" thickBot="1">
      <c r="A18" s="522"/>
      <c r="B18" s="534"/>
      <c r="C18" s="45">
        <v>12</v>
      </c>
      <c r="D18" s="46" t="s">
        <v>72</v>
      </c>
      <c r="E18" s="557" t="s">
        <v>1060</v>
      </c>
      <c r="F18" s="610"/>
      <c r="G18" s="558"/>
      <c r="H18" s="47" t="s">
        <v>1061</v>
      </c>
    </row>
    <row r="19" spans="1:8" s="31" customFormat="1" ht="129.94999999999999" customHeight="1">
      <c r="A19" s="520" t="s">
        <v>75</v>
      </c>
      <c r="B19" s="532"/>
      <c r="C19" s="26">
        <v>13</v>
      </c>
      <c r="D19" s="27" t="s">
        <v>76</v>
      </c>
      <c r="E19" s="297" t="s">
        <v>1062</v>
      </c>
      <c r="F19" s="468" t="s">
        <v>1063</v>
      </c>
      <c r="G19" s="298" t="s">
        <v>1064</v>
      </c>
      <c r="H19" s="30" t="s">
        <v>1065</v>
      </c>
    </row>
    <row r="20" spans="1:8" s="31" customFormat="1" ht="135" customHeight="1">
      <c r="A20" s="521"/>
      <c r="B20" s="533"/>
      <c r="C20" s="33">
        <v>14</v>
      </c>
      <c r="D20" s="34" t="s">
        <v>80</v>
      </c>
      <c r="E20" s="299" t="s">
        <v>1066</v>
      </c>
      <c r="F20" s="468" t="s">
        <v>1067</v>
      </c>
      <c r="G20" s="300" t="s">
        <v>1068</v>
      </c>
      <c r="H20" s="37" t="s">
        <v>1069</v>
      </c>
    </row>
    <row r="21" spans="1:8" s="31" customFormat="1" ht="99.95" customHeight="1">
      <c r="A21" s="521"/>
      <c r="B21" s="533"/>
      <c r="C21" s="33">
        <v>15</v>
      </c>
      <c r="D21" s="34" t="s">
        <v>84</v>
      </c>
      <c r="E21" s="52" t="s">
        <v>1070</v>
      </c>
      <c r="F21" s="51" t="s">
        <v>1071</v>
      </c>
      <c r="G21" s="53" t="s">
        <v>1072</v>
      </c>
      <c r="H21" s="37" t="s">
        <v>1073</v>
      </c>
    </row>
    <row r="22" spans="1:8" s="31" customFormat="1" ht="159.94999999999999" customHeight="1">
      <c r="A22" s="521"/>
      <c r="B22" s="533"/>
      <c r="C22" s="33">
        <v>16</v>
      </c>
      <c r="D22" s="34" t="s">
        <v>88</v>
      </c>
      <c r="E22" s="301" t="s">
        <v>1074</v>
      </c>
      <c r="F22" s="301" t="s">
        <v>1075</v>
      </c>
      <c r="G22" s="238" t="s">
        <v>1076</v>
      </c>
      <c r="H22" s="37" t="s">
        <v>1077</v>
      </c>
    </row>
    <row r="23" spans="1:8" s="31" customFormat="1" ht="120" customHeight="1" thickBot="1">
      <c r="A23" s="522"/>
      <c r="B23" s="534"/>
      <c r="C23" s="44">
        <v>17</v>
      </c>
      <c r="D23" s="54" t="s">
        <v>92</v>
      </c>
      <c r="E23" s="302">
        <v>480</v>
      </c>
      <c r="F23" s="469">
        <v>418</v>
      </c>
      <c r="G23" s="56">
        <v>20000</v>
      </c>
      <c r="H23" s="47" t="s">
        <v>1078</v>
      </c>
    </row>
    <row r="24" spans="1:8" ht="80.45" customHeight="1">
      <c r="A24" s="520" t="s">
        <v>96</v>
      </c>
      <c r="B24" s="535" t="s">
        <v>97</v>
      </c>
      <c r="C24" s="26">
        <v>18</v>
      </c>
      <c r="D24" s="57" t="s">
        <v>98</v>
      </c>
      <c r="E24" s="58" t="s">
        <v>1079</v>
      </c>
      <c r="F24" s="211" t="s">
        <v>1080</v>
      </c>
      <c r="G24" s="211" t="s">
        <v>1081</v>
      </c>
      <c r="H24" s="111" t="s">
        <v>1082</v>
      </c>
    </row>
    <row r="25" spans="1:8" ht="80.099999999999994" customHeight="1" thickBot="1">
      <c r="A25" s="521"/>
      <c r="B25" s="536"/>
      <c r="C25" s="69">
        <v>19</v>
      </c>
      <c r="D25" s="70" t="s">
        <v>100</v>
      </c>
      <c r="E25" s="145" t="s">
        <v>1083</v>
      </c>
      <c r="F25" s="145" t="s">
        <v>1084</v>
      </c>
      <c r="G25" s="145" t="s">
        <v>1085</v>
      </c>
      <c r="H25" s="37" t="s">
        <v>1086</v>
      </c>
    </row>
    <row r="26" spans="1:8" ht="59.45" customHeight="1">
      <c r="A26" s="521"/>
      <c r="B26" s="535" t="s">
        <v>102</v>
      </c>
      <c r="C26" s="26">
        <v>20</v>
      </c>
      <c r="D26" s="57" t="s">
        <v>103</v>
      </c>
      <c r="E26" s="67" t="s">
        <v>1087</v>
      </c>
      <c r="F26" s="68" t="s">
        <v>1088</v>
      </c>
      <c r="G26" s="68" t="s">
        <v>1089</v>
      </c>
      <c r="H26" s="30" t="s">
        <v>1090</v>
      </c>
    </row>
    <row r="27" spans="1:8" ht="47.45" customHeight="1" thickBot="1">
      <c r="A27" s="521"/>
      <c r="B27" s="536"/>
      <c r="C27" s="69">
        <v>21</v>
      </c>
      <c r="D27" s="70" t="s">
        <v>107</v>
      </c>
      <c r="E27" s="71" t="s">
        <v>54</v>
      </c>
      <c r="F27" s="93"/>
      <c r="G27" s="72"/>
      <c r="H27" s="47"/>
    </row>
    <row r="28" spans="1:8" ht="89.1" customHeight="1">
      <c r="A28" s="521"/>
      <c r="B28" s="535" t="s">
        <v>108</v>
      </c>
      <c r="C28" s="26">
        <v>22</v>
      </c>
      <c r="D28" s="57" t="s">
        <v>109</v>
      </c>
      <c r="E28" s="68" t="s">
        <v>1091</v>
      </c>
      <c r="F28" s="68" t="s">
        <v>1092</v>
      </c>
      <c r="G28" s="68" t="s">
        <v>1093</v>
      </c>
      <c r="H28" s="30" t="s">
        <v>1094</v>
      </c>
    </row>
    <row r="29" spans="1:8" ht="47.45" customHeight="1" thickBot="1">
      <c r="A29" s="522"/>
      <c r="B29" s="536"/>
      <c r="C29" s="44">
        <v>23</v>
      </c>
      <c r="D29" s="63" t="s">
        <v>113</v>
      </c>
      <c r="E29" s="71" t="s">
        <v>54</v>
      </c>
      <c r="F29" s="93"/>
      <c r="G29" s="72"/>
      <c r="H29" s="47"/>
    </row>
    <row r="30" spans="1:8" ht="174.95" customHeight="1">
      <c r="A30" s="520" t="s">
        <v>114</v>
      </c>
      <c r="B30" s="523"/>
      <c r="C30" s="26">
        <v>24</v>
      </c>
      <c r="D30" s="57" t="s">
        <v>115</v>
      </c>
      <c r="E30" s="28">
        <f>G30/41.7</f>
        <v>2183.1175059952038</v>
      </c>
      <c r="F30" s="29">
        <f>G30/47.87</f>
        <v>1901.7338625443911</v>
      </c>
      <c r="G30" s="303">
        <v>91036</v>
      </c>
      <c r="H30" s="37" t="s">
        <v>1095</v>
      </c>
    </row>
    <row r="31" spans="1:8" ht="77.099999999999994" customHeight="1">
      <c r="A31" s="521"/>
      <c r="B31" s="524"/>
      <c r="C31" s="33">
        <v>25</v>
      </c>
      <c r="D31" s="79" t="s">
        <v>117</v>
      </c>
      <c r="E31" s="304" t="s">
        <v>709</v>
      </c>
      <c r="F31" s="470" t="s">
        <v>709</v>
      </c>
      <c r="G31" s="305" t="s">
        <v>709</v>
      </c>
      <c r="H31" s="37"/>
    </row>
    <row r="32" spans="1:8" ht="175.5" customHeight="1">
      <c r="A32" s="521"/>
      <c r="B32" s="524"/>
      <c r="C32" s="33">
        <v>26</v>
      </c>
      <c r="D32" s="70" t="s">
        <v>119</v>
      </c>
      <c r="E32" s="35">
        <v>5160</v>
      </c>
      <c r="F32" s="36">
        <v>4495</v>
      </c>
      <c r="G32" s="306">
        <v>215176</v>
      </c>
      <c r="H32" s="37" t="s">
        <v>1096</v>
      </c>
    </row>
    <row r="33" spans="1:8" ht="75.599999999999994" customHeight="1">
      <c r="A33" s="521"/>
      <c r="B33" s="524"/>
      <c r="C33" s="33">
        <v>27</v>
      </c>
      <c r="D33" s="70" t="s">
        <v>121</v>
      </c>
      <c r="E33" s="307">
        <v>1.41</v>
      </c>
      <c r="F33" s="471">
        <v>1.23</v>
      </c>
      <c r="G33" s="83">
        <v>58.86</v>
      </c>
      <c r="H33" s="37" t="s">
        <v>1097</v>
      </c>
    </row>
    <row r="34" spans="1:8" ht="75.599999999999994" customHeight="1" thickBot="1">
      <c r="A34" s="522"/>
      <c r="B34" s="525"/>
      <c r="C34" s="45">
        <v>28</v>
      </c>
      <c r="D34" s="308" t="s">
        <v>123</v>
      </c>
      <c r="E34" s="309">
        <v>1.33</v>
      </c>
      <c r="F34" s="472">
        <v>1.1599999999999999</v>
      </c>
      <c r="G34" s="85">
        <v>55.41</v>
      </c>
      <c r="H34" s="47" t="s">
        <v>1097</v>
      </c>
    </row>
    <row r="35" spans="1:8" ht="84.95" customHeight="1">
      <c r="A35" s="520" t="s">
        <v>125</v>
      </c>
      <c r="B35" s="25"/>
      <c r="C35" s="26">
        <v>29</v>
      </c>
      <c r="D35" s="27" t="s">
        <v>126</v>
      </c>
      <c r="E35" s="685" t="s">
        <v>1098</v>
      </c>
      <c r="F35" s="686"/>
      <c r="G35" s="687"/>
      <c r="H35" s="30" t="s">
        <v>1099</v>
      </c>
    </row>
    <row r="36" spans="1:8" ht="110.1" customHeight="1">
      <c r="A36" s="521"/>
      <c r="B36" s="32"/>
      <c r="C36" s="33">
        <v>30</v>
      </c>
      <c r="D36" s="34" t="s">
        <v>129</v>
      </c>
      <c r="E36" s="688" t="s">
        <v>1100</v>
      </c>
      <c r="F36" s="689"/>
      <c r="G36" s="690"/>
      <c r="H36" s="86" t="s">
        <v>1101</v>
      </c>
    </row>
    <row r="37" spans="1:8" ht="96.95" customHeight="1">
      <c r="A37" s="521"/>
      <c r="B37" s="32"/>
      <c r="C37" s="33">
        <v>31</v>
      </c>
      <c r="D37" s="34" t="s">
        <v>132</v>
      </c>
      <c r="E37" s="691" t="s">
        <v>633</v>
      </c>
      <c r="F37" s="692"/>
      <c r="G37" s="693"/>
      <c r="H37" s="37" t="s">
        <v>1102</v>
      </c>
    </row>
    <row r="38" spans="1:8" ht="93.95" customHeight="1">
      <c r="A38" s="521"/>
      <c r="B38" s="32"/>
      <c r="C38" s="33">
        <v>32</v>
      </c>
      <c r="D38" s="34" t="s">
        <v>135</v>
      </c>
      <c r="E38" s="694" t="s">
        <v>1103</v>
      </c>
      <c r="F38" s="695"/>
      <c r="G38" s="696"/>
      <c r="H38" s="37" t="s">
        <v>1104</v>
      </c>
    </row>
    <row r="39" spans="1:8" ht="93.95" customHeight="1">
      <c r="A39" s="521"/>
      <c r="B39" s="32"/>
      <c r="C39" s="33">
        <v>33</v>
      </c>
      <c r="D39" s="34" t="s">
        <v>138</v>
      </c>
      <c r="E39" s="591" t="s">
        <v>1105</v>
      </c>
      <c r="F39" s="563"/>
      <c r="G39" s="561"/>
      <c r="H39" s="37" t="s">
        <v>1106</v>
      </c>
    </row>
    <row r="40" spans="1:8" ht="93.95" customHeight="1" thickBot="1">
      <c r="A40" s="522"/>
      <c r="B40" s="62"/>
      <c r="C40" s="45">
        <v>34</v>
      </c>
      <c r="D40" s="46" t="s">
        <v>140</v>
      </c>
      <c r="E40" s="530" t="s">
        <v>1107</v>
      </c>
      <c r="F40" s="603"/>
      <c r="G40" s="531"/>
      <c r="H40" s="37" t="s">
        <v>1108</v>
      </c>
    </row>
    <row r="41" spans="1:8" ht="45" customHeight="1">
      <c r="A41" s="512" t="s">
        <v>142</v>
      </c>
      <c r="B41" s="514"/>
      <c r="C41" s="87">
        <v>35</v>
      </c>
      <c r="D41" s="88" t="s">
        <v>143</v>
      </c>
      <c r="E41" s="89" t="s">
        <v>54</v>
      </c>
      <c r="F41" s="175"/>
      <c r="G41" s="90"/>
      <c r="H41" s="30"/>
    </row>
    <row r="42" spans="1:8" ht="45" customHeight="1" thickBot="1">
      <c r="A42" s="513"/>
      <c r="B42" s="515"/>
      <c r="C42" s="91">
        <v>36</v>
      </c>
      <c r="D42" s="92" t="s">
        <v>144</v>
      </c>
      <c r="E42" s="93" t="s">
        <v>54</v>
      </c>
      <c r="F42" s="93"/>
      <c r="G42" s="72"/>
      <c r="H42" s="76"/>
    </row>
    <row r="43" spans="1:8" ht="45" customHeight="1" thickBot="1">
      <c r="A43" s="94" t="s">
        <v>145</v>
      </c>
      <c r="B43" s="95"/>
      <c r="C43" s="96">
        <v>37</v>
      </c>
      <c r="D43" s="97" t="s">
        <v>146</v>
      </c>
      <c r="E43" s="682" t="s">
        <v>147</v>
      </c>
      <c r="F43" s="683"/>
      <c r="G43" s="684"/>
      <c r="H43" s="98"/>
    </row>
    <row r="44" spans="1:8" ht="10.5" customHeight="1">
      <c r="A44" s="99"/>
      <c r="B44" s="99"/>
      <c r="C44" s="99"/>
      <c r="D44" s="99"/>
      <c r="E44" s="100"/>
      <c r="F44" s="100"/>
      <c r="G44" s="100"/>
      <c r="H44" s="100"/>
    </row>
    <row r="45" spans="1:8" ht="14.25">
      <c r="A45" s="518" t="s">
        <v>148</v>
      </c>
      <c r="B45" s="519"/>
      <c r="C45" s="519"/>
      <c r="D45" s="519"/>
      <c r="E45" s="519"/>
      <c r="F45" s="519"/>
      <c r="G45" s="519"/>
      <c r="H45" s="519"/>
    </row>
  </sheetData>
  <sheetProtection formatCells="0" formatColumns="0" formatRows="0" insertColumns="0" insertRows="0" insertHyperlinks="0" deleteColumns="0" deleteRows="0" selectLockedCells="1" sort="0" autoFilter="0" pivotTables="0"/>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2" manualBreakCount="2">
    <brk id="18" max="16383" man="1"/>
    <brk id="34" max="16383" man="1"/>
  </rowBreaks>
  <ignoredErrors>
    <ignoredError sqref="E30:F30" unlockedFormula="1"/>
    <ignoredError sqref="E35:G37 E4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442F6-D388-412C-9149-6C4CA4035AA6}">
  <dimension ref="A1:A31"/>
  <sheetViews>
    <sheetView view="pageBreakPreview" zoomScale="70" zoomScaleNormal="70" zoomScaleSheetLayoutView="70" workbookViewId="0"/>
  </sheetViews>
  <sheetFormatPr defaultColWidth="8.875" defaultRowHeight="13.5"/>
  <cols>
    <col min="1" max="1" width="38.875" style="2" customWidth="1"/>
    <col min="2" max="16384" width="8.875" style="2"/>
  </cols>
  <sheetData>
    <row r="1" spans="1:1" ht="18.75">
      <c r="A1" s="8"/>
    </row>
    <row r="2" spans="1:1" ht="18.75">
      <c r="A2" s="8" t="s">
        <v>1256</v>
      </c>
    </row>
    <row r="3" spans="1:1" ht="18.75">
      <c r="A3" s="8"/>
    </row>
    <row r="4" spans="1:1" ht="18.75">
      <c r="A4" s="8" t="s">
        <v>12</v>
      </c>
    </row>
    <row r="5" spans="1:1" ht="18.75">
      <c r="A5" s="8"/>
    </row>
    <row r="6" spans="1:1" ht="18.75">
      <c r="A6" s="8" t="s">
        <v>13</v>
      </c>
    </row>
    <row r="7" spans="1:1" ht="18.75">
      <c r="A7" s="9" t="s">
        <v>14</v>
      </c>
    </row>
    <row r="8" spans="1:1" ht="18.75">
      <c r="A8" s="9" t="s">
        <v>15</v>
      </c>
    </row>
    <row r="9" spans="1:1" ht="18.75">
      <c r="A9" s="10" t="s">
        <v>16</v>
      </c>
    </row>
    <row r="10" spans="1:1" ht="18.75">
      <c r="A10" s="10" t="s">
        <v>17</v>
      </c>
    </row>
    <row r="11" spans="1:1" ht="18.75">
      <c r="A11" s="11" t="s">
        <v>18</v>
      </c>
    </row>
    <row r="12" spans="1:1" ht="18.75">
      <c r="A12" s="11" t="s">
        <v>19</v>
      </c>
    </row>
    <row r="13" spans="1:1" ht="18.75">
      <c r="A13" s="9" t="s">
        <v>20</v>
      </c>
    </row>
    <row r="14" spans="1:1" ht="18.75">
      <c r="A14" s="11" t="s">
        <v>21</v>
      </c>
    </row>
    <row r="15" spans="1:1" ht="18.75">
      <c r="A15" s="12" t="s">
        <v>22</v>
      </c>
    </row>
    <row r="16" spans="1:1" ht="18.75">
      <c r="A16" s="465" t="s">
        <v>23</v>
      </c>
    </row>
    <row r="17" spans="1:1" ht="18.75">
      <c r="A17" s="465" t="s">
        <v>24</v>
      </c>
    </row>
    <row r="18" spans="1:1" ht="18.75">
      <c r="A18" s="9"/>
    </row>
    <row r="19" spans="1:1" ht="18.75">
      <c r="A19" s="8" t="s">
        <v>25</v>
      </c>
    </row>
    <row r="20" spans="1:1" ht="18.75">
      <c r="A20" s="9" t="s">
        <v>26</v>
      </c>
    </row>
    <row r="21" spans="1:1" ht="18.75">
      <c r="A21" s="465" t="s">
        <v>27</v>
      </c>
    </row>
    <row r="22" spans="1:1" ht="18.75">
      <c r="A22" s="9" t="s">
        <v>28</v>
      </c>
    </row>
    <row r="23" spans="1:1" ht="18.75">
      <c r="A23" s="465" t="s">
        <v>29</v>
      </c>
    </row>
    <row r="24" spans="1:1" ht="18.75">
      <c r="A24" s="11" t="s">
        <v>30</v>
      </c>
    </row>
    <row r="25" spans="1:1" ht="18.75">
      <c r="A25" s="11" t="s">
        <v>31</v>
      </c>
    </row>
    <row r="26" spans="1:1" ht="18.75">
      <c r="A26" s="9"/>
    </row>
    <row r="27" spans="1:1" ht="18.75">
      <c r="A27" s="8" t="s">
        <v>32</v>
      </c>
    </row>
    <row r="28" spans="1:1" ht="18.75">
      <c r="A28" s="13" t="s">
        <v>33</v>
      </c>
    </row>
    <row r="29" spans="1:1" ht="18.75">
      <c r="A29" s="11" t="s">
        <v>34</v>
      </c>
    </row>
    <row r="30" spans="1:1" ht="18.75">
      <c r="A30" s="8"/>
    </row>
    <row r="31" spans="1:1" ht="18.75">
      <c r="A31" s="8"/>
    </row>
  </sheetData>
  <phoneticPr fontId="2"/>
  <hyperlinks>
    <hyperlink ref="A11" location="'ミラノ（イタリア）'!A1" display="ミラノ（イタリア）" xr:uid="{EFA297F1-B41E-4149-971B-0E62337DE1E9}"/>
    <hyperlink ref="A13" location="'アムステルダム（オランダ）'!A1" display="アムステルダム（オランダ）" xr:uid="{FCBEEA1E-68ED-4071-A819-C156FA6C0633}"/>
    <hyperlink ref="A20" location="'ワルシャワ（ポーランド）'!A1" display="ワルシャワ（ポーランド）" xr:uid="{F969ACA1-3423-47DB-85E1-5ABCEF8230DA}"/>
    <hyperlink ref="A28" location="'モスクワ（ロシア）'!A1" display="モスクワ（ロシア）" xr:uid="{CCC03F04-1B64-44E8-8D3C-0150E3DAB6EB}"/>
    <hyperlink ref="A29" location="'タシケント（ウズベキスタン）'!A1" display="タシケント（ウズベキスタン）" xr:uid="{3FFFCDAC-07C5-432A-8911-329610F55245}"/>
    <hyperlink ref="A9" location="'ロンドン（英国）'!A1" display="ロンドン（英国）" xr:uid="{61EDC66A-8CEB-47DE-BFBC-4448E707AEEB}"/>
    <hyperlink ref="A10" location="'パリ（フランス）'!A1" display="パリ（フランス）" xr:uid="{DE2F446F-1B99-4B44-A28A-F7DE814D24D3}"/>
    <hyperlink ref="A7" location="'デュッセルドルフ（ドイツ）'!A1" display="デュッセルドルフ（ドイツ）" xr:uid="{10894B57-142F-441E-92B8-38BFB77EFAB8}"/>
    <hyperlink ref="A8" location="'ミュンヘン（ドイツ）'!A1" display="ミュンヘン（ドイツ）" xr:uid="{FCEA09B0-4D6F-4B1B-932E-E9B22A777DB8}"/>
    <hyperlink ref="A22" location="'プラハ（チェコ）'!A1" display="プラハ（チェコ）" xr:uid="{D76600BE-E138-44A1-BE82-355E52C9D3A8}"/>
    <hyperlink ref="A15" location="'ウィーン（オーストリア）'!A1" display="ウィーン（オーストリア）" xr:uid="{A3E3828C-42FE-42CA-B72C-9483FBC7900C}"/>
    <hyperlink ref="A24" location="'ソフィア（ブルガリア）'!A1" display="ソフィア（ブルガリア）" xr:uid="{D8FDB793-F3CF-48BF-9967-B01727C041ED}"/>
    <hyperlink ref="A25" location="'キーウ（ウクライナ）'!A1" display="キーウ（ウクライナ）" xr:uid="{6DD77605-5E06-46AD-96AB-E638B99D37E3}"/>
    <hyperlink ref="A12" location="'バルセロナ（スペイン）'!A1" display="バルセロナ（スペイン）" xr:uid="{82DCEE0E-16BD-459F-B66A-49ADDA197AA7}"/>
    <hyperlink ref="A14" location="'ブリュッセル（ベルギー）'!A1" display="ブリュッセル（ベルギー）" xr:uid="{B387F729-C3B1-4B23-A720-EB3EFA2B4FEE}"/>
    <hyperlink ref="A16" location="'ヘルシンキ（フィンランド）'!A1" display="ヘルシンキ（フィンランド）" xr:uid="{D8F9527A-FBDB-406E-8A5C-946F2BDDF297}"/>
    <hyperlink ref="A17" location="'ジュネーブ（スイス）'!A1" display="ジュネーブ（スイス）" xr:uid="{7D6A3ABE-5316-42A0-A922-E2748B02136E}"/>
    <hyperlink ref="A21" location="'ブダペスト（ハンガリー）'!A1" display="ブダペスト（ハンガリー）" xr:uid="{347350EB-6BB7-4BC3-9BF8-491F900D254F}"/>
    <hyperlink ref="A23" location="'ブラチスラバ（スロバキア）'!A1" display="ブラチスラバ（スロバキア）" xr:uid="{14571AC9-7028-4D1D-A18B-5AE3466B2A47}"/>
  </hyperlinks>
  <pageMargins left="0.39370078740157483" right="0.39370078740157483" top="0.78740157480314965" bottom="0.59055118110236227" header="0.59055118110236227" footer="0.39370078740157483"/>
  <pageSetup paperSize="9" scale="63" orientation="portrait" horizontalDpi="300" verticalDpi="300" r:id="rId1"/>
  <headerFooter>
    <oddHeader>&amp;C調査レポート「2025年度 欧州投資関連コスト比較調査（2026年1月）」</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A7BEA-9B10-40EC-8ECF-A5CB8E20D94E}">
  <dimension ref="A1:G45"/>
  <sheetViews>
    <sheetView view="pageBreakPreview" zoomScaleNormal="100" zoomScaleSheetLayoutView="100" zoomScalePageLayoutView="70" workbookViewId="0">
      <selection sqref="A1:G1"/>
    </sheetView>
  </sheetViews>
  <sheetFormatPr defaultColWidth="8.25" defaultRowHeight="12"/>
  <cols>
    <col min="1" max="1" width="5" style="101" customWidth="1"/>
    <col min="2" max="2" width="5.375" style="101" customWidth="1"/>
    <col min="3" max="3" width="4.125" style="101" customWidth="1"/>
    <col min="4" max="4" width="24" style="101" customWidth="1"/>
    <col min="5" max="6" width="22.75" style="102" customWidth="1"/>
    <col min="7" max="7" width="47.75" style="102" customWidth="1"/>
    <col min="8" max="16384" width="8.25" style="61"/>
  </cols>
  <sheetData>
    <row r="1" spans="1:7" s="14" customFormat="1" ht="42.6" customHeight="1" thickBot="1">
      <c r="A1" s="537" t="s">
        <v>35</v>
      </c>
      <c r="B1" s="537"/>
      <c r="C1" s="537"/>
      <c r="D1" s="537"/>
      <c r="E1" s="537"/>
      <c r="F1" s="537"/>
      <c r="G1" s="537"/>
    </row>
    <row r="2" spans="1:7" s="14" customFormat="1" ht="22.5" customHeight="1" thickBot="1">
      <c r="A2" s="538" t="s">
        <v>36</v>
      </c>
      <c r="B2" s="539"/>
      <c r="C2" s="539"/>
      <c r="D2" s="540"/>
      <c r="E2" s="547" t="s">
        <v>1109</v>
      </c>
      <c r="F2" s="548"/>
      <c r="G2" s="549"/>
    </row>
    <row r="3" spans="1:7" s="14" customFormat="1" ht="15" customHeight="1">
      <c r="A3" s="541"/>
      <c r="B3" s="542"/>
      <c r="C3" s="542"/>
      <c r="D3" s="543"/>
      <c r="E3" s="15" t="s">
        <v>1110</v>
      </c>
      <c r="F3" s="16"/>
      <c r="G3" s="435"/>
    </row>
    <row r="4" spans="1:7" s="14" customFormat="1" ht="15" customHeight="1">
      <c r="A4" s="541"/>
      <c r="B4" s="542"/>
      <c r="C4" s="542"/>
      <c r="D4" s="543"/>
      <c r="E4" s="15" t="s">
        <v>1111</v>
      </c>
      <c r="F4" s="16"/>
      <c r="G4" s="17"/>
    </row>
    <row r="5" spans="1:7" s="14" customFormat="1" ht="15" customHeight="1" thickBot="1">
      <c r="A5" s="541"/>
      <c r="B5" s="542"/>
      <c r="C5" s="542"/>
      <c r="D5" s="543"/>
      <c r="E5" s="18" t="s">
        <v>40</v>
      </c>
      <c r="F5" s="19"/>
      <c r="G5" s="20"/>
    </row>
    <row r="6" spans="1:7" s="24" customFormat="1" ht="30" customHeight="1" thickBot="1">
      <c r="A6" s="544"/>
      <c r="B6" s="545"/>
      <c r="C6" s="545"/>
      <c r="D6" s="546"/>
      <c r="E6" s="21" t="s">
        <v>41</v>
      </c>
      <c r="F6" s="22" t="s">
        <v>42</v>
      </c>
      <c r="G6" s="23" t="s">
        <v>43</v>
      </c>
    </row>
    <row r="7" spans="1:7" s="31" customFormat="1" ht="97.5" customHeight="1">
      <c r="A7" s="520" t="s">
        <v>44</v>
      </c>
      <c r="B7" s="514" t="s">
        <v>1112</v>
      </c>
      <c r="C7" s="26">
        <v>1</v>
      </c>
      <c r="D7" s="27" t="s">
        <v>1113</v>
      </c>
      <c r="E7" s="436">
        <v>1413.2426584234931</v>
      </c>
      <c r="F7" s="29">
        <v>114296</v>
      </c>
      <c r="G7" s="437" t="s">
        <v>1114</v>
      </c>
    </row>
    <row r="8" spans="1:7" s="31" customFormat="1" ht="82.5" customHeight="1">
      <c r="A8" s="521"/>
      <c r="B8" s="550"/>
      <c r="C8" s="33">
        <v>2</v>
      </c>
      <c r="D8" s="34" t="s">
        <v>994</v>
      </c>
      <c r="E8" s="438">
        <v>2642.9551777434312</v>
      </c>
      <c r="F8" s="314">
        <v>213749</v>
      </c>
      <c r="G8" s="439" t="s">
        <v>1115</v>
      </c>
    </row>
    <row r="9" spans="1:7" s="31" customFormat="1" ht="82.5" customHeight="1">
      <c r="A9" s="521"/>
      <c r="B9" s="551"/>
      <c r="C9" s="33">
        <v>3</v>
      </c>
      <c r="D9" s="34" t="s">
        <v>1116</v>
      </c>
      <c r="E9" s="440">
        <v>6872.3709428129832</v>
      </c>
      <c r="F9" s="314">
        <v>555803</v>
      </c>
      <c r="G9" s="37" t="s">
        <v>1117</v>
      </c>
    </row>
    <row r="10" spans="1:7" s="31" customFormat="1" ht="45" customHeight="1">
      <c r="A10" s="521"/>
      <c r="B10" s="550" t="s">
        <v>52</v>
      </c>
      <c r="C10" s="33">
        <v>4</v>
      </c>
      <c r="D10" s="34" t="s">
        <v>53</v>
      </c>
      <c r="E10" s="38" t="s">
        <v>54</v>
      </c>
      <c r="F10" s="39"/>
      <c r="G10" s="37"/>
    </row>
    <row r="11" spans="1:7" s="31" customFormat="1" ht="92.45" customHeight="1">
      <c r="A11" s="521"/>
      <c r="B11" s="550"/>
      <c r="C11" s="33">
        <v>5</v>
      </c>
      <c r="D11" s="34" t="s">
        <v>55</v>
      </c>
      <c r="E11" s="441" t="s">
        <v>1118</v>
      </c>
      <c r="F11" s="234" t="s">
        <v>1119</v>
      </c>
      <c r="G11" s="111" t="s">
        <v>1120</v>
      </c>
    </row>
    <row r="12" spans="1:7" s="31" customFormat="1" ht="45" customHeight="1">
      <c r="A12" s="521"/>
      <c r="B12" s="550"/>
      <c r="C12" s="33">
        <v>6</v>
      </c>
      <c r="D12" s="34" t="s">
        <v>57</v>
      </c>
      <c r="E12" s="40" t="s">
        <v>54</v>
      </c>
      <c r="F12" s="41"/>
      <c r="G12" s="37"/>
    </row>
    <row r="13" spans="1:7" s="31" customFormat="1" ht="82.5" customHeight="1">
      <c r="A13" s="521"/>
      <c r="B13" s="550"/>
      <c r="C13" s="33">
        <v>7</v>
      </c>
      <c r="D13" s="409" t="s">
        <v>1121</v>
      </c>
      <c r="E13" s="440" t="s">
        <v>1122</v>
      </c>
      <c r="F13" s="234" t="s">
        <v>1123</v>
      </c>
      <c r="G13" s="111" t="s">
        <v>1124</v>
      </c>
    </row>
    <row r="14" spans="1:7" s="31" customFormat="1" ht="114.95" customHeight="1">
      <c r="A14" s="521"/>
      <c r="B14" s="551"/>
      <c r="C14" s="33">
        <v>8</v>
      </c>
      <c r="D14" s="34" t="s">
        <v>1125</v>
      </c>
      <c r="E14" s="497" t="s">
        <v>1126</v>
      </c>
      <c r="F14" s="442" t="s">
        <v>1127</v>
      </c>
      <c r="G14" s="37" t="s">
        <v>1128</v>
      </c>
    </row>
    <row r="15" spans="1:7" s="31" customFormat="1" ht="85.5" customHeight="1">
      <c r="A15" s="521"/>
      <c r="B15" s="552"/>
      <c r="C15" s="33">
        <v>9</v>
      </c>
      <c r="D15" s="34" t="s">
        <v>62</v>
      </c>
      <c r="E15" s="35" t="s">
        <v>1129</v>
      </c>
      <c r="F15" s="42" t="s">
        <v>1130</v>
      </c>
      <c r="G15" s="37" t="s">
        <v>1131</v>
      </c>
    </row>
    <row r="16" spans="1:7" s="31" customFormat="1" ht="75" customHeight="1">
      <c r="A16" s="521"/>
      <c r="B16" s="533"/>
      <c r="C16" s="33">
        <v>10</v>
      </c>
      <c r="D16" s="34" t="s">
        <v>66</v>
      </c>
      <c r="E16" s="553" t="s">
        <v>1132</v>
      </c>
      <c r="F16" s="554"/>
      <c r="G16" s="37" t="s">
        <v>1133</v>
      </c>
    </row>
    <row r="17" spans="1:7" s="31" customFormat="1" ht="150" customHeight="1">
      <c r="A17" s="521"/>
      <c r="B17" s="533"/>
      <c r="C17" s="33">
        <v>11</v>
      </c>
      <c r="D17" s="34" t="s">
        <v>69</v>
      </c>
      <c r="E17" s="555" t="s">
        <v>1134</v>
      </c>
      <c r="F17" s="556"/>
      <c r="G17" s="37" t="s">
        <v>1135</v>
      </c>
    </row>
    <row r="18" spans="1:7" s="31" customFormat="1" ht="67.5" customHeight="1" thickBot="1">
      <c r="A18" s="522"/>
      <c r="B18" s="534"/>
      <c r="C18" s="45">
        <v>12</v>
      </c>
      <c r="D18" s="46" t="s">
        <v>72</v>
      </c>
      <c r="E18" s="557" t="s">
        <v>1136</v>
      </c>
      <c r="F18" s="558"/>
      <c r="G18" s="47" t="s">
        <v>1137</v>
      </c>
    </row>
    <row r="19" spans="1:7" s="31" customFormat="1" ht="140.1" customHeight="1">
      <c r="A19" s="520" t="s">
        <v>75</v>
      </c>
      <c r="B19" s="532"/>
      <c r="C19" s="26">
        <v>13</v>
      </c>
      <c r="D19" s="27" t="s">
        <v>561</v>
      </c>
      <c r="E19" s="443" t="s">
        <v>1138</v>
      </c>
      <c r="F19" s="235" t="s">
        <v>1139</v>
      </c>
      <c r="G19" s="30" t="s">
        <v>1140</v>
      </c>
    </row>
    <row r="20" spans="1:7" s="31" customFormat="1" ht="142.5" customHeight="1">
      <c r="A20" s="521"/>
      <c r="B20" s="533"/>
      <c r="C20" s="33">
        <v>14</v>
      </c>
      <c r="D20" s="34" t="s">
        <v>80</v>
      </c>
      <c r="E20" s="444" t="s">
        <v>1141</v>
      </c>
      <c r="F20" s="445" t="s">
        <v>1142</v>
      </c>
      <c r="G20" s="111" t="s">
        <v>1143</v>
      </c>
    </row>
    <row r="21" spans="1:7" s="31" customFormat="1" ht="190.5" customHeight="1">
      <c r="A21" s="521"/>
      <c r="B21" s="533"/>
      <c r="C21" s="33">
        <v>15</v>
      </c>
      <c r="D21" s="34" t="s">
        <v>84</v>
      </c>
      <c r="E21" s="444" t="s">
        <v>1144</v>
      </c>
      <c r="F21" s="301" t="s">
        <v>1145</v>
      </c>
      <c r="G21" s="112" t="s">
        <v>1146</v>
      </c>
    </row>
    <row r="22" spans="1:7" s="31" customFormat="1" ht="105.6" customHeight="1">
      <c r="A22" s="521"/>
      <c r="B22" s="533"/>
      <c r="C22" s="33">
        <v>16</v>
      </c>
      <c r="D22" s="34" t="s">
        <v>88</v>
      </c>
      <c r="E22" s="446">
        <v>93</v>
      </c>
      <c r="F22" s="447">
        <v>7481</v>
      </c>
      <c r="G22" s="112" t="s">
        <v>1147</v>
      </c>
    </row>
    <row r="23" spans="1:7" s="31" customFormat="1" ht="138" customHeight="1" thickBot="1">
      <c r="A23" s="522"/>
      <c r="B23" s="534"/>
      <c r="C23" s="44">
        <v>17</v>
      </c>
      <c r="D23" s="54" t="s">
        <v>398</v>
      </c>
      <c r="E23" s="168" t="s">
        <v>1148</v>
      </c>
      <c r="F23" s="169" t="s">
        <v>1149</v>
      </c>
      <c r="G23" s="47" t="s">
        <v>1150</v>
      </c>
    </row>
    <row r="24" spans="1:7" ht="82.5" customHeight="1">
      <c r="A24" s="520" t="s">
        <v>96</v>
      </c>
      <c r="B24" s="535" t="s">
        <v>97</v>
      </c>
      <c r="C24" s="26">
        <v>18</v>
      </c>
      <c r="D24" s="57" t="s">
        <v>1151</v>
      </c>
      <c r="E24" s="58" t="s">
        <v>1152</v>
      </c>
      <c r="F24" s="211" t="s">
        <v>1153</v>
      </c>
      <c r="G24" s="30" t="s">
        <v>1154</v>
      </c>
    </row>
    <row r="25" spans="1:7" ht="67.5" customHeight="1" thickBot="1">
      <c r="A25" s="521"/>
      <c r="B25" s="536"/>
      <c r="C25" s="69">
        <v>19</v>
      </c>
      <c r="D25" s="70" t="s">
        <v>100</v>
      </c>
      <c r="E25" s="239" t="s">
        <v>1155</v>
      </c>
      <c r="F25" s="145" t="s">
        <v>1156</v>
      </c>
      <c r="G25" s="47" t="s">
        <v>1157</v>
      </c>
    </row>
    <row r="26" spans="1:7" ht="67.5" customHeight="1">
      <c r="A26" s="521"/>
      <c r="B26" s="535" t="s">
        <v>102</v>
      </c>
      <c r="C26" s="26">
        <v>20</v>
      </c>
      <c r="D26" s="57" t="s">
        <v>103</v>
      </c>
      <c r="E26" s="67" t="s">
        <v>1158</v>
      </c>
      <c r="F26" s="68" t="s">
        <v>1159</v>
      </c>
      <c r="G26" s="30" t="s">
        <v>1160</v>
      </c>
    </row>
    <row r="27" spans="1:7" ht="45" customHeight="1" thickBot="1">
      <c r="A27" s="521"/>
      <c r="B27" s="536"/>
      <c r="C27" s="69">
        <v>21</v>
      </c>
      <c r="D27" s="70" t="s">
        <v>107</v>
      </c>
      <c r="E27" s="71" t="s">
        <v>54</v>
      </c>
      <c r="F27" s="72"/>
      <c r="G27" s="47"/>
    </row>
    <row r="28" spans="1:7" ht="67.5" customHeight="1">
      <c r="A28" s="521"/>
      <c r="B28" s="535" t="s">
        <v>108</v>
      </c>
      <c r="C28" s="26">
        <v>22</v>
      </c>
      <c r="D28" s="57" t="s">
        <v>109</v>
      </c>
      <c r="E28" s="67" t="s">
        <v>1161</v>
      </c>
      <c r="F28" s="68" t="s">
        <v>1162</v>
      </c>
      <c r="G28" s="30" t="s">
        <v>1163</v>
      </c>
    </row>
    <row r="29" spans="1:7" ht="45" customHeight="1" thickBot="1">
      <c r="A29" s="522"/>
      <c r="B29" s="536"/>
      <c r="C29" s="44">
        <v>23</v>
      </c>
      <c r="D29" s="63" t="s">
        <v>113</v>
      </c>
      <c r="E29" s="71" t="s">
        <v>54</v>
      </c>
      <c r="F29" s="72"/>
      <c r="G29" s="47"/>
    </row>
    <row r="30" spans="1:7" ht="142.5" customHeight="1">
      <c r="A30" s="520" t="s">
        <v>114</v>
      </c>
      <c r="B30" s="523"/>
      <c r="C30" s="26">
        <v>24</v>
      </c>
      <c r="D30" s="57" t="s">
        <v>670</v>
      </c>
      <c r="E30" s="448">
        <v>4500</v>
      </c>
      <c r="F30" s="103">
        <v>363938</v>
      </c>
      <c r="G30" s="30" t="s">
        <v>1164</v>
      </c>
    </row>
    <row r="31" spans="1:7" ht="155.1" customHeight="1">
      <c r="A31" s="521"/>
      <c r="B31" s="524"/>
      <c r="C31" s="33">
        <v>25</v>
      </c>
      <c r="D31" s="79" t="s">
        <v>411</v>
      </c>
      <c r="E31" s="116">
        <v>3800</v>
      </c>
      <c r="F31" s="104">
        <v>307325</v>
      </c>
      <c r="G31" s="37" t="s">
        <v>1165</v>
      </c>
    </row>
    <row r="32" spans="1:7" ht="150" customHeight="1">
      <c r="A32" s="521"/>
      <c r="B32" s="524"/>
      <c r="C32" s="33">
        <v>26</v>
      </c>
      <c r="D32" s="70" t="s">
        <v>119</v>
      </c>
      <c r="E32" s="116">
        <v>6200</v>
      </c>
      <c r="F32" s="104">
        <v>501425</v>
      </c>
      <c r="G32" s="112" t="s">
        <v>1166</v>
      </c>
    </row>
    <row r="33" spans="1:7" ht="54.95" customHeight="1">
      <c r="A33" s="521"/>
      <c r="B33" s="524"/>
      <c r="C33" s="33">
        <v>27</v>
      </c>
      <c r="D33" s="70" t="s">
        <v>121</v>
      </c>
      <c r="E33" s="449">
        <v>0.79134466769706302</v>
      </c>
      <c r="F33" s="450">
        <v>64.48</v>
      </c>
      <c r="G33" s="37" t="s">
        <v>1167</v>
      </c>
    </row>
    <row r="34" spans="1:7" ht="54.95" customHeight="1" thickBot="1">
      <c r="A34" s="522"/>
      <c r="B34" s="525"/>
      <c r="C34" s="45">
        <v>28</v>
      </c>
      <c r="D34" s="63" t="s">
        <v>123</v>
      </c>
      <c r="E34" s="451">
        <v>0.87789799072642971</v>
      </c>
      <c r="F34" s="452">
        <v>71.03</v>
      </c>
      <c r="G34" s="47" t="s">
        <v>1168</v>
      </c>
    </row>
    <row r="35" spans="1:7" ht="65.45" customHeight="1">
      <c r="A35" s="520" t="s">
        <v>125</v>
      </c>
      <c r="B35" s="25"/>
      <c r="C35" s="26">
        <v>29</v>
      </c>
      <c r="D35" s="27" t="s">
        <v>126</v>
      </c>
      <c r="E35" s="599" t="s">
        <v>1169</v>
      </c>
      <c r="F35" s="590"/>
      <c r="G35" s="30" t="s">
        <v>1170</v>
      </c>
    </row>
    <row r="36" spans="1:7" ht="145.5" customHeight="1">
      <c r="A36" s="521"/>
      <c r="B36" s="32"/>
      <c r="C36" s="33">
        <v>30</v>
      </c>
      <c r="D36" s="34" t="s">
        <v>129</v>
      </c>
      <c r="E36" s="591" t="s">
        <v>1171</v>
      </c>
      <c r="F36" s="561"/>
      <c r="G36" s="86" t="s">
        <v>1172</v>
      </c>
    </row>
    <row r="37" spans="1:7" ht="120.75" customHeight="1">
      <c r="A37" s="521"/>
      <c r="B37" s="32"/>
      <c r="C37" s="33">
        <v>31</v>
      </c>
      <c r="D37" s="34" t="s">
        <v>132</v>
      </c>
      <c r="E37" s="702" t="s">
        <v>296</v>
      </c>
      <c r="F37" s="703"/>
      <c r="G37" s="37" t="s">
        <v>1173</v>
      </c>
    </row>
    <row r="38" spans="1:7" ht="95.1" customHeight="1">
      <c r="A38" s="521"/>
      <c r="B38" s="32"/>
      <c r="C38" s="33">
        <v>32</v>
      </c>
      <c r="D38" s="34" t="s">
        <v>135</v>
      </c>
      <c r="E38" s="528" t="s">
        <v>483</v>
      </c>
      <c r="F38" s="529"/>
      <c r="G38" s="37" t="s">
        <v>1174</v>
      </c>
    </row>
    <row r="39" spans="1:7" ht="95.1" customHeight="1">
      <c r="A39" s="521"/>
      <c r="B39" s="32"/>
      <c r="C39" s="33">
        <v>33</v>
      </c>
      <c r="D39" s="34" t="s">
        <v>138</v>
      </c>
      <c r="E39" s="528" t="s">
        <v>127</v>
      </c>
      <c r="F39" s="529"/>
      <c r="G39" s="37" t="s">
        <v>1175</v>
      </c>
    </row>
    <row r="40" spans="1:7" ht="95.1" customHeight="1" thickBot="1">
      <c r="A40" s="522"/>
      <c r="B40" s="62"/>
      <c r="C40" s="45">
        <v>34</v>
      </c>
      <c r="D40" s="46" t="s">
        <v>140</v>
      </c>
      <c r="E40" s="530" t="s">
        <v>483</v>
      </c>
      <c r="F40" s="531"/>
      <c r="G40" s="37" t="s">
        <v>1176</v>
      </c>
    </row>
    <row r="41" spans="1:7" ht="45" customHeight="1">
      <c r="A41" s="512" t="s">
        <v>142</v>
      </c>
      <c r="B41" s="514"/>
      <c r="C41" s="87">
        <v>35</v>
      </c>
      <c r="D41" s="88" t="s">
        <v>143</v>
      </c>
      <c r="E41" s="89" t="s">
        <v>54</v>
      </c>
      <c r="F41" s="90"/>
      <c r="G41" s="30"/>
    </row>
    <row r="42" spans="1:7" ht="45" customHeight="1" thickBot="1">
      <c r="A42" s="513"/>
      <c r="B42" s="515"/>
      <c r="C42" s="91">
        <v>36</v>
      </c>
      <c r="D42" s="92" t="s">
        <v>144</v>
      </c>
      <c r="E42" s="93" t="s">
        <v>54</v>
      </c>
      <c r="F42" s="72"/>
      <c r="G42" s="76"/>
    </row>
    <row r="43" spans="1:7" ht="86.1" customHeight="1" thickBot="1">
      <c r="A43" s="94" t="s">
        <v>145</v>
      </c>
      <c r="B43" s="95"/>
      <c r="C43" s="96">
        <v>37</v>
      </c>
      <c r="D43" s="97" t="s">
        <v>146</v>
      </c>
      <c r="E43" s="700" t="s">
        <v>1177</v>
      </c>
      <c r="F43" s="701"/>
      <c r="G43" s="98"/>
    </row>
    <row r="44" spans="1:7">
      <c r="A44" s="99"/>
      <c r="B44" s="99"/>
      <c r="C44" s="99"/>
      <c r="D44" s="99"/>
      <c r="E44" s="100"/>
      <c r="F44" s="100"/>
      <c r="G44" s="100"/>
    </row>
    <row r="45" spans="1:7" ht="14.25">
      <c r="A45" s="518" t="s">
        <v>148</v>
      </c>
      <c r="B45" s="519"/>
      <c r="C45" s="519"/>
      <c r="D45" s="519"/>
      <c r="E45" s="519"/>
      <c r="F45" s="519"/>
      <c r="G45" s="51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3" manualBreakCount="3">
    <brk id="18" max="16383" man="1"/>
    <brk id="23" max="16383" man="1"/>
    <brk id="34" max="16383" man="1"/>
  </rowBreaks>
  <ignoredErrors>
    <ignoredError sqref="E37:F40"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4B02E-3857-4791-88C0-B3935B054A9E}">
  <dimension ref="A1:G45"/>
  <sheetViews>
    <sheetView view="pageBreakPreview" zoomScaleNormal="100" zoomScaleSheetLayoutView="100" zoomScalePageLayoutView="70" workbookViewId="0">
      <selection sqref="A1:G1"/>
    </sheetView>
  </sheetViews>
  <sheetFormatPr defaultColWidth="9.125" defaultRowHeight="12"/>
  <cols>
    <col min="1" max="1" width="5" style="101" customWidth="1"/>
    <col min="2" max="2" width="5.375" style="101" customWidth="1"/>
    <col min="3" max="3" width="3.75" style="101" customWidth="1"/>
    <col min="4" max="4" width="24" style="101" customWidth="1"/>
    <col min="5" max="5" width="22.75" style="102" customWidth="1"/>
    <col min="6" max="6" width="27.375" style="102" customWidth="1"/>
    <col min="7" max="7" width="47.75" style="102" customWidth="1"/>
    <col min="8" max="16384" width="9.125" style="61"/>
  </cols>
  <sheetData>
    <row r="1" spans="1:7" ht="42.6" customHeight="1" thickBot="1">
      <c r="A1" s="537" t="s">
        <v>35</v>
      </c>
      <c r="B1" s="537"/>
      <c r="C1" s="537"/>
      <c r="D1" s="537"/>
      <c r="E1" s="537"/>
      <c r="F1" s="537"/>
      <c r="G1" s="537"/>
    </row>
    <row r="2" spans="1:7" ht="22.5" customHeight="1" thickBot="1">
      <c r="A2" s="538" t="s">
        <v>36</v>
      </c>
      <c r="B2" s="539"/>
      <c r="C2" s="539"/>
      <c r="D2" s="540"/>
      <c r="E2" s="547" t="s">
        <v>1178</v>
      </c>
      <c r="F2" s="548"/>
      <c r="G2" s="549"/>
    </row>
    <row r="3" spans="1:7" ht="15" customHeight="1">
      <c r="A3" s="541"/>
      <c r="B3" s="542"/>
      <c r="C3" s="542"/>
      <c r="D3" s="543"/>
      <c r="E3" s="15" t="s">
        <v>759</v>
      </c>
      <c r="F3" s="279"/>
      <c r="G3" s="280"/>
    </row>
    <row r="4" spans="1:7" ht="15" customHeight="1">
      <c r="A4" s="541"/>
      <c r="B4" s="542"/>
      <c r="C4" s="542"/>
      <c r="D4" s="543"/>
      <c r="E4" s="15" t="s">
        <v>1179</v>
      </c>
      <c r="F4" s="279"/>
      <c r="G4" s="280"/>
    </row>
    <row r="5" spans="1:7" ht="15" customHeight="1" thickBot="1">
      <c r="A5" s="541"/>
      <c r="B5" s="542"/>
      <c r="C5" s="542"/>
      <c r="D5" s="543"/>
      <c r="E5" s="18" t="s">
        <v>40</v>
      </c>
      <c r="F5" s="453"/>
      <c r="G5" s="20"/>
    </row>
    <row r="6" spans="1:7" s="24" customFormat="1" ht="30" customHeight="1" thickBot="1">
      <c r="A6" s="544"/>
      <c r="B6" s="545"/>
      <c r="C6" s="545"/>
      <c r="D6" s="546"/>
      <c r="E6" s="21" t="s">
        <v>41</v>
      </c>
      <c r="F6" s="22" t="s">
        <v>42</v>
      </c>
      <c r="G6" s="23" t="s">
        <v>43</v>
      </c>
    </row>
    <row r="7" spans="1:7" s="31" customFormat="1" ht="63.75" customHeight="1">
      <c r="A7" s="520" t="s">
        <v>44</v>
      </c>
      <c r="B7" s="514" t="s">
        <v>1112</v>
      </c>
      <c r="C7" s="26">
        <v>1</v>
      </c>
      <c r="D7" s="27" t="s">
        <v>1113</v>
      </c>
      <c r="E7" s="28" t="s">
        <v>1180</v>
      </c>
      <c r="F7" s="29" t="s">
        <v>1181</v>
      </c>
      <c r="G7" s="30" t="s">
        <v>1182</v>
      </c>
    </row>
    <row r="8" spans="1:7" s="31" customFormat="1" ht="58.5" customHeight="1">
      <c r="A8" s="521"/>
      <c r="B8" s="550"/>
      <c r="C8" s="33">
        <v>2</v>
      </c>
      <c r="D8" s="34" t="s">
        <v>994</v>
      </c>
      <c r="E8" s="35" t="s">
        <v>1183</v>
      </c>
      <c r="F8" s="36" t="s">
        <v>1184</v>
      </c>
      <c r="G8" s="37" t="s">
        <v>1168</v>
      </c>
    </row>
    <row r="9" spans="1:7" s="31" customFormat="1" ht="58.5" customHeight="1">
      <c r="A9" s="521"/>
      <c r="B9" s="551"/>
      <c r="C9" s="33">
        <v>3</v>
      </c>
      <c r="D9" s="34" t="s">
        <v>1116</v>
      </c>
      <c r="E9" s="35" t="s">
        <v>1185</v>
      </c>
      <c r="F9" s="36" t="s">
        <v>1186</v>
      </c>
      <c r="G9" s="37" t="s">
        <v>1168</v>
      </c>
    </row>
    <row r="10" spans="1:7" s="31" customFormat="1" ht="51" customHeight="1">
      <c r="A10" s="521"/>
      <c r="B10" s="550" t="s">
        <v>1187</v>
      </c>
      <c r="C10" s="33">
        <v>4</v>
      </c>
      <c r="D10" s="34" t="s">
        <v>1188</v>
      </c>
      <c r="E10" s="38" t="s">
        <v>54</v>
      </c>
      <c r="F10" s="39"/>
      <c r="G10" s="37"/>
    </row>
    <row r="11" spans="1:7" s="31" customFormat="1" ht="58.5" customHeight="1">
      <c r="A11" s="521"/>
      <c r="B11" s="550"/>
      <c r="C11" s="33">
        <v>5</v>
      </c>
      <c r="D11" s="34" t="s">
        <v>1189</v>
      </c>
      <c r="E11" s="35" t="s">
        <v>1190</v>
      </c>
      <c r="F11" s="36" t="s">
        <v>1191</v>
      </c>
      <c r="G11" s="37" t="s">
        <v>1168</v>
      </c>
    </row>
    <row r="12" spans="1:7" s="31" customFormat="1" ht="47.45" customHeight="1">
      <c r="A12" s="521"/>
      <c r="B12" s="550"/>
      <c r="C12" s="33">
        <v>6</v>
      </c>
      <c r="D12" s="34" t="s">
        <v>57</v>
      </c>
      <c r="E12" s="38" t="s">
        <v>54</v>
      </c>
      <c r="F12" s="39"/>
      <c r="G12" s="37"/>
    </row>
    <row r="13" spans="1:7" s="31" customFormat="1" ht="63.75" customHeight="1">
      <c r="A13" s="521"/>
      <c r="B13" s="550"/>
      <c r="C13" s="33">
        <v>7</v>
      </c>
      <c r="D13" s="34" t="s">
        <v>58</v>
      </c>
      <c r="E13" s="35" t="s">
        <v>1192</v>
      </c>
      <c r="F13" s="36" t="s">
        <v>1193</v>
      </c>
      <c r="G13" s="37" t="s">
        <v>1168</v>
      </c>
    </row>
    <row r="14" spans="1:7" s="31" customFormat="1" ht="56.1" customHeight="1">
      <c r="A14" s="521"/>
      <c r="B14" s="551"/>
      <c r="C14" s="33">
        <v>8</v>
      </c>
      <c r="D14" s="34" t="s">
        <v>60</v>
      </c>
      <c r="E14" s="35" t="s">
        <v>1194</v>
      </c>
      <c r="F14" s="36" t="s">
        <v>1195</v>
      </c>
      <c r="G14" s="37" t="s">
        <v>1168</v>
      </c>
    </row>
    <row r="15" spans="1:7" s="31" customFormat="1" ht="63.75" customHeight="1">
      <c r="A15" s="521"/>
      <c r="B15" s="552"/>
      <c r="C15" s="33">
        <v>9</v>
      </c>
      <c r="D15" s="34" t="s">
        <v>1196</v>
      </c>
      <c r="E15" s="454" t="s">
        <v>1197</v>
      </c>
      <c r="F15" s="454" t="s">
        <v>1198</v>
      </c>
      <c r="G15" s="37" t="s">
        <v>1199</v>
      </c>
    </row>
    <row r="16" spans="1:7" s="31" customFormat="1" ht="57.6" customHeight="1">
      <c r="A16" s="521"/>
      <c r="B16" s="533"/>
      <c r="C16" s="33">
        <v>10</v>
      </c>
      <c r="D16" s="34" t="s">
        <v>1200</v>
      </c>
      <c r="E16" s="553" t="s">
        <v>709</v>
      </c>
      <c r="F16" s="554"/>
      <c r="G16" s="37"/>
    </row>
    <row r="17" spans="1:7" s="31" customFormat="1" ht="132.6" customHeight="1">
      <c r="A17" s="521"/>
      <c r="B17" s="533"/>
      <c r="C17" s="33">
        <v>11</v>
      </c>
      <c r="D17" s="34" t="s">
        <v>1201</v>
      </c>
      <c r="E17" s="555" t="s">
        <v>1202</v>
      </c>
      <c r="F17" s="556"/>
      <c r="G17" s="37" t="s">
        <v>1203</v>
      </c>
    </row>
    <row r="18" spans="1:7" s="31" customFormat="1" ht="60.75" customHeight="1" thickBot="1">
      <c r="A18" s="522"/>
      <c r="B18" s="534"/>
      <c r="C18" s="45">
        <v>12</v>
      </c>
      <c r="D18" s="46" t="s">
        <v>653</v>
      </c>
      <c r="E18" s="557" t="s">
        <v>1204</v>
      </c>
      <c r="F18" s="558"/>
      <c r="G18" s="47" t="s">
        <v>1205</v>
      </c>
    </row>
    <row r="19" spans="1:7" s="31" customFormat="1" ht="188.1" customHeight="1">
      <c r="A19" s="520" t="s">
        <v>75</v>
      </c>
      <c r="B19" s="532"/>
      <c r="C19" s="26">
        <v>13</v>
      </c>
      <c r="D19" s="27" t="s">
        <v>561</v>
      </c>
      <c r="E19" s="48" t="s">
        <v>609</v>
      </c>
      <c r="F19" s="49" t="s">
        <v>609</v>
      </c>
      <c r="G19" s="30" t="s">
        <v>1206</v>
      </c>
    </row>
    <row r="20" spans="1:7" s="31" customFormat="1" ht="105" customHeight="1">
      <c r="A20" s="521"/>
      <c r="B20" s="533"/>
      <c r="C20" s="33">
        <v>14</v>
      </c>
      <c r="D20" s="34" t="s">
        <v>80</v>
      </c>
      <c r="E20" s="50" t="s">
        <v>1207</v>
      </c>
      <c r="F20" s="51" t="s">
        <v>1208</v>
      </c>
      <c r="G20" s="37" t="s">
        <v>1209</v>
      </c>
    </row>
    <row r="21" spans="1:7" s="31" customFormat="1" ht="141.94999999999999" customHeight="1">
      <c r="A21" s="521"/>
      <c r="B21" s="533"/>
      <c r="C21" s="33">
        <v>15</v>
      </c>
      <c r="D21" s="34" t="s">
        <v>392</v>
      </c>
      <c r="E21" s="237" t="s">
        <v>1210</v>
      </c>
      <c r="F21" s="238" t="s">
        <v>1211</v>
      </c>
      <c r="G21" s="37" t="s">
        <v>1212</v>
      </c>
    </row>
    <row r="22" spans="1:7" s="31" customFormat="1" ht="120.6" customHeight="1">
      <c r="A22" s="521"/>
      <c r="B22" s="533"/>
      <c r="C22" s="33">
        <v>16</v>
      </c>
      <c r="D22" s="34" t="s">
        <v>1213</v>
      </c>
      <c r="E22" s="455" t="s">
        <v>1214</v>
      </c>
      <c r="F22" s="238" t="s">
        <v>1215</v>
      </c>
      <c r="G22" s="37" t="s">
        <v>1216</v>
      </c>
    </row>
    <row r="23" spans="1:7" s="31" customFormat="1" ht="130.5" customHeight="1" thickBot="1">
      <c r="A23" s="522"/>
      <c r="B23" s="534"/>
      <c r="C23" s="44">
        <v>17</v>
      </c>
      <c r="D23" s="54" t="s">
        <v>92</v>
      </c>
      <c r="E23" s="456" t="s">
        <v>1217</v>
      </c>
      <c r="F23" s="457" t="s">
        <v>1218</v>
      </c>
      <c r="G23" s="47" t="s">
        <v>1219</v>
      </c>
    </row>
    <row r="24" spans="1:7" ht="81.95" customHeight="1">
      <c r="A24" s="520" t="s">
        <v>96</v>
      </c>
      <c r="B24" s="535" t="s">
        <v>97</v>
      </c>
      <c r="C24" s="26">
        <v>18</v>
      </c>
      <c r="D24" s="57" t="s">
        <v>98</v>
      </c>
      <c r="E24" s="58" t="s">
        <v>1220</v>
      </c>
      <c r="F24" s="211" t="s">
        <v>1221</v>
      </c>
      <c r="G24" s="211" t="s">
        <v>1222</v>
      </c>
    </row>
    <row r="25" spans="1:7" ht="84.95" customHeight="1" thickBot="1">
      <c r="A25" s="521"/>
      <c r="B25" s="536"/>
      <c r="C25" s="69">
        <v>19</v>
      </c>
      <c r="D25" s="70" t="s">
        <v>100</v>
      </c>
      <c r="E25" s="239" t="s">
        <v>1223</v>
      </c>
      <c r="F25" s="145" t="s">
        <v>1224</v>
      </c>
      <c r="G25" s="47" t="s">
        <v>1225</v>
      </c>
    </row>
    <row r="26" spans="1:7" ht="75" customHeight="1">
      <c r="A26" s="521"/>
      <c r="B26" s="535" t="s">
        <v>102</v>
      </c>
      <c r="C26" s="26">
        <v>20</v>
      </c>
      <c r="D26" s="57" t="s">
        <v>1226</v>
      </c>
      <c r="E26" s="67" t="s">
        <v>1227</v>
      </c>
      <c r="F26" s="68" t="s">
        <v>1228</v>
      </c>
      <c r="G26" s="30" t="s">
        <v>1229</v>
      </c>
    </row>
    <row r="27" spans="1:7" ht="45.6" customHeight="1" thickBot="1">
      <c r="A27" s="521"/>
      <c r="B27" s="536"/>
      <c r="C27" s="69">
        <v>21</v>
      </c>
      <c r="D27" s="70" t="s">
        <v>107</v>
      </c>
      <c r="E27" s="71" t="s">
        <v>54</v>
      </c>
      <c r="F27" s="72"/>
      <c r="G27" s="47"/>
    </row>
    <row r="28" spans="1:7" ht="67.5" customHeight="1">
      <c r="A28" s="521"/>
      <c r="B28" s="535" t="s">
        <v>108</v>
      </c>
      <c r="C28" s="26">
        <v>22</v>
      </c>
      <c r="D28" s="57" t="s">
        <v>1025</v>
      </c>
      <c r="E28" s="67" t="s">
        <v>1230</v>
      </c>
      <c r="F28" s="68" t="s">
        <v>1231</v>
      </c>
      <c r="G28" s="68" t="s">
        <v>1232</v>
      </c>
    </row>
    <row r="29" spans="1:7" ht="45" customHeight="1" thickBot="1">
      <c r="A29" s="522"/>
      <c r="B29" s="536"/>
      <c r="C29" s="44">
        <v>23</v>
      </c>
      <c r="D29" s="63" t="s">
        <v>113</v>
      </c>
      <c r="E29" s="71" t="s">
        <v>54</v>
      </c>
      <c r="F29" s="72"/>
      <c r="G29" s="47"/>
    </row>
    <row r="30" spans="1:7" ht="132" customHeight="1">
      <c r="A30" s="520" t="s">
        <v>114</v>
      </c>
      <c r="B30" s="523"/>
      <c r="C30" s="26">
        <v>24</v>
      </c>
      <c r="D30" s="57" t="s">
        <v>115</v>
      </c>
      <c r="E30" s="103">
        <v>5800</v>
      </c>
      <c r="F30" s="103">
        <v>73031106</v>
      </c>
      <c r="G30" s="30" t="s">
        <v>1233</v>
      </c>
    </row>
    <row r="31" spans="1:7" ht="143.25" customHeight="1">
      <c r="A31" s="521"/>
      <c r="B31" s="524"/>
      <c r="C31" s="33">
        <v>25</v>
      </c>
      <c r="D31" s="79" t="s">
        <v>411</v>
      </c>
      <c r="E31" s="104">
        <v>5935</v>
      </c>
      <c r="F31" s="104">
        <v>74730968</v>
      </c>
      <c r="G31" s="37" t="s">
        <v>1234</v>
      </c>
    </row>
    <row r="32" spans="1:7" ht="131.25" customHeight="1">
      <c r="A32" s="521"/>
      <c r="B32" s="524"/>
      <c r="C32" s="33">
        <v>26</v>
      </c>
      <c r="D32" s="70" t="s">
        <v>1235</v>
      </c>
      <c r="E32" s="458" t="s">
        <v>1236</v>
      </c>
      <c r="F32" s="458" t="s">
        <v>1237</v>
      </c>
      <c r="G32" s="37" t="s">
        <v>1238</v>
      </c>
    </row>
    <row r="33" spans="1:7" ht="87" customHeight="1">
      <c r="A33" s="521"/>
      <c r="B33" s="524"/>
      <c r="C33" s="33">
        <v>27</v>
      </c>
      <c r="D33" s="70" t="s">
        <v>1239</v>
      </c>
      <c r="E33" s="173" t="s">
        <v>1240</v>
      </c>
      <c r="F33" s="173" t="s">
        <v>1241</v>
      </c>
      <c r="G33" s="37" t="s">
        <v>1242</v>
      </c>
    </row>
    <row r="34" spans="1:7" ht="45.6" customHeight="1" thickBot="1">
      <c r="A34" s="522"/>
      <c r="B34" s="525"/>
      <c r="C34" s="45">
        <v>28</v>
      </c>
      <c r="D34" s="63" t="s">
        <v>1243</v>
      </c>
      <c r="E34" s="84">
        <v>0.99</v>
      </c>
      <c r="F34" s="459">
        <v>12500</v>
      </c>
      <c r="G34" s="47" t="s">
        <v>1168</v>
      </c>
    </row>
    <row r="35" spans="1:7" ht="60.6" customHeight="1">
      <c r="A35" s="520" t="s">
        <v>125</v>
      </c>
      <c r="B35" s="25"/>
      <c r="C35" s="26">
        <v>29</v>
      </c>
      <c r="D35" s="27" t="s">
        <v>126</v>
      </c>
      <c r="E35" s="599" t="s">
        <v>1244</v>
      </c>
      <c r="F35" s="590"/>
      <c r="G35" s="30" t="s">
        <v>1245</v>
      </c>
    </row>
    <row r="36" spans="1:7" ht="45" customHeight="1">
      <c r="A36" s="521"/>
      <c r="B36" s="32"/>
      <c r="C36" s="33">
        <v>30</v>
      </c>
      <c r="D36" s="34" t="s">
        <v>129</v>
      </c>
      <c r="E36" s="591" t="s">
        <v>1246</v>
      </c>
      <c r="F36" s="561"/>
      <c r="G36" s="460" t="s">
        <v>1247</v>
      </c>
    </row>
    <row r="37" spans="1:7" ht="66.75" customHeight="1">
      <c r="A37" s="521"/>
      <c r="B37" s="32"/>
      <c r="C37" s="33">
        <v>31</v>
      </c>
      <c r="D37" s="34" t="s">
        <v>132</v>
      </c>
      <c r="E37" s="591" t="s">
        <v>1246</v>
      </c>
      <c r="F37" s="561"/>
      <c r="G37" s="37" t="s">
        <v>1248</v>
      </c>
    </row>
    <row r="38" spans="1:7" ht="80.099999999999994" customHeight="1">
      <c r="A38" s="521"/>
      <c r="B38" s="32"/>
      <c r="C38" s="33">
        <v>32</v>
      </c>
      <c r="D38" s="34" t="s">
        <v>135</v>
      </c>
      <c r="E38" s="591" t="s">
        <v>1249</v>
      </c>
      <c r="F38" s="561"/>
      <c r="G38" s="37" t="s">
        <v>1250</v>
      </c>
    </row>
    <row r="39" spans="1:7" ht="80.099999999999994" customHeight="1">
      <c r="A39" s="521"/>
      <c r="B39" s="32"/>
      <c r="C39" s="33">
        <v>33</v>
      </c>
      <c r="D39" s="34" t="s">
        <v>138</v>
      </c>
      <c r="E39" s="591" t="s">
        <v>1251</v>
      </c>
      <c r="F39" s="561"/>
      <c r="G39" s="37" t="s">
        <v>1252</v>
      </c>
    </row>
    <row r="40" spans="1:7" ht="80.099999999999994" customHeight="1" thickBot="1">
      <c r="A40" s="522"/>
      <c r="B40" s="62"/>
      <c r="C40" s="45">
        <v>34</v>
      </c>
      <c r="D40" s="46" t="s">
        <v>140</v>
      </c>
      <c r="E40" s="592" t="s">
        <v>1253</v>
      </c>
      <c r="F40" s="565"/>
      <c r="G40" s="47" t="s">
        <v>1252</v>
      </c>
    </row>
    <row r="41" spans="1:7" ht="45" customHeight="1">
      <c r="A41" s="512" t="s">
        <v>142</v>
      </c>
      <c r="B41" s="514"/>
      <c r="C41" s="461">
        <v>35</v>
      </c>
      <c r="D41" s="462" t="s">
        <v>143</v>
      </c>
      <c r="E41" s="89" t="s">
        <v>54</v>
      </c>
      <c r="F41" s="90"/>
      <c r="G41" s="30"/>
    </row>
    <row r="42" spans="1:7" ht="45" customHeight="1" thickBot="1">
      <c r="A42" s="513"/>
      <c r="B42" s="515"/>
      <c r="C42" s="463">
        <v>36</v>
      </c>
      <c r="D42" s="464" t="s">
        <v>144</v>
      </c>
      <c r="E42" s="93" t="s">
        <v>54</v>
      </c>
      <c r="F42" s="72"/>
      <c r="G42" s="76"/>
    </row>
    <row r="43" spans="1:7" ht="45" customHeight="1" thickBot="1">
      <c r="A43" s="94" t="s">
        <v>145</v>
      </c>
      <c r="B43" s="95"/>
      <c r="C43" s="96">
        <v>37</v>
      </c>
      <c r="D43" s="97" t="s">
        <v>146</v>
      </c>
      <c r="E43" s="516" t="s">
        <v>302</v>
      </c>
      <c r="F43" s="517"/>
      <c r="G43" s="98"/>
    </row>
    <row r="44" spans="1:7">
      <c r="A44" s="99"/>
      <c r="B44" s="99"/>
      <c r="C44" s="99"/>
      <c r="D44" s="99"/>
      <c r="E44" s="100"/>
      <c r="F44" s="100"/>
      <c r="G44" s="100"/>
    </row>
    <row r="45" spans="1:7" ht="14.25">
      <c r="A45" s="704" t="s">
        <v>1254</v>
      </c>
      <c r="B45" s="705"/>
      <c r="C45" s="705"/>
      <c r="D45" s="705"/>
      <c r="E45" s="705"/>
      <c r="F45" s="705"/>
      <c r="G45" s="705"/>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2" manualBreakCount="2">
    <brk id="18" max="7" man="1"/>
    <brk id="29" max="7" man="1"/>
  </rowBreaks>
  <ignoredErrors>
    <ignoredError sqref="E36:F3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90C26-8527-49A4-B607-7700FA7A41AC}">
  <dimension ref="A1:G45"/>
  <sheetViews>
    <sheetView view="pageBreakPreview" zoomScaleNormal="100" zoomScaleSheetLayoutView="100" workbookViewId="0">
      <selection sqref="A1:G1"/>
    </sheetView>
  </sheetViews>
  <sheetFormatPr defaultColWidth="9" defaultRowHeight="12"/>
  <cols>
    <col min="1" max="1" width="5" style="101" customWidth="1"/>
    <col min="2" max="2" width="5.375" style="101" customWidth="1"/>
    <col min="3" max="3" width="4.125" style="101" customWidth="1"/>
    <col min="4" max="4" width="24" style="101" customWidth="1"/>
    <col min="5" max="6" width="24.375" style="102" customWidth="1"/>
    <col min="7" max="7" width="47.625" style="102" customWidth="1"/>
    <col min="8" max="16384" width="9" style="61"/>
  </cols>
  <sheetData>
    <row r="1" spans="1:7" ht="42.75" customHeight="1" thickBot="1">
      <c r="A1" s="537" t="s">
        <v>35</v>
      </c>
      <c r="B1" s="537"/>
      <c r="C1" s="537"/>
      <c r="D1" s="537"/>
      <c r="E1" s="537"/>
      <c r="F1" s="537"/>
      <c r="G1" s="537"/>
    </row>
    <row r="2" spans="1:7" s="14" customFormat="1" ht="26.25" customHeight="1" thickBot="1">
      <c r="A2" s="538" t="s">
        <v>36</v>
      </c>
      <c r="B2" s="539"/>
      <c r="C2" s="539"/>
      <c r="D2" s="540"/>
      <c r="E2" s="547" t="s">
        <v>37</v>
      </c>
      <c r="F2" s="548"/>
      <c r="G2" s="549"/>
    </row>
    <row r="3" spans="1:7" ht="13.5">
      <c r="A3" s="541"/>
      <c r="B3" s="542"/>
      <c r="C3" s="542"/>
      <c r="D3" s="543"/>
      <c r="E3" s="15" t="s">
        <v>38</v>
      </c>
      <c r="F3" s="16"/>
      <c r="G3" s="17"/>
    </row>
    <row r="4" spans="1:7" ht="13.5">
      <c r="A4" s="541"/>
      <c r="B4" s="542"/>
      <c r="C4" s="542"/>
      <c r="D4" s="543"/>
      <c r="E4" s="15" t="s">
        <v>39</v>
      </c>
      <c r="F4" s="16"/>
      <c r="G4" s="17"/>
    </row>
    <row r="5" spans="1:7" s="24" customFormat="1" ht="14.25" thickBot="1">
      <c r="A5" s="541"/>
      <c r="B5" s="542"/>
      <c r="C5" s="542"/>
      <c r="D5" s="543"/>
      <c r="E5" s="18" t="s">
        <v>40</v>
      </c>
      <c r="F5" s="19"/>
      <c r="G5" s="20"/>
    </row>
    <row r="6" spans="1:7" s="24" customFormat="1" ht="20.45" customHeight="1" thickBot="1">
      <c r="A6" s="544"/>
      <c r="B6" s="545"/>
      <c r="C6" s="545"/>
      <c r="D6" s="546"/>
      <c r="E6" s="21" t="s">
        <v>41</v>
      </c>
      <c r="F6" s="22" t="s">
        <v>42</v>
      </c>
      <c r="G6" s="23" t="s">
        <v>43</v>
      </c>
    </row>
    <row r="7" spans="1:7" s="31" customFormat="1" ht="166.5" customHeight="1">
      <c r="A7" s="520" t="s">
        <v>44</v>
      </c>
      <c r="B7" s="514" t="s">
        <v>45</v>
      </c>
      <c r="C7" s="26">
        <v>1</v>
      </c>
      <c r="D7" s="27" t="s">
        <v>46</v>
      </c>
      <c r="E7" s="103">
        <v>4475</v>
      </c>
      <c r="F7" s="103">
        <v>3898</v>
      </c>
      <c r="G7" s="30" t="s">
        <v>47</v>
      </c>
    </row>
    <row r="8" spans="1:7" s="31" customFormat="1" ht="166.5" customHeight="1">
      <c r="A8" s="521"/>
      <c r="B8" s="550"/>
      <c r="C8" s="33">
        <v>2</v>
      </c>
      <c r="D8" s="34" t="s">
        <v>48</v>
      </c>
      <c r="E8" s="35">
        <v>8552</v>
      </c>
      <c r="F8" s="36">
        <v>7450</v>
      </c>
      <c r="G8" s="37" t="s">
        <v>49</v>
      </c>
    </row>
    <row r="9" spans="1:7" s="31" customFormat="1" ht="166.5" customHeight="1">
      <c r="A9" s="521"/>
      <c r="B9" s="551"/>
      <c r="C9" s="33">
        <v>3</v>
      </c>
      <c r="D9" s="34" t="s">
        <v>50</v>
      </c>
      <c r="E9" s="35">
        <v>8667</v>
      </c>
      <c r="F9" s="36">
        <v>7550</v>
      </c>
      <c r="G9" s="37" t="s">
        <v>51</v>
      </c>
    </row>
    <row r="10" spans="1:7" s="31" customFormat="1" ht="45.95" customHeight="1">
      <c r="A10" s="521"/>
      <c r="B10" s="550" t="s">
        <v>52</v>
      </c>
      <c r="C10" s="33">
        <v>4</v>
      </c>
      <c r="D10" s="34" t="s">
        <v>53</v>
      </c>
      <c r="E10" s="38" t="s">
        <v>54</v>
      </c>
      <c r="F10" s="39"/>
      <c r="G10" s="37"/>
    </row>
    <row r="11" spans="1:7" s="31" customFormat="1" ht="166.5" customHeight="1">
      <c r="A11" s="521"/>
      <c r="B11" s="550"/>
      <c r="C11" s="33">
        <v>5</v>
      </c>
      <c r="D11" s="34" t="s">
        <v>55</v>
      </c>
      <c r="E11" s="104">
        <v>4252</v>
      </c>
      <c r="F11" s="104">
        <v>3704</v>
      </c>
      <c r="G11" s="37" t="s">
        <v>56</v>
      </c>
    </row>
    <row r="12" spans="1:7" s="31" customFormat="1" ht="45" customHeight="1">
      <c r="A12" s="521"/>
      <c r="B12" s="550"/>
      <c r="C12" s="33">
        <v>6</v>
      </c>
      <c r="D12" s="34" t="s">
        <v>57</v>
      </c>
      <c r="E12" s="40" t="s">
        <v>54</v>
      </c>
      <c r="F12" s="41"/>
      <c r="G12" s="37"/>
    </row>
    <row r="13" spans="1:7" s="31" customFormat="1" ht="166.5" customHeight="1">
      <c r="A13" s="521"/>
      <c r="B13" s="550"/>
      <c r="C13" s="33">
        <v>7</v>
      </c>
      <c r="D13" s="34" t="s">
        <v>58</v>
      </c>
      <c r="E13" s="104">
        <v>3219</v>
      </c>
      <c r="F13" s="104">
        <v>2804</v>
      </c>
      <c r="G13" s="37" t="s">
        <v>59</v>
      </c>
    </row>
    <row r="14" spans="1:7" s="31" customFormat="1" ht="165.95" customHeight="1">
      <c r="A14" s="521"/>
      <c r="B14" s="551"/>
      <c r="C14" s="33">
        <v>8</v>
      </c>
      <c r="D14" s="34" t="s">
        <v>60</v>
      </c>
      <c r="E14" s="104">
        <v>2713</v>
      </c>
      <c r="F14" s="104">
        <v>2363</v>
      </c>
      <c r="G14" s="37" t="s">
        <v>61</v>
      </c>
    </row>
    <row r="15" spans="1:7" s="31" customFormat="1" ht="160.5" customHeight="1">
      <c r="A15" s="521"/>
      <c r="B15" s="552"/>
      <c r="C15" s="33">
        <v>9</v>
      </c>
      <c r="D15" s="34" t="s">
        <v>62</v>
      </c>
      <c r="E15" s="35" t="s">
        <v>63</v>
      </c>
      <c r="F15" s="42" t="s">
        <v>64</v>
      </c>
      <c r="G15" s="37" t="s">
        <v>65</v>
      </c>
    </row>
    <row r="16" spans="1:7" s="31" customFormat="1" ht="115.5" customHeight="1">
      <c r="A16" s="521"/>
      <c r="B16" s="533"/>
      <c r="C16" s="33">
        <v>10</v>
      </c>
      <c r="D16" s="34" t="s">
        <v>66</v>
      </c>
      <c r="E16" s="553" t="s">
        <v>67</v>
      </c>
      <c r="F16" s="554"/>
      <c r="G16" s="37" t="s">
        <v>68</v>
      </c>
    </row>
    <row r="17" spans="1:7" s="31" customFormat="1" ht="245.1" customHeight="1">
      <c r="A17" s="521"/>
      <c r="B17" s="533"/>
      <c r="C17" s="33">
        <v>11</v>
      </c>
      <c r="D17" s="34" t="s">
        <v>69</v>
      </c>
      <c r="E17" s="555" t="s">
        <v>70</v>
      </c>
      <c r="F17" s="556"/>
      <c r="G17" s="37" t="s">
        <v>71</v>
      </c>
    </row>
    <row r="18" spans="1:7" s="31" customFormat="1" ht="68.099999999999994" customHeight="1" thickBot="1">
      <c r="A18" s="522"/>
      <c r="B18" s="534"/>
      <c r="C18" s="45">
        <v>12</v>
      </c>
      <c r="D18" s="46" t="s">
        <v>72</v>
      </c>
      <c r="E18" s="557" t="s">
        <v>73</v>
      </c>
      <c r="F18" s="558"/>
      <c r="G18" s="47" t="s">
        <v>74</v>
      </c>
    </row>
    <row r="19" spans="1:7" s="31" customFormat="1" ht="120.6" customHeight="1">
      <c r="A19" s="520" t="s">
        <v>75</v>
      </c>
      <c r="B19" s="532"/>
      <c r="C19" s="26">
        <v>13</v>
      </c>
      <c r="D19" s="27" t="s">
        <v>76</v>
      </c>
      <c r="E19" s="48" t="s">
        <v>77</v>
      </c>
      <c r="F19" s="49" t="s">
        <v>78</v>
      </c>
      <c r="G19" s="30" t="s">
        <v>79</v>
      </c>
    </row>
    <row r="20" spans="1:7" s="31" customFormat="1" ht="160.5" customHeight="1">
      <c r="A20" s="521"/>
      <c r="B20" s="533"/>
      <c r="C20" s="33">
        <v>14</v>
      </c>
      <c r="D20" s="34" t="s">
        <v>80</v>
      </c>
      <c r="E20" s="50" t="s">
        <v>81</v>
      </c>
      <c r="F20" s="51" t="s">
        <v>82</v>
      </c>
      <c r="G20" s="37" t="s">
        <v>83</v>
      </c>
    </row>
    <row r="21" spans="1:7" s="31" customFormat="1" ht="170.1" customHeight="1">
      <c r="A21" s="521"/>
      <c r="B21" s="533"/>
      <c r="C21" s="33">
        <v>15</v>
      </c>
      <c r="D21" s="34" t="s">
        <v>84</v>
      </c>
      <c r="E21" s="52" t="s">
        <v>85</v>
      </c>
      <c r="F21" s="53" t="s">
        <v>86</v>
      </c>
      <c r="G21" s="37" t="s">
        <v>87</v>
      </c>
    </row>
    <row r="22" spans="1:7" s="31" customFormat="1" ht="170.1" customHeight="1">
      <c r="A22" s="521"/>
      <c r="B22" s="533"/>
      <c r="C22" s="33">
        <v>16</v>
      </c>
      <c r="D22" s="34" t="s">
        <v>88</v>
      </c>
      <c r="E22" s="52" t="s">
        <v>89</v>
      </c>
      <c r="F22" s="53" t="s">
        <v>90</v>
      </c>
      <c r="G22" s="37" t="s">
        <v>91</v>
      </c>
    </row>
    <row r="23" spans="1:7" s="31" customFormat="1" ht="170.1" customHeight="1" thickBot="1">
      <c r="A23" s="522"/>
      <c r="B23" s="534"/>
      <c r="C23" s="44">
        <v>17</v>
      </c>
      <c r="D23" s="54" t="s">
        <v>92</v>
      </c>
      <c r="E23" s="55" t="s">
        <v>93</v>
      </c>
      <c r="F23" s="56" t="s">
        <v>94</v>
      </c>
      <c r="G23" s="47" t="s">
        <v>95</v>
      </c>
    </row>
    <row r="24" spans="1:7" ht="112.5" customHeight="1">
      <c r="A24" s="520" t="s">
        <v>96</v>
      </c>
      <c r="B24" s="535" t="s">
        <v>97</v>
      </c>
      <c r="C24" s="26">
        <v>18</v>
      </c>
      <c r="D24" s="57" t="s">
        <v>98</v>
      </c>
      <c r="E24" s="48">
        <v>0.45</v>
      </c>
      <c r="F24" s="105">
        <v>0.39</v>
      </c>
      <c r="G24" s="106" t="s">
        <v>99</v>
      </c>
    </row>
    <row r="25" spans="1:7" ht="112.5" customHeight="1" thickBot="1">
      <c r="A25" s="521"/>
      <c r="B25" s="536"/>
      <c r="C25" s="69">
        <v>19</v>
      </c>
      <c r="D25" s="70" t="s">
        <v>100</v>
      </c>
      <c r="E25" s="107">
        <v>0.44</v>
      </c>
      <c r="F25" s="108">
        <v>0.38</v>
      </c>
      <c r="G25" s="47" t="s">
        <v>101</v>
      </c>
    </row>
    <row r="26" spans="1:7" ht="90" customHeight="1">
      <c r="A26" s="521"/>
      <c r="B26" s="535" t="s">
        <v>102</v>
      </c>
      <c r="C26" s="26">
        <v>20</v>
      </c>
      <c r="D26" s="57" t="s">
        <v>103</v>
      </c>
      <c r="E26" s="67" t="s">
        <v>104</v>
      </c>
      <c r="F26" s="68" t="s">
        <v>105</v>
      </c>
      <c r="G26" s="30" t="s">
        <v>106</v>
      </c>
    </row>
    <row r="27" spans="1:7" ht="45.6" customHeight="1" thickBot="1">
      <c r="A27" s="521"/>
      <c r="B27" s="536"/>
      <c r="C27" s="69">
        <v>21</v>
      </c>
      <c r="D27" s="70" t="s">
        <v>107</v>
      </c>
      <c r="E27" s="71" t="s">
        <v>54</v>
      </c>
      <c r="F27" s="72"/>
      <c r="G27" s="47"/>
    </row>
    <row r="28" spans="1:7" ht="129.94999999999999" customHeight="1">
      <c r="A28" s="521"/>
      <c r="B28" s="535" t="s">
        <v>108</v>
      </c>
      <c r="C28" s="26">
        <v>22</v>
      </c>
      <c r="D28" s="57" t="s">
        <v>109</v>
      </c>
      <c r="E28" s="67" t="s">
        <v>110</v>
      </c>
      <c r="F28" s="109" t="s">
        <v>111</v>
      </c>
      <c r="G28" s="30" t="s">
        <v>112</v>
      </c>
    </row>
    <row r="29" spans="1:7" ht="45.95" customHeight="1" thickBot="1">
      <c r="A29" s="522"/>
      <c r="B29" s="536"/>
      <c r="C29" s="44">
        <v>23</v>
      </c>
      <c r="D29" s="63" t="s">
        <v>113</v>
      </c>
      <c r="E29" s="74" t="s">
        <v>54</v>
      </c>
      <c r="F29" s="72"/>
      <c r="G29" s="47"/>
    </row>
    <row r="30" spans="1:7" ht="155.1" customHeight="1">
      <c r="A30" s="520" t="s">
        <v>114</v>
      </c>
      <c r="B30" s="523"/>
      <c r="C30" s="26">
        <v>24</v>
      </c>
      <c r="D30" s="57" t="s">
        <v>115</v>
      </c>
      <c r="E30" s="83">
        <v>2.3130000000000002</v>
      </c>
      <c r="F30" s="104">
        <v>2015</v>
      </c>
      <c r="G30" s="30" t="s">
        <v>116</v>
      </c>
    </row>
    <row r="31" spans="1:7" ht="172.5" customHeight="1">
      <c r="A31" s="521"/>
      <c r="B31" s="524"/>
      <c r="C31" s="33">
        <v>25</v>
      </c>
      <c r="D31" s="79" t="s">
        <v>117</v>
      </c>
      <c r="E31" s="83">
        <v>3.7629999999999999</v>
      </c>
      <c r="F31" s="104">
        <v>3278</v>
      </c>
      <c r="G31" s="37" t="s">
        <v>118</v>
      </c>
    </row>
    <row r="32" spans="1:7" ht="150" customHeight="1">
      <c r="A32" s="521"/>
      <c r="B32" s="524"/>
      <c r="C32" s="33">
        <v>26</v>
      </c>
      <c r="D32" s="70" t="s">
        <v>119</v>
      </c>
      <c r="E32" s="83">
        <v>5.907</v>
      </c>
      <c r="F32" s="104">
        <v>5146</v>
      </c>
      <c r="G32" s="37" t="s">
        <v>120</v>
      </c>
    </row>
    <row r="33" spans="1:7" ht="65.099999999999994" customHeight="1">
      <c r="A33" s="521"/>
      <c r="B33" s="524"/>
      <c r="C33" s="33">
        <v>27</v>
      </c>
      <c r="D33" s="70" t="s">
        <v>121</v>
      </c>
      <c r="E33" s="50">
        <v>1.92</v>
      </c>
      <c r="F33" s="83">
        <v>1.67</v>
      </c>
      <c r="G33" s="37" t="s">
        <v>122</v>
      </c>
    </row>
    <row r="34" spans="1:7" ht="55.5" customHeight="1" thickBot="1">
      <c r="A34" s="522"/>
      <c r="B34" s="525"/>
      <c r="C34" s="45">
        <v>28</v>
      </c>
      <c r="D34" s="63" t="s">
        <v>123</v>
      </c>
      <c r="E34" s="85">
        <v>1.7</v>
      </c>
      <c r="F34" s="85">
        <v>1.48</v>
      </c>
      <c r="G34" s="47" t="s">
        <v>124</v>
      </c>
    </row>
    <row r="35" spans="1:7" ht="102.6" customHeight="1">
      <c r="A35" s="520" t="s">
        <v>125</v>
      </c>
      <c r="B35" s="25"/>
      <c r="C35" s="26">
        <v>29</v>
      </c>
      <c r="D35" s="27" t="s">
        <v>126</v>
      </c>
      <c r="E35" s="526" t="s">
        <v>127</v>
      </c>
      <c r="F35" s="527"/>
      <c r="G35" s="30" t="s">
        <v>128</v>
      </c>
    </row>
    <row r="36" spans="1:7" ht="275.10000000000002" customHeight="1">
      <c r="A36" s="521"/>
      <c r="B36" s="32"/>
      <c r="C36" s="33">
        <v>30</v>
      </c>
      <c r="D36" s="34" t="s">
        <v>129</v>
      </c>
      <c r="E36" s="528" t="s">
        <v>130</v>
      </c>
      <c r="F36" s="529"/>
      <c r="G36" s="86" t="s">
        <v>131</v>
      </c>
    </row>
    <row r="37" spans="1:7" ht="125.1" customHeight="1">
      <c r="A37" s="521"/>
      <c r="B37" s="32"/>
      <c r="C37" s="33">
        <v>31</v>
      </c>
      <c r="D37" s="34" t="s">
        <v>132</v>
      </c>
      <c r="E37" s="528" t="s">
        <v>133</v>
      </c>
      <c r="F37" s="529"/>
      <c r="G37" s="37" t="s">
        <v>134</v>
      </c>
    </row>
    <row r="38" spans="1:7" ht="50.1" customHeight="1">
      <c r="A38" s="521"/>
      <c r="B38" s="32"/>
      <c r="C38" s="33">
        <v>32</v>
      </c>
      <c r="D38" s="34" t="s">
        <v>135</v>
      </c>
      <c r="E38" s="528" t="s">
        <v>136</v>
      </c>
      <c r="F38" s="529"/>
      <c r="G38" s="37" t="s">
        <v>137</v>
      </c>
    </row>
    <row r="39" spans="1:7" ht="80.45" customHeight="1">
      <c r="A39" s="521"/>
      <c r="B39" s="32"/>
      <c r="C39" s="33">
        <v>33</v>
      </c>
      <c r="D39" s="34" t="s">
        <v>138</v>
      </c>
      <c r="E39" s="528" t="s">
        <v>127</v>
      </c>
      <c r="F39" s="529"/>
      <c r="G39" s="37" t="s">
        <v>139</v>
      </c>
    </row>
    <row r="40" spans="1:7" ht="50.45" customHeight="1" thickBot="1">
      <c r="A40" s="522"/>
      <c r="B40" s="62"/>
      <c r="C40" s="45">
        <v>34</v>
      </c>
      <c r="D40" s="46" t="s">
        <v>140</v>
      </c>
      <c r="E40" s="530" t="s">
        <v>136</v>
      </c>
      <c r="F40" s="531"/>
      <c r="G40" s="47" t="s">
        <v>141</v>
      </c>
    </row>
    <row r="41" spans="1:7" ht="39.950000000000003" customHeight="1">
      <c r="A41" s="512" t="s">
        <v>142</v>
      </c>
      <c r="B41" s="514"/>
      <c r="C41" s="87">
        <v>35</v>
      </c>
      <c r="D41" s="88" t="s">
        <v>143</v>
      </c>
      <c r="E41" s="89" t="s">
        <v>54</v>
      </c>
      <c r="F41" s="90"/>
      <c r="G41" s="30"/>
    </row>
    <row r="42" spans="1:7" ht="39.950000000000003" customHeight="1" thickBot="1">
      <c r="A42" s="513"/>
      <c r="B42" s="515"/>
      <c r="C42" s="91">
        <v>36</v>
      </c>
      <c r="D42" s="92" t="s">
        <v>144</v>
      </c>
      <c r="E42" s="93" t="s">
        <v>54</v>
      </c>
      <c r="F42" s="72"/>
      <c r="G42" s="76"/>
    </row>
    <row r="43" spans="1:7" ht="45" customHeight="1" thickBot="1">
      <c r="A43" s="94" t="s">
        <v>145</v>
      </c>
      <c r="B43" s="95"/>
      <c r="C43" s="96">
        <v>37</v>
      </c>
      <c r="D43" s="97" t="s">
        <v>146</v>
      </c>
      <c r="E43" s="516" t="s">
        <v>147</v>
      </c>
      <c r="F43" s="517"/>
      <c r="G43" s="98"/>
    </row>
    <row r="44" spans="1:7">
      <c r="A44" s="99"/>
      <c r="B44" s="99"/>
      <c r="C44" s="99"/>
      <c r="D44" s="99"/>
      <c r="E44" s="100"/>
      <c r="F44" s="100"/>
      <c r="G44" s="100"/>
    </row>
    <row r="45" spans="1:7" ht="17.850000000000001" customHeight="1">
      <c r="A45" s="518" t="s">
        <v>148</v>
      </c>
      <c r="B45" s="519"/>
      <c r="C45" s="519"/>
      <c r="D45" s="519"/>
      <c r="E45" s="519"/>
      <c r="F45" s="519"/>
      <c r="G45" s="51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4" manualBreakCount="4">
    <brk id="14" max="6" man="1"/>
    <brk id="18" max="6" man="1"/>
    <brk id="23" max="6" man="1"/>
    <brk id="34" max="6" man="1"/>
  </rowBreaks>
  <ignoredErrors>
    <ignoredError sqref="E35:F4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B359A-BDB4-4B4C-A940-EDC501CBEB44}">
  <dimension ref="A1:G45"/>
  <sheetViews>
    <sheetView view="pageBreakPreview" zoomScaleNormal="100" zoomScaleSheetLayoutView="100" workbookViewId="0">
      <selection sqref="A1:G1"/>
    </sheetView>
  </sheetViews>
  <sheetFormatPr defaultColWidth="9" defaultRowHeight="12"/>
  <cols>
    <col min="1" max="1" width="5" style="101" customWidth="1"/>
    <col min="2" max="2" width="5.375" style="101" customWidth="1"/>
    <col min="3" max="3" width="4.125" style="101" customWidth="1"/>
    <col min="4" max="4" width="24" style="101" customWidth="1"/>
    <col min="5" max="6" width="23.375" style="102" customWidth="1"/>
    <col min="7" max="7" width="47.625" style="102" customWidth="1"/>
    <col min="8" max="16384" width="9" style="61"/>
  </cols>
  <sheetData>
    <row r="1" spans="1:7" ht="42.75" customHeight="1" thickBot="1">
      <c r="A1" s="537" t="s">
        <v>35</v>
      </c>
      <c r="B1" s="537"/>
      <c r="C1" s="537"/>
      <c r="D1" s="537"/>
      <c r="E1" s="537"/>
      <c r="F1" s="537"/>
      <c r="G1" s="537"/>
    </row>
    <row r="2" spans="1:7" s="14" customFormat="1" ht="26.25" customHeight="1" thickBot="1">
      <c r="A2" s="538" t="s">
        <v>36</v>
      </c>
      <c r="B2" s="539"/>
      <c r="C2" s="539"/>
      <c r="D2" s="540"/>
      <c r="E2" s="547" t="s">
        <v>149</v>
      </c>
      <c r="F2" s="548"/>
      <c r="G2" s="549"/>
    </row>
    <row r="3" spans="1:7" ht="13.5">
      <c r="A3" s="541"/>
      <c r="B3" s="542"/>
      <c r="C3" s="542"/>
      <c r="D3" s="543"/>
      <c r="E3" s="15" t="s">
        <v>38</v>
      </c>
      <c r="F3" s="16"/>
      <c r="G3" s="17"/>
    </row>
    <row r="4" spans="1:7" ht="13.5">
      <c r="A4" s="541"/>
      <c r="B4" s="542"/>
      <c r="C4" s="542"/>
      <c r="D4" s="543"/>
      <c r="E4" s="15" t="s">
        <v>39</v>
      </c>
      <c r="F4" s="16"/>
      <c r="G4" s="17"/>
    </row>
    <row r="5" spans="1:7" s="24" customFormat="1" ht="14.25" thickBot="1">
      <c r="A5" s="541"/>
      <c r="B5" s="542"/>
      <c r="C5" s="542"/>
      <c r="D5" s="543"/>
      <c r="E5" s="18" t="s">
        <v>40</v>
      </c>
      <c r="F5" s="19"/>
      <c r="G5" s="20"/>
    </row>
    <row r="6" spans="1:7" s="24" customFormat="1" ht="24.95" customHeight="1" thickBot="1">
      <c r="A6" s="544"/>
      <c r="B6" s="545"/>
      <c r="C6" s="545"/>
      <c r="D6" s="546"/>
      <c r="E6" s="21" t="s">
        <v>41</v>
      </c>
      <c r="F6" s="22" t="s">
        <v>42</v>
      </c>
      <c r="G6" s="23" t="s">
        <v>43</v>
      </c>
    </row>
    <row r="7" spans="1:7" s="31" customFormat="1" ht="165.6" customHeight="1">
      <c r="A7" s="520" t="s">
        <v>44</v>
      </c>
      <c r="B7" s="514" t="s">
        <v>45</v>
      </c>
      <c r="C7" s="26">
        <v>1</v>
      </c>
      <c r="D7" s="27" t="s">
        <v>46</v>
      </c>
      <c r="E7" s="28">
        <v>5951</v>
      </c>
      <c r="F7" s="29">
        <v>5184</v>
      </c>
      <c r="G7" s="110" t="s">
        <v>150</v>
      </c>
    </row>
    <row r="8" spans="1:7" s="31" customFormat="1" ht="165" customHeight="1">
      <c r="A8" s="521"/>
      <c r="B8" s="550"/>
      <c r="C8" s="33">
        <v>2</v>
      </c>
      <c r="D8" s="34" t="s">
        <v>48</v>
      </c>
      <c r="E8" s="35">
        <v>8529</v>
      </c>
      <c r="F8" s="36">
        <v>7430</v>
      </c>
      <c r="G8" s="37" t="s">
        <v>151</v>
      </c>
    </row>
    <row r="9" spans="1:7" s="31" customFormat="1" ht="165.6" customHeight="1">
      <c r="A9" s="521"/>
      <c r="B9" s="551"/>
      <c r="C9" s="33">
        <v>3</v>
      </c>
      <c r="D9" s="34" t="s">
        <v>50</v>
      </c>
      <c r="E9" s="35">
        <v>8667</v>
      </c>
      <c r="F9" s="36">
        <v>7550</v>
      </c>
      <c r="G9" s="111" t="s">
        <v>152</v>
      </c>
    </row>
    <row r="10" spans="1:7" s="31" customFormat="1" ht="45.95" customHeight="1">
      <c r="A10" s="521"/>
      <c r="B10" s="550" t="s">
        <v>52</v>
      </c>
      <c r="C10" s="33">
        <v>4</v>
      </c>
      <c r="D10" s="34" t="s">
        <v>53</v>
      </c>
      <c r="E10" s="38" t="s">
        <v>54</v>
      </c>
      <c r="F10" s="39"/>
      <c r="G10" s="37"/>
    </row>
    <row r="11" spans="1:7" s="31" customFormat="1" ht="165" customHeight="1">
      <c r="A11" s="521"/>
      <c r="B11" s="550"/>
      <c r="C11" s="33">
        <v>5</v>
      </c>
      <c r="D11" s="34" t="s">
        <v>55</v>
      </c>
      <c r="E11" s="35">
        <v>4306</v>
      </c>
      <c r="F11" s="36">
        <v>3751</v>
      </c>
      <c r="G11" s="111" t="s">
        <v>153</v>
      </c>
    </row>
    <row r="12" spans="1:7" s="31" customFormat="1" ht="45.95" customHeight="1">
      <c r="A12" s="521"/>
      <c r="B12" s="550"/>
      <c r="C12" s="33">
        <v>6</v>
      </c>
      <c r="D12" s="34" t="s">
        <v>57</v>
      </c>
      <c r="E12" s="40" t="s">
        <v>54</v>
      </c>
      <c r="F12" s="41"/>
      <c r="G12" s="37"/>
    </row>
    <row r="13" spans="1:7" s="31" customFormat="1" ht="165" customHeight="1">
      <c r="A13" s="521"/>
      <c r="B13" s="550"/>
      <c r="C13" s="33">
        <v>7</v>
      </c>
      <c r="D13" s="34" t="s">
        <v>58</v>
      </c>
      <c r="E13" s="35">
        <v>3380</v>
      </c>
      <c r="F13" s="36">
        <v>2944</v>
      </c>
      <c r="G13" s="37" t="s">
        <v>154</v>
      </c>
    </row>
    <row r="14" spans="1:7" s="31" customFormat="1" ht="165" customHeight="1">
      <c r="A14" s="521"/>
      <c r="B14" s="551"/>
      <c r="C14" s="33">
        <v>8</v>
      </c>
      <c r="D14" s="34" t="s">
        <v>60</v>
      </c>
      <c r="E14" s="35">
        <v>2816</v>
      </c>
      <c r="F14" s="36">
        <v>2453</v>
      </c>
      <c r="G14" s="111" t="s">
        <v>155</v>
      </c>
    </row>
    <row r="15" spans="1:7" s="31" customFormat="1" ht="161.1" customHeight="1">
      <c r="A15" s="521"/>
      <c r="B15" s="552"/>
      <c r="C15" s="33">
        <v>9</v>
      </c>
      <c r="D15" s="34" t="s">
        <v>62</v>
      </c>
      <c r="E15" s="42" t="s">
        <v>156</v>
      </c>
      <c r="F15" s="42" t="s">
        <v>64</v>
      </c>
      <c r="G15" s="37" t="s">
        <v>157</v>
      </c>
    </row>
    <row r="16" spans="1:7" s="31" customFormat="1" ht="122.45" customHeight="1">
      <c r="A16" s="521"/>
      <c r="B16" s="533"/>
      <c r="C16" s="33">
        <v>10</v>
      </c>
      <c r="D16" s="34" t="s">
        <v>66</v>
      </c>
      <c r="E16" s="566" t="s">
        <v>67</v>
      </c>
      <c r="F16" s="554"/>
      <c r="G16" s="112" t="s">
        <v>158</v>
      </c>
    </row>
    <row r="17" spans="1:7" s="31" customFormat="1" ht="240.95" customHeight="1">
      <c r="A17" s="521"/>
      <c r="B17" s="533"/>
      <c r="C17" s="33">
        <v>11</v>
      </c>
      <c r="D17" s="34" t="s">
        <v>69</v>
      </c>
      <c r="E17" s="567" t="s">
        <v>159</v>
      </c>
      <c r="F17" s="556"/>
      <c r="G17" s="112" t="s">
        <v>160</v>
      </c>
    </row>
    <row r="18" spans="1:7" s="31" customFormat="1" ht="70.5" customHeight="1" thickBot="1">
      <c r="A18" s="522"/>
      <c r="B18" s="534"/>
      <c r="C18" s="45">
        <v>12</v>
      </c>
      <c r="D18" s="46" t="s">
        <v>72</v>
      </c>
      <c r="E18" s="557" t="s">
        <v>161</v>
      </c>
      <c r="F18" s="558"/>
      <c r="G18" s="47" t="s">
        <v>162</v>
      </c>
    </row>
    <row r="19" spans="1:7" s="31" customFormat="1" ht="117.6" customHeight="1">
      <c r="A19" s="520" t="s">
        <v>75</v>
      </c>
      <c r="B19" s="532"/>
      <c r="C19" s="26">
        <v>13</v>
      </c>
      <c r="D19" s="27" t="s">
        <v>76</v>
      </c>
      <c r="E19" s="48" t="s">
        <v>163</v>
      </c>
      <c r="F19" s="49" t="s">
        <v>164</v>
      </c>
      <c r="G19" s="30" t="s">
        <v>165</v>
      </c>
    </row>
    <row r="20" spans="1:7" s="31" customFormat="1" ht="171" customHeight="1">
      <c r="A20" s="521"/>
      <c r="B20" s="533"/>
      <c r="C20" s="33">
        <v>14</v>
      </c>
      <c r="D20" s="34" t="s">
        <v>80</v>
      </c>
      <c r="E20" s="50" t="s">
        <v>166</v>
      </c>
      <c r="F20" s="51" t="s">
        <v>167</v>
      </c>
      <c r="G20" s="37" t="s">
        <v>168</v>
      </c>
    </row>
    <row r="21" spans="1:7" s="31" customFormat="1" ht="166.5" customHeight="1">
      <c r="A21" s="521"/>
      <c r="B21" s="533"/>
      <c r="C21" s="33">
        <v>15</v>
      </c>
      <c r="D21" s="34" t="s">
        <v>84</v>
      </c>
      <c r="E21" s="52" t="s">
        <v>169</v>
      </c>
      <c r="F21" s="53" t="s">
        <v>170</v>
      </c>
      <c r="G21" s="112" t="s">
        <v>171</v>
      </c>
    </row>
    <row r="22" spans="1:7" s="31" customFormat="1" ht="170.45" customHeight="1">
      <c r="A22" s="521"/>
      <c r="B22" s="533"/>
      <c r="C22" s="33">
        <v>16</v>
      </c>
      <c r="D22" s="34" t="s">
        <v>88</v>
      </c>
      <c r="E22" s="52" t="s">
        <v>172</v>
      </c>
      <c r="F22" s="113" t="s">
        <v>173</v>
      </c>
      <c r="G22" s="112" t="s">
        <v>174</v>
      </c>
    </row>
    <row r="23" spans="1:7" s="31" customFormat="1" ht="180.6" customHeight="1" thickBot="1">
      <c r="A23" s="522"/>
      <c r="B23" s="534"/>
      <c r="C23" s="44">
        <v>17</v>
      </c>
      <c r="D23" s="54" t="s">
        <v>92</v>
      </c>
      <c r="E23" s="55" t="s">
        <v>175</v>
      </c>
      <c r="F23" s="56" t="s">
        <v>176</v>
      </c>
      <c r="G23" s="47" t="s">
        <v>177</v>
      </c>
    </row>
    <row r="24" spans="1:7" ht="113.1" customHeight="1">
      <c r="A24" s="520" t="s">
        <v>96</v>
      </c>
      <c r="B24" s="535" t="s">
        <v>97</v>
      </c>
      <c r="C24" s="26">
        <v>18</v>
      </c>
      <c r="D24" s="57" t="s">
        <v>98</v>
      </c>
      <c r="E24" s="48">
        <v>0.45</v>
      </c>
      <c r="F24" s="105">
        <v>0.39</v>
      </c>
      <c r="G24" s="106" t="s">
        <v>99</v>
      </c>
    </row>
    <row r="25" spans="1:7" ht="113.1" customHeight="1" thickBot="1">
      <c r="A25" s="521"/>
      <c r="B25" s="536"/>
      <c r="C25" s="69">
        <v>19</v>
      </c>
      <c r="D25" s="70" t="s">
        <v>100</v>
      </c>
      <c r="E25" s="84">
        <v>0.44</v>
      </c>
      <c r="F25" s="108">
        <v>0.38</v>
      </c>
      <c r="G25" s="47" t="s">
        <v>101</v>
      </c>
    </row>
    <row r="26" spans="1:7" ht="80.45" customHeight="1">
      <c r="A26" s="521"/>
      <c r="B26" s="535" t="s">
        <v>102</v>
      </c>
      <c r="C26" s="26">
        <v>20</v>
      </c>
      <c r="D26" s="57" t="s">
        <v>103</v>
      </c>
      <c r="E26" s="67" t="s">
        <v>178</v>
      </c>
      <c r="F26" s="68" t="s">
        <v>179</v>
      </c>
      <c r="G26" s="30" t="s">
        <v>180</v>
      </c>
    </row>
    <row r="27" spans="1:7" ht="45.6" customHeight="1" thickBot="1">
      <c r="A27" s="521"/>
      <c r="B27" s="536"/>
      <c r="C27" s="69">
        <v>21</v>
      </c>
      <c r="D27" s="70" t="s">
        <v>107</v>
      </c>
      <c r="E27" s="71" t="s">
        <v>54</v>
      </c>
      <c r="F27" s="72"/>
      <c r="G27" s="47"/>
    </row>
    <row r="28" spans="1:7" ht="125.1" customHeight="1">
      <c r="A28" s="521"/>
      <c r="B28" s="535" t="s">
        <v>108</v>
      </c>
      <c r="C28" s="26">
        <v>22</v>
      </c>
      <c r="D28" s="57" t="s">
        <v>109</v>
      </c>
      <c r="E28" s="67" t="s">
        <v>110</v>
      </c>
      <c r="F28" s="109" t="s">
        <v>111</v>
      </c>
      <c r="G28" s="30" t="s">
        <v>112</v>
      </c>
    </row>
    <row r="29" spans="1:7" ht="45" customHeight="1" thickBot="1">
      <c r="A29" s="522"/>
      <c r="B29" s="536"/>
      <c r="C29" s="44">
        <v>23</v>
      </c>
      <c r="D29" s="63" t="s">
        <v>113</v>
      </c>
      <c r="E29" s="74" t="s">
        <v>54</v>
      </c>
      <c r="F29" s="72"/>
      <c r="G29" s="47"/>
    </row>
    <row r="30" spans="1:7" ht="155.44999999999999" customHeight="1">
      <c r="A30" s="520" t="s">
        <v>114</v>
      </c>
      <c r="B30" s="523"/>
      <c r="C30" s="26">
        <v>24</v>
      </c>
      <c r="D30" s="57" t="s">
        <v>115</v>
      </c>
      <c r="E30" s="114">
        <v>3002</v>
      </c>
      <c r="F30" s="103">
        <v>2615</v>
      </c>
      <c r="G30" s="115" t="s">
        <v>181</v>
      </c>
    </row>
    <row r="31" spans="1:7" ht="175.5" customHeight="1">
      <c r="A31" s="521"/>
      <c r="B31" s="524"/>
      <c r="C31" s="33">
        <v>25</v>
      </c>
      <c r="D31" s="79" t="s">
        <v>117</v>
      </c>
      <c r="E31" s="116">
        <v>4567</v>
      </c>
      <c r="F31" s="104">
        <v>3978</v>
      </c>
      <c r="G31" s="117" t="s">
        <v>182</v>
      </c>
    </row>
    <row r="32" spans="1:7" ht="155.1" customHeight="1">
      <c r="A32" s="521"/>
      <c r="B32" s="524"/>
      <c r="C32" s="33">
        <v>26</v>
      </c>
      <c r="D32" s="70" t="s">
        <v>119</v>
      </c>
      <c r="E32" s="116">
        <v>6481</v>
      </c>
      <c r="F32" s="104">
        <v>5646</v>
      </c>
      <c r="G32" s="117" t="s">
        <v>183</v>
      </c>
    </row>
    <row r="33" spans="1:7" ht="63.75" customHeight="1">
      <c r="A33" s="521"/>
      <c r="B33" s="524"/>
      <c r="C33" s="33">
        <v>27</v>
      </c>
      <c r="D33" s="70" t="s">
        <v>121</v>
      </c>
      <c r="E33" s="50">
        <v>1.95</v>
      </c>
      <c r="F33" s="118">
        <v>1.7</v>
      </c>
      <c r="G33" s="37" t="s">
        <v>184</v>
      </c>
    </row>
    <row r="34" spans="1:7" ht="47.45" customHeight="1" thickBot="1">
      <c r="A34" s="522"/>
      <c r="B34" s="525"/>
      <c r="C34" s="45">
        <v>28</v>
      </c>
      <c r="D34" s="63" t="s">
        <v>123</v>
      </c>
      <c r="E34" s="84">
        <v>1.81</v>
      </c>
      <c r="F34" s="85">
        <v>1.58</v>
      </c>
      <c r="G34" s="47" t="s">
        <v>185</v>
      </c>
    </row>
    <row r="35" spans="1:7" ht="100.5" customHeight="1">
      <c r="A35" s="520" t="s">
        <v>125</v>
      </c>
      <c r="B35" s="25"/>
      <c r="C35" s="26">
        <v>29</v>
      </c>
      <c r="D35" s="27" t="s">
        <v>126</v>
      </c>
      <c r="E35" s="559" t="s">
        <v>127</v>
      </c>
      <c r="F35" s="527"/>
      <c r="G35" s="111" t="s">
        <v>186</v>
      </c>
    </row>
    <row r="36" spans="1:7" ht="275.45" customHeight="1">
      <c r="A36" s="521"/>
      <c r="B36" s="32"/>
      <c r="C36" s="33">
        <v>30</v>
      </c>
      <c r="D36" s="34" t="s">
        <v>129</v>
      </c>
      <c r="E36" s="560" t="s">
        <v>187</v>
      </c>
      <c r="F36" s="561"/>
      <c r="G36" s="37" t="s">
        <v>188</v>
      </c>
    </row>
    <row r="37" spans="1:7" ht="125.45" customHeight="1">
      <c r="A37" s="521"/>
      <c r="B37" s="32"/>
      <c r="C37" s="33">
        <v>31</v>
      </c>
      <c r="D37" s="34" t="s">
        <v>132</v>
      </c>
      <c r="E37" s="562" t="s">
        <v>133</v>
      </c>
      <c r="F37" s="529"/>
      <c r="G37" s="111" t="s">
        <v>189</v>
      </c>
    </row>
    <row r="38" spans="1:7" ht="50.1" customHeight="1">
      <c r="A38" s="521"/>
      <c r="B38" s="32"/>
      <c r="C38" s="33">
        <v>32</v>
      </c>
      <c r="D38" s="34" t="s">
        <v>135</v>
      </c>
      <c r="E38" s="562" t="s">
        <v>136</v>
      </c>
      <c r="F38" s="529"/>
      <c r="G38" s="37" t="s">
        <v>190</v>
      </c>
    </row>
    <row r="39" spans="1:7" ht="75" customHeight="1">
      <c r="A39" s="521"/>
      <c r="B39" s="32"/>
      <c r="C39" s="33">
        <v>33</v>
      </c>
      <c r="D39" s="34" t="s">
        <v>138</v>
      </c>
      <c r="E39" s="563" t="s">
        <v>191</v>
      </c>
      <c r="F39" s="561"/>
      <c r="G39" s="37" t="s">
        <v>192</v>
      </c>
    </row>
    <row r="40" spans="1:7" ht="50.45" customHeight="1" thickBot="1">
      <c r="A40" s="522"/>
      <c r="B40" s="62"/>
      <c r="C40" s="45">
        <v>34</v>
      </c>
      <c r="D40" s="46" t="s">
        <v>140</v>
      </c>
      <c r="E40" s="564" t="s">
        <v>193</v>
      </c>
      <c r="F40" s="565"/>
      <c r="G40" s="47" t="s">
        <v>194</v>
      </c>
    </row>
    <row r="41" spans="1:7" ht="45" customHeight="1">
      <c r="A41" s="512" t="s">
        <v>142</v>
      </c>
      <c r="B41" s="514"/>
      <c r="C41" s="87">
        <v>35</v>
      </c>
      <c r="D41" s="88" t="s">
        <v>143</v>
      </c>
      <c r="E41" s="89" t="s">
        <v>54</v>
      </c>
      <c r="F41" s="90"/>
      <c r="G41" s="30"/>
    </row>
    <row r="42" spans="1:7" ht="45" customHeight="1" thickBot="1">
      <c r="A42" s="513"/>
      <c r="B42" s="515"/>
      <c r="C42" s="91">
        <v>36</v>
      </c>
      <c r="D42" s="92" t="s">
        <v>144</v>
      </c>
      <c r="E42" s="93" t="s">
        <v>54</v>
      </c>
      <c r="F42" s="72"/>
      <c r="G42" s="76"/>
    </row>
    <row r="43" spans="1:7" ht="45" customHeight="1" thickBot="1">
      <c r="A43" s="94" t="s">
        <v>145</v>
      </c>
      <c r="B43" s="95"/>
      <c r="C43" s="96">
        <v>37</v>
      </c>
      <c r="D43" s="97" t="s">
        <v>146</v>
      </c>
      <c r="E43" s="516" t="s">
        <v>147</v>
      </c>
      <c r="F43" s="517"/>
      <c r="G43" s="98"/>
    </row>
    <row r="44" spans="1:7">
      <c r="A44" s="99"/>
      <c r="B44" s="99"/>
      <c r="C44" s="99"/>
      <c r="D44" s="99"/>
      <c r="E44" s="100"/>
      <c r="F44" s="100"/>
      <c r="G44" s="100"/>
    </row>
    <row r="45" spans="1:7" ht="17.45" customHeight="1">
      <c r="A45" s="518" t="s">
        <v>148</v>
      </c>
      <c r="B45" s="519"/>
      <c r="C45" s="519"/>
      <c r="D45" s="519"/>
      <c r="E45" s="519"/>
      <c r="F45" s="519"/>
      <c r="G45" s="51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4" manualBreakCount="4">
    <brk id="14" max="6" man="1"/>
    <brk id="18" max="6" man="1"/>
    <brk id="23" max="6" man="1"/>
    <brk id="34" max="6" man="1"/>
  </rowBreaks>
  <ignoredErrors>
    <ignoredError sqref="E35:F4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A7FEA-DF8A-43E0-9633-84D7AE9AEE39}">
  <dimension ref="A1:H45"/>
  <sheetViews>
    <sheetView view="pageBreakPreview" zoomScaleNormal="100" zoomScaleSheetLayoutView="100" workbookViewId="0">
      <selection sqref="A1:H1"/>
    </sheetView>
  </sheetViews>
  <sheetFormatPr defaultColWidth="8.25" defaultRowHeight="12"/>
  <cols>
    <col min="1" max="1" width="4.625" style="101" customWidth="1"/>
    <col min="2" max="2" width="5.125" style="101" customWidth="1"/>
    <col min="3" max="3" width="3.875" style="101" customWidth="1"/>
    <col min="4" max="4" width="22.125" style="101" customWidth="1"/>
    <col min="5" max="7" width="20.625" style="102" customWidth="1"/>
    <col min="8" max="8" width="47.625" style="102" customWidth="1"/>
    <col min="9" max="16384" width="8.25" style="61"/>
  </cols>
  <sheetData>
    <row r="1" spans="1:8" s="14" customFormat="1" ht="42.75" customHeight="1" thickBot="1">
      <c r="A1" s="537" t="s">
        <v>195</v>
      </c>
      <c r="B1" s="537"/>
      <c r="C1" s="537"/>
      <c r="D1" s="537"/>
      <c r="E1" s="537"/>
      <c r="F1" s="537"/>
      <c r="G1" s="537"/>
      <c r="H1" s="537"/>
    </row>
    <row r="2" spans="1:8" s="14" customFormat="1" ht="26.25" customHeight="1" thickBot="1">
      <c r="A2" s="538" t="s">
        <v>196</v>
      </c>
      <c r="B2" s="539"/>
      <c r="C2" s="539"/>
      <c r="D2" s="540"/>
      <c r="E2" s="547" t="s">
        <v>197</v>
      </c>
      <c r="F2" s="548"/>
      <c r="G2" s="548"/>
      <c r="H2" s="549"/>
    </row>
    <row r="3" spans="1:8" s="14" customFormat="1" ht="15" customHeight="1">
      <c r="A3" s="541"/>
      <c r="B3" s="542"/>
      <c r="C3" s="542"/>
      <c r="D3" s="543"/>
      <c r="E3" s="15" t="s">
        <v>198</v>
      </c>
      <c r="F3" s="16"/>
      <c r="G3" s="16"/>
      <c r="H3" s="17"/>
    </row>
    <row r="4" spans="1:8" s="14" customFormat="1" ht="15" customHeight="1">
      <c r="A4" s="541"/>
      <c r="B4" s="542"/>
      <c r="C4" s="542"/>
      <c r="D4" s="543"/>
      <c r="E4" s="15" t="s">
        <v>199</v>
      </c>
      <c r="F4" s="16"/>
      <c r="G4" s="16"/>
      <c r="H4" s="17"/>
    </row>
    <row r="5" spans="1:8" s="14" customFormat="1" ht="15" customHeight="1" thickBot="1">
      <c r="A5" s="541"/>
      <c r="B5" s="542"/>
      <c r="C5" s="542"/>
      <c r="D5" s="543"/>
      <c r="E5" s="18" t="s">
        <v>200</v>
      </c>
      <c r="F5" s="19"/>
      <c r="G5" s="19"/>
      <c r="H5" s="20"/>
    </row>
    <row r="6" spans="1:8" s="24" customFormat="1" ht="30" customHeight="1" thickBot="1">
      <c r="A6" s="544"/>
      <c r="B6" s="545"/>
      <c r="C6" s="545"/>
      <c r="D6" s="546"/>
      <c r="E6" s="21" t="s">
        <v>201</v>
      </c>
      <c r="F6" s="163" t="s">
        <v>202</v>
      </c>
      <c r="G6" s="22" t="s">
        <v>203</v>
      </c>
      <c r="H6" s="23" t="s">
        <v>204</v>
      </c>
    </row>
    <row r="7" spans="1:8" s="31" customFormat="1" ht="114" customHeight="1">
      <c r="A7" s="520" t="s">
        <v>44</v>
      </c>
      <c r="B7" s="514" t="s">
        <v>205</v>
      </c>
      <c r="C7" s="26">
        <v>1</v>
      </c>
      <c r="D7" s="27" t="s">
        <v>206</v>
      </c>
      <c r="E7" s="310">
        <v>3574</v>
      </c>
      <c r="F7" s="492">
        <v>3113</v>
      </c>
      <c r="G7" s="311">
        <v>2689</v>
      </c>
      <c r="H7" s="312" t="s">
        <v>207</v>
      </c>
    </row>
    <row r="8" spans="1:8" s="31" customFormat="1" ht="69.599999999999994" customHeight="1">
      <c r="A8" s="521"/>
      <c r="B8" s="550"/>
      <c r="C8" s="33">
        <v>2</v>
      </c>
      <c r="D8" s="34" t="s">
        <v>208</v>
      </c>
      <c r="E8" s="313">
        <v>7144</v>
      </c>
      <c r="F8" s="493">
        <v>6223</v>
      </c>
      <c r="G8" s="314">
        <v>5375</v>
      </c>
      <c r="H8" s="252" t="s">
        <v>209</v>
      </c>
    </row>
    <row r="9" spans="1:8" s="31" customFormat="1" ht="69.599999999999994" customHeight="1">
      <c r="A9" s="521"/>
      <c r="B9" s="551"/>
      <c r="C9" s="33">
        <v>3</v>
      </c>
      <c r="D9" s="34" t="s">
        <v>210</v>
      </c>
      <c r="E9" s="315">
        <v>11268</v>
      </c>
      <c r="F9" s="494">
        <v>9815</v>
      </c>
      <c r="G9" s="314">
        <v>8478</v>
      </c>
      <c r="H9" s="252" t="s">
        <v>211</v>
      </c>
    </row>
    <row r="10" spans="1:8" s="31" customFormat="1" ht="30" customHeight="1">
      <c r="A10" s="521"/>
      <c r="B10" s="550" t="s">
        <v>212</v>
      </c>
      <c r="C10" s="33">
        <v>4</v>
      </c>
      <c r="D10" s="34" t="s">
        <v>213</v>
      </c>
      <c r="E10" s="316" t="s">
        <v>214</v>
      </c>
      <c r="F10" s="495"/>
      <c r="G10" s="317"/>
      <c r="H10" s="252"/>
    </row>
    <row r="11" spans="1:8" s="31" customFormat="1" ht="71.45" customHeight="1">
      <c r="A11" s="521"/>
      <c r="B11" s="550"/>
      <c r="C11" s="33">
        <v>5</v>
      </c>
      <c r="D11" s="34" t="s">
        <v>215</v>
      </c>
      <c r="E11" s="315">
        <v>5327</v>
      </c>
      <c r="F11" s="494">
        <v>4640</v>
      </c>
      <c r="G11" s="314">
        <v>4008</v>
      </c>
      <c r="H11" s="252" t="s">
        <v>216</v>
      </c>
    </row>
    <row r="12" spans="1:8" s="31" customFormat="1" ht="42" customHeight="1">
      <c r="A12" s="521"/>
      <c r="B12" s="550"/>
      <c r="C12" s="33">
        <v>6</v>
      </c>
      <c r="D12" s="34" t="s">
        <v>217</v>
      </c>
      <c r="E12" s="318" t="s">
        <v>214</v>
      </c>
      <c r="F12" s="489"/>
      <c r="G12" s="319"/>
      <c r="H12" s="252"/>
    </row>
    <row r="13" spans="1:8" s="31" customFormat="1" ht="68.45" customHeight="1">
      <c r="A13" s="521"/>
      <c r="B13" s="550"/>
      <c r="C13" s="33">
        <v>7</v>
      </c>
      <c r="D13" s="34" t="s">
        <v>218</v>
      </c>
      <c r="E13" s="315">
        <v>3224</v>
      </c>
      <c r="F13" s="494">
        <v>2809</v>
      </c>
      <c r="G13" s="314">
        <v>2426</v>
      </c>
      <c r="H13" s="252" t="s">
        <v>219</v>
      </c>
    </row>
    <row r="14" spans="1:8" s="31" customFormat="1" ht="68.45" customHeight="1">
      <c r="A14" s="521"/>
      <c r="B14" s="551"/>
      <c r="C14" s="33">
        <v>8</v>
      </c>
      <c r="D14" s="34" t="s">
        <v>220</v>
      </c>
      <c r="E14" s="315">
        <v>2596</v>
      </c>
      <c r="F14" s="494">
        <v>2261</v>
      </c>
      <c r="G14" s="314">
        <v>1953</v>
      </c>
      <c r="H14" s="252" t="s">
        <v>221</v>
      </c>
    </row>
    <row r="15" spans="1:8" s="31" customFormat="1" ht="159" customHeight="1">
      <c r="A15" s="521"/>
      <c r="B15" s="552"/>
      <c r="C15" s="33">
        <v>9</v>
      </c>
      <c r="D15" s="34" t="s">
        <v>222</v>
      </c>
      <c r="E15" s="320" t="s">
        <v>223</v>
      </c>
      <c r="F15" s="496" t="s">
        <v>224</v>
      </c>
      <c r="G15" s="317" t="s">
        <v>225</v>
      </c>
      <c r="H15" s="252" t="s">
        <v>226</v>
      </c>
    </row>
    <row r="16" spans="1:8" s="31" customFormat="1" ht="63.6" customHeight="1">
      <c r="A16" s="521"/>
      <c r="B16" s="533"/>
      <c r="C16" s="33">
        <v>10</v>
      </c>
      <c r="D16" s="34" t="s">
        <v>227</v>
      </c>
      <c r="E16" s="580" t="s">
        <v>228</v>
      </c>
      <c r="F16" s="581"/>
      <c r="G16" s="582"/>
      <c r="H16" s="252" t="s">
        <v>229</v>
      </c>
    </row>
    <row r="17" spans="1:8" s="31" customFormat="1" ht="248.1" customHeight="1">
      <c r="A17" s="521"/>
      <c r="B17" s="533"/>
      <c r="C17" s="33">
        <v>11</v>
      </c>
      <c r="D17" s="34" t="s">
        <v>230</v>
      </c>
      <c r="E17" s="583" t="s">
        <v>231</v>
      </c>
      <c r="F17" s="584"/>
      <c r="G17" s="585"/>
      <c r="H17" s="252" t="s">
        <v>232</v>
      </c>
    </row>
    <row r="18" spans="1:8" s="31" customFormat="1" ht="63.6" customHeight="1" thickBot="1">
      <c r="A18" s="522"/>
      <c r="B18" s="534"/>
      <c r="C18" s="45">
        <v>12</v>
      </c>
      <c r="D18" s="46" t="s">
        <v>233</v>
      </c>
      <c r="E18" s="586" t="s">
        <v>234</v>
      </c>
      <c r="F18" s="587"/>
      <c r="G18" s="588"/>
      <c r="H18" s="321" t="s">
        <v>235</v>
      </c>
    </row>
    <row r="19" spans="1:8" s="31" customFormat="1" ht="56.45" customHeight="1">
      <c r="A19" s="520" t="s">
        <v>75</v>
      </c>
      <c r="B19" s="532"/>
      <c r="C19" s="26">
        <v>13</v>
      </c>
      <c r="D19" s="27" t="s">
        <v>236</v>
      </c>
      <c r="E19" s="322" t="s">
        <v>237</v>
      </c>
      <c r="F19" s="337" t="s">
        <v>238</v>
      </c>
      <c r="G19" s="323" t="s">
        <v>239</v>
      </c>
      <c r="H19" s="312" t="s">
        <v>240</v>
      </c>
    </row>
    <row r="20" spans="1:8" s="31" customFormat="1" ht="86.45" customHeight="1">
      <c r="A20" s="521"/>
      <c r="B20" s="533"/>
      <c r="C20" s="33">
        <v>14</v>
      </c>
      <c r="D20" s="34" t="s">
        <v>241</v>
      </c>
      <c r="E20" s="324" t="s">
        <v>242</v>
      </c>
      <c r="F20" s="346" t="s">
        <v>243</v>
      </c>
      <c r="G20" s="325" t="s">
        <v>244</v>
      </c>
      <c r="H20" s="252" t="s">
        <v>245</v>
      </c>
    </row>
    <row r="21" spans="1:8" s="31" customFormat="1" ht="100.5" customHeight="1">
      <c r="A21" s="521"/>
      <c r="B21" s="533"/>
      <c r="C21" s="33">
        <v>15</v>
      </c>
      <c r="D21" s="34" t="s">
        <v>246</v>
      </c>
      <c r="E21" s="326" t="s">
        <v>247</v>
      </c>
      <c r="F21" s="325" t="s">
        <v>248</v>
      </c>
      <c r="G21" s="327" t="s">
        <v>249</v>
      </c>
      <c r="H21" s="252" t="s">
        <v>250</v>
      </c>
    </row>
    <row r="22" spans="1:8" s="31" customFormat="1" ht="131.1" customHeight="1">
      <c r="A22" s="521"/>
      <c r="B22" s="533"/>
      <c r="C22" s="33">
        <v>16</v>
      </c>
      <c r="D22" s="34" t="s">
        <v>251</v>
      </c>
      <c r="E22" s="328">
        <v>954</v>
      </c>
      <c r="F22" s="329">
        <v>831</v>
      </c>
      <c r="G22" s="329">
        <v>718</v>
      </c>
      <c r="H22" s="252" t="s">
        <v>252</v>
      </c>
    </row>
    <row r="23" spans="1:8" s="31" customFormat="1" ht="94.5" customHeight="1" thickBot="1">
      <c r="A23" s="522"/>
      <c r="B23" s="534"/>
      <c r="C23" s="44">
        <v>17</v>
      </c>
      <c r="D23" s="54" t="s">
        <v>253</v>
      </c>
      <c r="E23" s="330" t="s">
        <v>254</v>
      </c>
      <c r="F23" s="331" t="s">
        <v>255</v>
      </c>
      <c r="G23" s="331" t="s">
        <v>256</v>
      </c>
      <c r="H23" s="321" t="s">
        <v>257</v>
      </c>
    </row>
    <row r="24" spans="1:8" ht="71.45" customHeight="1">
      <c r="A24" s="520" t="s">
        <v>96</v>
      </c>
      <c r="B24" s="535" t="s">
        <v>258</v>
      </c>
      <c r="C24" s="26">
        <v>18</v>
      </c>
      <c r="D24" s="57" t="s">
        <v>259</v>
      </c>
      <c r="E24" s="332">
        <v>0.43</v>
      </c>
      <c r="F24" s="333">
        <v>0.37</v>
      </c>
      <c r="G24" s="333">
        <v>0.32</v>
      </c>
      <c r="H24" s="334" t="s">
        <v>260</v>
      </c>
    </row>
    <row r="25" spans="1:8" ht="79.5" customHeight="1" thickBot="1">
      <c r="A25" s="521"/>
      <c r="B25" s="536"/>
      <c r="C25" s="69">
        <v>19</v>
      </c>
      <c r="D25" s="70" t="s">
        <v>261</v>
      </c>
      <c r="E25" s="335">
        <v>0.41</v>
      </c>
      <c r="F25" s="336">
        <v>0.36</v>
      </c>
      <c r="G25" s="336">
        <v>0.31</v>
      </c>
      <c r="H25" s="321" t="s">
        <v>262</v>
      </c>
    </row>
    <row r="26" spans="1:8" ht="45.95" customHeight="1">
      <c r="A26" s="521"/>
      <c r="B26" s="535" t="s">
        <v>263</v>
      </c>
      <c r="C26" s="26">
        <v>20</v>
      </c>
      <c r="D26" s="57" t="s">
        <v>264</v>
      </c>
      <c r="E26" s="322">
        <v>6.86</v>
      </c>
      <c r="F26" s="337">
        <v>5.97</v>
      </c>
      <c r="G26" s="337">
        <v>5.16</v>
      </c>
      <c r="H26" s="312" t="s">
        <v>265</v>
      </c>
    </row>
    <row r="27" spans="1:8" ht="45.95" customHeight="1" thickBot="1">
      <c r="A27" s="521"/>
      <c r="B27" s="536"/>
      <c r="C27" s="69">
        <v>21</v>
      </c>
      <c r="D27" s="70" t="s">
        <v>266</v>
      </c>
      <c r="E27" s="338" t="s">
        <v>214</v>
      </c>
      <c r="F27" s="352"/>
      <c r="G27" s="339"/>
      <c r="H27" s="321"/>
    </row>
    <row r="28" spans="1:8" ht="74.099999999999994" customHeight="1">
      <c r="A28" s="521"/>
      <c r="B28" s="535" t="s">
        <v>267</v>
      </c>
      <c r="C28" s="26">
        <v>22</v>
      </c>
      <c r="D28" s="57" t="s">
        <v>268</v>
      </c>
      <c r="E28" s="340" t="s">
        <v>269</v>
      </c>
      <c r="F28" s="341" t="s">
        <v>270</v>
      </c>
      <c r="G28" s="341" t="s">
        <v>271</v>
      </c>
      <c r="H28" s="312" t="s">
        <v>272</v>
      </c>
    </row>
    <row r="29" spans="1:8" ht="36.950000000000003" customHeight="1" thickBot="1">
      <c r="A29" s="522"/>
      <c r="B29" s="536"/>
      <c r="C29" s="44">
        <v>23</v>
      </c>
      <c r="D29" s="63" t="s">
        <v>273</v>
      </c>
      <c r="E29" s="338" t="s">
        <v>214</v>
      </c>
      <c r="F29" s="352"/>
      <c r="G29" s="339"/>
      <c r="H29" s="321"/>
    </row>
    <row r="30" spans="1:8" ht="115.5" customHeight="1">
      <c r="A30" s="520" t="s">
        <v>114</v>
      </c>
      <c r="B30" s="523"/>
      <c r="C30" s="26">
        <v>24</v>
      </c>
      <c r="D30" s="57" t="s">
        <v>274</v>
      </c>
      <c r="E30" s="342" t="s">
        <v>275</v>
      </c>
      <c r="F30" s="343" t="s">
        <v>276</v>
      </c>
      <c r="G30" s="343" t="s">
        <v>277</v>
      </c>
      <c r="H30" s="312" t="s">
        <v>278</v>
      </c>
    </row>
    <row r="31" spans="1:8" ht="132" customHeight="1">
      <c r="A31" s="521"/>
      <c r="B31" s="524"/>
      <c r="C31" s="33">
        <v>25</v>
      </c>
      <c r="D31" s="79" t="s">
        <v>279</v>
      </c>
      <c r="E31" s="344" t="s">
        <v>280</v>
      </c>
      <c r="F31" s="345" t="s">
        <v>281</v>
      </c>
      <c r="G31" s="345" t="s">
        <v>282</v>
      </c>
      <c r="H31" s="252" t="s">
        <v>283</v>
      </c>
    </row>
    <row r="32" spans="1:8" ht="115.5" customHeight="1">
      <c r="A32" s="521"/>
      <c r="B32" s="524"/>
      <c r="C32" s="33">
        <v>26</v>
      </c>
      <c r="D32" s="70" t="s">
        <v>284</v>
      </c>
      <c r="E32" s="344" t="s">
        <v>285</v>
      </c>
      <c r="F32" s="345" t="s">
        <v>286</v>
      </c>
      <c r="G32" s="345" t="s">
        <v>287</v>
      </c>
      <c r="H32" s="252" t="s">
        <v>288</v>
      </c>
    </row>
    <row r="33" spans="1:8" ht="60.6" customHeight="1">
      <c r="A33" s="521"/>
      <c r="B33" s="524"/>
      <c r="C33" s="33">
        <v>27</v>
      </c>
      <c r="D33" s="70" t="s">
        <v>289</v>
      </c>
      <c r="E33" s="324">
        <v>1.78</v>
      </c>
      <c r="F33" s="346">
        <v>1.55</v>
      </c>
      <c r="G33" s="346">
        <v>1.34</v>
      </c>
      <c r="H33" s="252" t="s">
        <v>290</v>
      </c>
    </row>
    <row r="34" spans="1:8" ht="35.1" customHeight="1" thickBot="1">
      <c r="A34" s="522"/>
      <c r="B34" s="525"/>
      <c r="C34" s="45">
        <v>28</v>
      </c>
      <c r="D34" s="63" t="s">
        <v>291</v>
      </c>
      <c r="E34" s="347">
        <v>1.89</v>
      </c>
      <c r="F34" s="348">
        <v>1.64</v>
      </c>
      <c r="G34" s="348">
        <v>1.42</v>
      </c>
      <c r="H34" s="321" t="s">
        <v>292</v>
      </c>
    </row>
    <row r="35" spans="1:8" ht="96.95" customHeight="1">
      <c r="A35" s="520" t="s">
        <v>125</v>
      </c>
      <c r="B35" s="25"/>
      <c r="C35" s="26">
        <v>29</v>
      </c>
      <c r="D35" s="27" t="s">
        <v>126</v>
      </c>
      <c r="E35" s="571" t="s">
        <v>293</v>
      </c>
      <c r="F35" s="572"/>
      <c r="G35" s="573"/>
      <c r="H35" s="334" t="s">
        <v>294</v>
      </c>
    </row>
    <row r="36" spans="1:8" ht="72.599999999999994" customHeight="1">
      <c r="A36" s="521"/>
      <c r="B36" s="32"/>
      <c r="C36" s="33">
        <v>30</v>
      </c>
      <c r="D36" s="34" t="s">
        <v>129</v>
      </c>
      <c r="E36" s="574" t="s">
        <v>187</v>
      </c>
      <c r="F36" s="575"/>
      <c r="G36" s="576"/>
      <c r="H36" s="349" t="s">
        <v>295</v>
      </c>
    </row>
    <row r="37" spans="1:8" ht="120" customHeight="1">
      <c r="A37" s="521"/>
      <c r="B37" s="32"/>
      <c r="C37" s="33">
        <v>31</v>
      </c>
      <c r="D37" s="34" t="s">
        <v>132</v>
      </c>
      <c r="E37" s="574" t="s">
        <v>296</v>
      </c>
      <c r="F37" s="575"/>
      <c r="G37" s="576"/>
      <c r="H37" s="252" t="s">
        <v>297</v>
      </c>
    </row>
    <row r="38" spans="1:8" ht="36" customHeight="1">
      <c r="A38" s="521"/>
      <c r="B38" s="32"/>
      <c r="C38" s="33">
        <v>32</v>
      </c>
      <c r="D38" s="34" t="s">
        <v>135</v>
      </c>
      <c r="E38" s="574" t="s">
        <v>193</v>
      </c>
      <c r="F38" s="575"/>
      <c r="G38" s="576"/>
      <c r="H38" s="252" t="s">
        <v>298</v>
      </c>
    </row>
    <row r="39" spans="1:8" ht="41.45" customHeight="1">
      <c r="A39" s="521"/>
      <c r="B39" s="32"/>
      <c r="C39" s="33">
        <v>33</v>
      </c>
      <c r="D39" s="34" t="s">
        <v>138</v>
      </c>
      <c r="E39" s="574" t="s">
        <v>299</v>
      </c>
      <c r="F39" s="575"/>
      <c r="G39" s="576"/>
      <c r="H39" s="252" t="s">
        <v>300</v>
      </c>
    </row>
    <row r="40" spans="1:8" ht="36" customHeight="1" thickBot="1">
      <c r="A40" s="522"/>
      <c r="B40" s="62"/>
      <c r="C40" s="45">
        <v>34</v>
      </c>
      <c r="D40" s="46" t="s">
        <v>140</v>
      </c>
      <c r="E40" s="577" t="s">
        <v>193</v>
      </c>
      <c r="F40" s="578"/>
      <c r="G40" s="579"/>
      <c r="H40" s="321" t="s">
        <v>301</v>
      </c>
    </row>
    <row r="41" spans="1:8" ht="34.5" customHeight="1">
      <c r="A41" s="512" t="s">
        <v>142</v>
      </c>
      <c r="B41" s="514"/>
      <c r="C41" s="87">
        <v>35</v>
      </c>
      <c r="D41" s="88" t="s">
        <v>143</v>
      </c>
      <c r="E41" s="350" t="s">
        <v>214</v>
      </c>
      <c r="F41" s="491"/>
      <c r="G41" s="351"/>
      <c r="H41" s="334"/>
    </row>
    <row r="42" spans="1:8" ht="34.5" customHeight="1" thickBot="1">
      <c r="A42" s="513"/>
      <c r="B42" s="515"/>
      <c r="C42" s="91">
        <v>36</v>
      </c>
      <c r="D42" s="92" t="s">
        <v>144</v>
      </c>
      <c r="E42" s="352" t="s">
        <v>214</v>
      </c>
      <c r="F42" s="352"/>
      <c r="G42" s="339"/>
      <c r="H42" s="353"/>
    </row>
    <row r="43" spans="1:8" ht="34.5" customHeight="1" thickBot="1">
      <c r="A43" s="94" t="s">
        <v>145</v>
      </c>
      <c r="B43" s="95"/>
      <c r="C43" s="96">
        <v>37</v>
      </c>
      <c r="D43" s="97" t="s">
        <v>146</v>
      </c>
      <c r="E43" s="568" t="s">
        <v>302</v>
      </c>
      <c r="F43" s="569"/>
      <c r="G43" s="570"/>
      <c r="H43" s="354"/>
    </row>
    <row r="44" spans="1:8">
      <c r="A44" s="99"/>
      <c r="B44" s="99"/>
      <c r="C44" s="99"/>
      <c r="D44" s="99"/>
      <c r="E44" s="100"/>
      <c r="F44" s="100"/>
      <c r="G44" s="100"/>
      <c r="H44" s="100"/>
    </row>
    <row r="45" spans="1:8" ht="14.25">
      <c r="A45" s="518" t="s">
        <v>303</v>
      </c>
      <c r="B45" s="519"/>
      <c r="C45" s="519"/>
      <c r="D45" s="519"/>
      <c r="E45" s="519"/>
      <c r="F45" s="519"/>
      <c r="G45" s="519"/>
      <c r="H45" s="519"/>
    </row>
  </sheetData>
  <mergeCells count="29">
    <mergeCell ref="A1:H1"/>
    <mergeCell ref="A2:D6"/>
    <mergeCell ref="E2:H2"/>
    <mergeCell ref="A7:A18"/>
    <mergeCell ref="B7:B9"/>
    <mergeCell ref="B10:B14"/>
    <mergeCell ref="B15:B18"/>
    <mergeCell ref="E16:G16"/>
    <mergeCell ref="E17:G17"/>
    <mergeCell ref="E18:G18"/>
    <mergeCell ref="A19:A23"/>
    <mergeCell ref="B19:B23"/>
    <mergeCell ref="A24:A29"/>
    <mergeCell ref="B24:B25"/>
    <mergeCell ref="B26:B27"/>
    <mergeCell ref="B28:B29"/>
    <mergeCell ref="A41:A42"/>
    <mergeCell ref="B41:B42"/>
    <mergeCell ref="E43:G43"/>
    <mergeCell ref="A45:H45"/>
    <mergeCell ref="A30:A34"/>
    <mergeCell ref="B30:B34"/>
    <mergeCell ref="A35:A40"/>
    <mergeCell ref="E35:G35"/>
    <mergeCell ref="E36:G36"/>
    <mergeCell ref="E37:G37"/>
    <mergeCell ref="E38:G38"/>
    <mergeCell ref="E39:G39"/>
    <mergeCell ref="E40:G40"/>
  </mergeCells>
  <phoneticPr fontId="2"/>
  <pageMargins left="0.39370078740157483" right="0.39370078740157483" top="0.78740157480314965" bottom="0.59055118110236227" header="0.59055118110236227" footer="0.39370078740157483"/>
  <pageSetup paperSize="9" scale="63" orientation="portrait" horizontalDpi="300" verticalDpi="300" r:id="rId1"/>
  <headerFooter>
    <oddHeader>&amp;C調査レポート「2025年度 欧州投資関連コスト比較調査（2026年1月）」</oddHeader>
  </headerFooter>
  <rowBreaks count="2" manualBreakCount="2">
    <brk id="18" max="7" man="1"/>
    <brk id="29" max="16383" man="1"/>
  </rowBreaks>
  <ignoredErrors>
    <ignoredError sqref="E36:G4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D271-9C65-4D3B-A0F3-C5026683FFDE}">
  <dimension ref="A1:G45"/>
  <sheetViews>
    <sheetView view="pageBreakPreview" zoomScaleNormal="100" zoomScaleSheetLayoutView="100" workbookViewId="0">
      <selection sqref="A1:G1"/>
    </sheetView>
  </sheetViews>
  <sheetFormatPr defaultColWidth="8.25" defaultRowHeight="12"/>
  <cols>
    <col min="1" max="1" width="5" style="101" customWidth="1"/>
    <col min="2" max="2" width="5.375" style="101" customWidth="1"/>
    <col min="3" max="3" width="4.875" style="101" customWidth="1"/>
    <col min="4" max="4" width="24" style="101" customWidth="1"/>
    <col min="5" max="6" width="22.75" style="102" customWidth="1"/>
    <col min="7" max="7" width="47.75" style="102" customWidth="1"/>
    <col min="8" max="16384" width="8.25" style="61"/>
  </cols>
  <sheetData>
    <row r="1" spans="1:7" ht="42.6" customHeight="1" thickBot="1">
      <c r="A1" s="537" t="s">
        <v>35</v>
      </c>
      <c r="B1" s="537"/>
      <c r="C1" s="537"/>
      <c r="D1" s="537"/>
      <c r="E1" s="537"/>
      <c r="F1" s="537"/>
      <c r="G1" s="537"/>
    </row>
    <row r="2" spans="1:7" ht="22.5" customHeight="1" thickBot="1">
      <c r="A2" s="538" t="s">
        <v>36</v>
      </c>
      <c r="B2" s="539"/>
      <c r="C2" s="539"/>
      <c r="D2" s="540"/>
      <c r="E2" s="547" t="s">
        <v>304</v>
      </c>
      <c r="F2" s="548"/>
      <c r="G2" s="549"/>
    </row>
    <row r="3" spans="1:7" ht="15" customHeight="1">
      <c r="A3" s="541"/>
      <c r="B3" s="542"/>
      <c r="C3" s="542"/>
      <c r="D3" s="543"/>
      <c r="E3" s="15" t="s">
        <v>38</v>
      </c>
      <c r="F3" s="16"/>
      <c r="G3" s="17"/>
    </row>
    <row r="4" spans="1:7" ht="15" customHeight="1">
      <c r="A4" s="541"/>
      <c r="B4" s="542"/>
      <c r="C4" s="542"/>
      <c r="D4" s="543"/>
      <c r="E4" s="15" t="s">
        <v>39</v>
      </c>
      <c r="F4" s="16"/>
      <c r="G4" s="17"/>
    </row>
    <row r="5" spans="1:7" ht="15" customHeight="1" thickBot="1">
      <c r="A5" s="541"/>
      <c r="B5" s="542"/>
      <c r="C5" s="542"/>
      <c r="D5" s="543"/>
      <c r="E5" s="18" t="s">
        <v>40</v>
      </c>
      <c r="F5" s="19"/>
      <c r="G5" s="20"/>
    </row>
    <row r="6" spans="1:7" s="24" customFormat="1" ht="30" customHeight="1" thickBot="1">
      <c r="A6" s="544"/>
      <c r="B6" s="545"/>
      <c r="C6" s="545"/>
      <c r="D6" s="546"/>
      <c r="E6" s="21" t="s">
        <v>41</v>
      </c>
      <c r="F6" s="22" t="s">
        <v>42</v>
      </c>
      <c r="G6" s="23" t="s">
        <v>43</v>
      </c>
    </row>
    <row r="7" spans="1:7" s="31" customFormat="1" ht="117.6" customHeight="1">
      <c r="A7" s="520" t="s">
        <v>44</v>
      </c>
      <c r="B7" s="514" t="s">
        <v>45</v>
      </c>
      <c r="C7" s="26">
        <v>1</v>
      </c>
      <c r="D7" s="27" t="s">
        <v>46</v>
      </c>
      <c r="E7" s="28" t="s">
        <v>305</v>
      </c>
      <c r="F7" s="29" t="s">
        <v>306</v>
      </c>
      <c r="G7" s="355" t="s">
        <v>307</v>
      </c>
    </row>
    <row r="8" spans="1:7" s="31" customFormat="1" ht="87.6" customHeight="1">
      <c r="A8" s="521"/>
      <c r="B8" s="550"/>
      <c r="C8" s="33">
        <v>2</v>
      </c>
      <c r="D8" s="34" t="s">
        <v>48</v>
      </c>
      <c r="E8" s="36" t="s">
        <v>308</v>
      </c>
      <c r="F8" s="36" t="s">
        <v>309</v>
      </c>
      <c r="G8" s="37" t="s">
        <v>310</v>
      </c>
    </row>
    <row r="9" spans="1:7" s="31" customFormat="1" ht="112.5" customHeight="1">
      <c r="A9" s="521"/>
      <c r="B9" s="551"/>
      <c r="C9" s="33">
        <v>3</v>
      </c>
      <c r="D9" s="34" t="s">
        <v>50</v>
      </c>
      <c r="E9" s="36">
        <v>8012</v>
      </c>
      <c r="F9" s="36">
        <v>6979</v>
      </c>
      <c r="G9" s="355" t="s">
        <v>311</v>
      </c>
    </row>
    <row r="10" spans="1:7" s="31" customFormat="1" ht="42.6" customHeight="1">
      <c r="A10" s="521"/>
      <c r="B10" s="550" t="s">
        <v>52</v>
      </c>
      <c r="C10" s="33">
        <v>4</v>
      </c>
      <c r="D10" s="34" t="s">
        <v>53</v>
      </c>
      <c r="E10" s="38" t="s">
        <v>54</v>
      </c>
      <c r="F10" s="39"/>
      <c r="G10" s="37"/>
    </row>
    <row r="11" spans="1:7" s="31" customFormat="1" ht="87.6" customHeight="1">
      <c r="A11" s="521"/>
      <c r="B11" s="550"/>
      <c r="C11" s="33">
        <v>5</v>
      </c>
      <c r="D11" s="34" t="s">
        <v>55</v>
      </c>
      <c r="E11" s="36" t="s">
        <v>312</v>
      </c>
      <c r="F11" s="36" t="s">
        <v>313</v>
      </c>
      <c r="G11" s="37" t="s">
        <v>314</v>
      </c>
    </row>
    <row r="12" spans="1:7" s="31" customFormat="1" ht="42.6" customHeight="1">
      <c r="A12" s="521"/>
      <c r="B12" s="550"/>
      <c r="C12" s="33">
        <v>6</v>
      </c>
      <c r="D12" s="34" t="s">
        <v>57</v>
      </c>
      <c r="E12" s="40" t="s">
        <v>54</v>
      </c>
      <c r="F12" s="41"/>
      <c r="G12" s="37"/>
    </row>
    <row r="13" spans="1:7" s="31" customFormat="1" ht="114.95" customHeight="1">
      <c r="A13" s="521"/>
      <c r="B13" s="550"/>
      <c r="C13" s="33">
        <v>7</v>
      </c>
      <c r="D13" s="34" t="s">
        <v>58</v>
      </c>
      <c r="E13" s="36">
        <v>3259</v>
      </c>
      <c r="F13" s="36">
        <v>2839</v>
      </c>
      <c r="G13" s="355" t="s">
        <v>315</v>
      </c>
    </row>
    <row r="14" spans="1:7" s="31" customFormat="1" ht="114.95" customHeight="1">
      <c r="A14" s="521"/>
      <c r="B14" s="551"/>
      <c r="C14" s="33">
        <v>8</v>
      </c>
      <c r="D14" s="34" t="s">
        <v>60</v>
      </c>
      <c r="E14" s="36">
        <v>2910</v>
      </c>
      <c r="F14" s="36">
        <v>2535</v>
      </c>
      <c r="G14" s="37" t="s">
        <v>316</v>
      </c>
    </row>
    <row r="15" spans="1:7" s="31" customFormat="1" ht="65.099999999999994" customHeight="1">
      <c r="A15" s="521"/>
      <c r="B15" s="552"/>
      <c r="C15" s="33">
        <v>9</v>
      </c>
      <c r="D15" s="34" t="s">
        <v>62</v>
      </c>
      <c r="E15" s="42" t="s">
        <v>317</v>
      </c>
      <c r="F15" s="42" t="s">
        <v>318</v>
      </c>
      <c r="G15" s="37" t="s">
        <v>319</v>
      </c>
    </row>
    <row r="16" spans="1:7" s="31" customFormat="1" ht="62.45" customHeight="1">
      <c r="A16" s="521"/>
      <c r="B16" s="533"/>
      <c r="C16" s="33">
        <v>10</v>
      </c>
      <c r="D16" s="34" t="s">
        <v>66</v>
      </c>
      <c r="E16" s="553" t="s">
        <v>320</v>
      </c>
      <c r="F16" s="554"/>
      <c r="G16" s="37" t="s">
        <v>321</v>
      </c>
    </row>
    <row r="17" spans="1:7" s="31" customFormat="1" ht="165" customHeight="1">
      <c r="A17" s="521"/>
      <c r="B17" s="533"/>
      <c r="C17" s="33">
        <v>11</v>
      </c>
      <c r="D17" s="34" t="s">
        <v>69</v>
      </c>
      <c r="E17" s="555" t="s">
        <v>322</v>
      </c>
      <c r="F17" s="556"/>
      <c r="G17" s="37" t="s">
        <v>323</v>
      </c>
    </row>
    <row r="18" spans="1:7" s="31" customFormat="1" ht="60" customHeight="1" thickBot="1">
      <c r="A18" s="522"/>
      <c r="B18" s="534"/>
      <c r="C18" s="45">
        <v>12</v>
      </c>
      <c r="D18" s="46" t="s">
        <v>72</v>
      </c>
      <c r="E18" s="557" t="s">
        <v>324</v>
      </c>
      <c r="F18" s="558"/>
      <c r="G18" s="47" t="s">
        <v>325</v>
      </c>
    </row>
    <row r="19" spans="1:7" s="31" customFormat="1" ht="82.5" customHeight="1">
      <c r="A19" s="520" t="s">
        <v>75</v>
      </c>
      <c r="B19" s="532"/>
      <c r="C19" s="26">
        <v>13</v>
      </c>
      <c r="D19" s="27" t="s">
        <v>76</v>
      </c>
      <c r="E19" s="48">
        <v>152</v>
      </c>
      <c r="F19" s="103">
        <v>132</v>
      </c>
      <c r="G19" s="356" t="s">
        <v>326</v>
      </c>
    </row>
    <row r="20" spans="1:7" s="31" customFormat="1" ht="93" customHeight="1">
      <c r="A20" s="521"/>
      <c r="B20" s="533"/>
      <c r="C20" s="33">
        <v>14</v>
      </c>
      <c r="D20" s="34" t="s">
        <v>80</v>
      </c>
      <c r="E20" s="51">
        <v>3.9</v>
      </c>
      <c r="F20" s="51">
        <v>3.4</v>
      </c>
      <c r="G20" s="357" t="s">
        <v>327</v>
      </c>
    </row>
    <row r="21" spans="1:7" s="31" customFormat="1" ht="99.95" customHeight="1">
      <c r="A21" s="521"/>
      <c r="B21" s="533"/>
      <c r="C21" s="33">
        <v>15</v>
      </c>
      <c r="D21" s="34" t="s">
        <v>84</v>
      </c>
      <c r="E21" s="238" t="s">
        <v>328</v>
      </c>
      <c r="F21" s="238" t="s">
        <v>329</v>
      </c>
      <c r="G21" s="37" t="s">
        <v>330</v>
      </c>
    </row>
    <row r="22" spans="1:7" s="31" customFormat="1" ht="90" customHeight="1">
      <c r="A22" s="521"/>
      <c r="B22" s="533"/>
      <c r="C22" s="33">
        <v>16</v>
      </c>
      <c r="D22" s="34" t="s">
        <v>88</v>
      </c>
      <c r="E22" s="104">
        <v>631</v>
      </c>
      <c r="F22" s="104">
        <v>550</v>
      </c>
      <c r="G22" s="37" t="s">
        <v>331</v>
      </c>
    </row>
    <row r="23" spans="1:7" s="31" customFormat="1" ht="112.5" customHeight="1" thickBot="1">
      <c r="A23" s="522"/>
      <c r="B23" s="534"/>
      <c r="C23" s="44">
        <v>17</v>
      </c>
      <c r="D23" s="54" t="s">
        <v>92</v>
      </c>
      <c r="E23" s="55" t="s">
        <v>332</v>
      </c>
      <c r="F23" s="56" t="s">
        <v>333</v>
      </c>
      <c r="G23" s="47" t="s">
        <v>334</v>
      </c>
    </row>
    <row r="24" spans="1:7" ht="105" customHeight="1">
      <c r="A24" s="520" t="s">
        <v>96</v>
      </c>
      <c r="B24" s="535" t="s">
        <v>97</v>
      </c>
      <c r="C24" s="26">
        <v>18</v>
      </c>
      <c r="D24" s="57" t="s">
        <v>98</v>
      </c>
      <c r="E24" s="358">
        <v>0.33</v>
      </c>
      <c r="F24" s="359">
        <v>0.28999999999999998</v>
      </c>
      <c r="G24" s="360" t="s">
        <v>335</v>
      </c>
    </row>
    <row r="25" spans="1:7" ht="105" customHeight="1" thickBot="1">
      <c r="A25" s="521"/>
      <c r="B25" s="536"/>
      <c r="C25" s="69">
        <v>19</v>
      </c>
      <c r="D25" s="70" t="s">
        <v>100</v>
      </c>
      <c r="E25" s="358">
        <v>0.31</v>
      </c>
      <c r="F25" s="359">
        <v>0.27</v>
      </c>
      <c r="G25" s="361" t="s">
        <v>336</v>
      </c>
    </row>
    <row r="26" spans="1:7" ht="90" customHeight="1">
      <c r="A26" s="521"/>
      <c r="B26" s="535" t="s">
        <v>102</v>
      </c>
      <c r="C26" s="26">
        <v>20</v>
      </c>
      <c r="D26" s="57" t="s">
        <v>103</v>
      </c>
      <c r="E26" s="67" t="s">
        <v>337</v>
      </c>
      <c r="F26" s="68" t="s">
        <v>338</v>
      </c>
      <c r="G26" s="30" t="s">
        <v>339</v>
      </c>
    </row>
    <row r="27" spans="1:7" ht="52.5" customHeight="1" thickBot="1">
      <c r="A27" s="521"/>
      <c r="B27" s="536"/>
      <c r="C27" s="69">
        <v>21</v>
      </c>
      <c r="D27" s="70" t="s">
        <v>107</v>
      </c>
      <c r="E27" s="71" t="s">
        <v>54</v>
      </c>
      <c r="F27" s="72"/>
      <c r="G27" s="47"/>
    </row>
    <row r="28" spans="1:7" ht="113.25" customHeight="1">
      <c r="A28" s="521"/>
      <c r="B28" s="535" t="s">
        <v>108</v>
      </c>
      <c r="C28" s="26">
        <v>22</v>
      </c>
      <c r="D28" s="57" t="s">
        <v>109</v>
      </c>
      <c r="E28" s="358" t="s">
        <v>340</v>
      </c>
      <c r="F28" s="359" t="s">
        <v>341</v>
      </c>
      <c r="G28" s="359" t="s">
        <v>342</v>
      </c>
    </row>
    <row r="29" spans="1:7" ht="52.5" customHeight="1" thickBot="1">
      <c r="A29" s="522"/>
      <c r="B29" s="536"/>
      <c r="C29" s="44">
        <v>23</v>
      </c>
      <c r="D29" s="63" t="s">
        <v>113</v>
      </c>
      <c r="E29" s="71" t="s">
        <v>54</v>
      </c>
      <c r="F29" s="72"/>
      <c r="G29" s="47"/>
    </row>
    <row r="30" spans="1:7" ht="175.5" customHeight="1">
      <c r="A30" s="520" t="s">
        <v>114</v>
      </c>
      <c r="B30" s="523"/>
      <c r="C30" s="26">
        <v>24</v>
      </c>
      <c r="D30" s="57" t="s">
        <v>115</v>
      </c>
      <c r="E30" s="114">
        <v>1771</v>
      </c>
      <c r="F30" s="103">
        <v>1543</v>
      </c>
      <c r="G30" s="30" t="s">
        <v>343</v>
      </c>
    </row>
    <row r="31" spans="1:7" ht="185.1" customHeight="1">
      <c r="A31" s="521"/>
      <c r="B31" s="524"/>
      <c r="C31" s="33">
        <v>25</v>
      </c>
      <c r="D31" s="79" t="s">
        <v>117</v>
      </c>
      <c r="E31" s="116">
        <v>2646</v>
      </c>
      <c r="F31" s="104">
        <v>2305</v>
      </c>
      <c r="G31" s="37" t="s">
        <v>344</v>
      </c>
    </row>
    <row r="32" spans="1:7" ht="171" customHeight="1">
      <c r="A32" s="521"/>
      <c r="B32" s="524"/>
      <c r="C32" s="33">
        <v>26</v>
      </c>
      <c r="D32" s="70" t="s">
        <v>119</v>
      </c>
      <c r="E32" s="116">
        <v>4896</v>
      </c>
      <c r="F32" s="104">
        <v>4265</v>
      </c>
      <c r="G32" s="37" t="s">
        <v>345</v>
      </c>
    </row>
    <row r="33" spans="1:7" ht="50.1" customHeight="1">
      <c r="A33" s="521"/>
      <c r="B33" s="524"/>
      <c r="C33" s="33">
        <v>27</v>
      </c>
      <c r="D33" s="70" t="s">
        <v>121</v>
      </c>
      <c r="E33" s="50" t="s">
        <v>346</v>
      </c>
      <c r="F33" s="83" t="s">
        <v>347</v>
      </c>
      <c r="G33" s="37" t="s">
        <v>348</v>
      </c>
    </row>
    <row r="34" spans="1:7" ht="50.1" customHeight="1" thickBot="1">
      <c r="A34" s="522"/>
      <c r="B34" s="525"/>
      <c r="C34" s="45">
        <v>28</v>
      </c>
      <c r="D34" s="63" t="s">
        <v>123</v>
      </c>
      <c r="E34" s="362" t="s">
        <v>349</v>
      </c>
      <c r="F34" s="362" t="s">
        <v>350</v>
      </c>
      <c r="G34" s="47" t="s">
        <v>351</v>
      </c>
    </row>
    <row r="35" spans="1:7" ht="84" customHeight="1">
      <c r="A35" s="520" t="s">
        <v>125</v>
      </c>
      <c r="B35" s="25"/>
      <c r="C35" s="26">
        <v>29</v>
      </c>
      <c r="D35" s="27" t="s">
        <v>126</v>
      </c>
      <c r="E35" s="589" t="s">
        <v>352</v>
      </c>
      <c r="F35" s="590"/>
      <c r="G35" s="30" t="s">
        <v>353</v>
      </c>
    </row>
    <row r="36" spans="1:7" ht="49.5" customHeight="1">
      <c r="A36" s="521"/>
      <c r="B36" s="32"/>
      <c r="C36" s="33">
        <v>30</v>
      </c>
      <c r="D36" s="34" t="s">
        <v>129</v>
      </c>
      <c r="E36" s="591" t="s">
        <v>187</v>
      </c>
      <c r="F36" s="561"/>
      <c r="G36" s="86" t="s">
        <v>354</v>
      </c>
    </row>
    <row r="37" spans="1:7" ht="91.5" customHeight="1">
      <c r="A37" s="521"/>
      <c r="B37" s="32"/>
      <c r="C37" s="33">
        <v>31</v>
      </c>
      <c r="D37" s="34" t="s">
        <v>132</v>
      </c>
      <c r="E37" s="591" t="s">
        <v>296</v>
      </c>
      <c r="F37" s="561"/>
      <c r="G37" s="37" t="s">
        <v>355</v>
      </c>
    </row>
    <row r="38" spans="1:7" ht="43.5" customHeight="1">
      <c r="A38" s="521"/>
      <c r="B38" s="32"/>
      <c r="C38" s="33">
        <v>32</v>
      </c>
      <c r="D38" s="34" t="s">
        <v>135</v>
      </c>
      <c r="E38" s="591" t="s">
        <v>356</v>
      </c>
      <c r="F38" s="561"/>
      <c r="G38" s="37" t="s">
        <v>357</v>
      </c>
    </row>
    <row r="39" spans="1:7" ht="43.5" customHeight="1">
      <c r="A39" s="521"/>
      <c r="B39" s="32"/>
      <c r="C39" s="33">
        <v>33</v>
      </c>
      <c r="D39" s="34" t="s">
        <v>138</v>
      </c>
      <c r="E39" s="591" t="s">
        <v>356</v>
      </c>
      <c r="F39" s="561"/>
      <c r="G39" s="37" t="s">
        <v>358</v>
      </c>
    </row>
    <row r="40" spans="1:7" ht="43.5" customHeight="1" thickBot="1">
      <c r="A40" s="522"/>
      <c r="B40" s="62"/>
      <c r="C40" s="45">
        <v>34</v>
      </c>
      <c r="D40" s="46" t="s">
        <v>140</v>
      </c>
      <c r="E40" s="592" t="s">
        <v>193</v>
      </c>
      <c r="F40" s="565"/>
      <c r="G40" s="47" t="s">
        <v>359</v>
      </c>
    </row>
    <row r="41" spans="1:7" ht="35.25" customHeight="1">
      <c r="A41" s="512" t="s">
        <v>142</v>
      </c>
      <c r="B41" s="514"/>
      <c r="C41" s="87">
        <v>35</v>
      </c>
      <c r="D41" s="88" t="s">
        <v>143</v>
      </c>
      <c r="E41" s="89" t="s">
        <v>54</v>
      </c>
      <c r="F41" s="90"/>
      <c r="G41" s="30"/>
    </row>
    <row r="42" spans="1:7" ht="35.25" customHeight="1" thickBot="1">
      <c r="A42" s="513"/>
      <c r="B42" s="515"/>
      <c r="C42" s="91">
        <v>36</v>
      </c>
      <c r="D42" s="92" t="s">
        <v>144</v>
      </c>
      <c r="E42" s="93" t="s">
        <v>54</v>
      </c>
      <c r="F42" s="72"/>
      <c r="G42" s="76"/>
    </row>
    <row r="43" spans="1:7" ht="35.25" customHeight="1" thickBot="1">
      <c r="A43" s="94" t="s">
        <v>145</v>
      </c>
      <c r="B43" s="95"/>
      <c r="C43" s="96">
        <v>37</v>
      </c>
      <c r="D43" s="97" t="s">
        <v>146</v>
      </c>
      <c r="E43" s="516" t="s">
        <v>147</v>
      </c>
      <c r="F43" s="517"/>
      <c r="G43" s="98"/>
    </row>
    <row r="44" spans="1:7">
      <c r="A44" s="99"/>
      <c r="B44" s="99"/>
      <c r="C44" s="99"/>
      <c r="D44" s="99"/>
      <c r="E44" s="100"/>
      <c r="F44" s="100"/>
      <c r="G44" s="100"/>
    </row>
    <row r="45" spans="1:7" ht="14.25">
      <c r="A45" s="518" t="s">
        <v>148</v>
      </c>
      <c r="B45" s="519"/>
      <c r="C45" s="519"/>
      <c r="D45" s="519"/>
      <c r="E45" s="519"/>
      <c r="F45" s="519"/>
      <c r="G45" s="51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ignoredErrors>
    <ignoredError sqref="E36:F4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81DF0-3280-4BF0-844D-88F3ACDE0167}">
  <dimension ref="A1:G45"/>
  <sheetViews>
    <sheetView view="pageBreakPreview" zoomScaleNormal="100" zoomScaleSheetLayoutView="100" workbookViewId="0">
      <selection sqref="A1:G1"/>
    </sheetView>
  </sheetViews>
  <sheetFormatPr defaultColWidth="9" defaultRowHeight="12"/>
  <cols>
    <col min="1" max="1" width="5" style="101" customWidth="1"/>
    <col min="2" max="2" width="5.375" style="101" customWidth="1"/>
    <col min="3" max="3" width="4.125" style="101" customWidth="1"/>
    <col min="4" max="4" width="24" style="101" customWidth="1"/>
    <col min="5" max="6" width="23.875" style="102" customWidth="1"/>
    <col min="7" max="7" width="47.875" style="102" customWidth="1"/>
    <col min="8" max="16384" width="9" style="61"/>
  </cols>
  <sheetData>
    <row r="1" spans="1:7" ht="42.75" customHeight="1" thickBot="1">
      <c r="A1" s="537" t="s">
        <v>35</v>
      </c>
      <c r="B1" s="537"/>
      <c r="C1" s="537"/>
      <c r="D1" s="537"/>
      <c r="E1" s="537"/>
      <c r="F1" s="537"/>
      <c r="G1" s="537"/>
    </row>
    <row r="2" spans="1:7" s="14" customFormat="1" ht="26.25" customHeight="1" thickBot="1">
      <c r="A2" s="538" t="s">
        <v>36</v>
      </c>
      <c r="B2" s="539"/>
      <c r="C2" s="539"/>
      <c r="D2" s="540"/>
      <c r="E2" s="547" t="s">
        <v>360</v>
      </c>
      <c r="F2" s="548"/>
      <c r="G2" s="549"/>
    </row>
    <row r="3" spans="1:7" ht="13.5">
      <c r="A3" s="541"/>
      <c r="B3" s="542"/>
      <c r="C3" s="542"/>
      <c r="D3" s="543"/>
      <c r="E3" s="15" t="s">
        <v>38</v>
      </c>
      <c r="F3" s="16"/>
      <c r="G3" s="17"/>
    </row>
    <row r="4" spans="1:7" ht="13.5">
      <c r="A4" s="541"/>
      <c r="B4" s="542"/>
      <c r="C4" s="542"/>
      <c r="D4" s="543"/>
      <c r="E4" s="15" t="s">
        <v>39</v>
      </c>
      <c r="F4" s="16"/>
      <c r="G4" s="17"/>
    </row>
    <row r="5" spans="1:7" s="24" customFormat="1" ht="14.25" thickBot="1">
      <c r="A5" s="541"/>
      <c r="B5" s="542"/>
      <c r="C5" s="542"/>
      <c r="D5" s="543"/>
      <c r="E5" s="18" t="s">
        <v>40</v>
      </c>
      <c r="F5" s="19"/>
      <c r="G5" s="20"/>
    </row>
    <row r="6" spans="1:7" s="24" customFormat="1" ht="30" customHeight="1" thickBot="1">
      <c r="A6" s="544"/>
      <c r="B6" s="545"/>
      <c r="C6" s="545"/>
      <c r="D6" s="546"/>
      <c r="E6" s="21" t="s">
        <v>41</v>
      </c>
      <c r="F6" s="22" t="s">
        <v>42</v>
      </c>
      <c r="G6" s="23" t="s">
        <v>43</v>
      </c>
    </row>
    <row r="7" spans="1:7" s="31" customFormat="1" ht="90.6" customHeight="1">
      <c r="A7" s="520" t="s">
        <v>44</v>
      </c>
      <c r="B7" s="514" t="s">
        <v>45</v>
      </c>
      <c r="C7" s="26">
        <v>1</v>
      </c>
      <c r="D7" s="27" t="s">
        <v>46</v>
      </c>
      <c r="E7" s="119" t="s">
        <v>361</v>
      </c>
      <c r="F7" s="29">
        <v>2107</v>
      </c>
      <c r="G7" s="30" t="s">
        <v>362</v>
      </c>
    </row>
    <row r="8" spans="1:7" s="31" customFormat="1" ht="96" customHeight="1">
      <c r="A8" s="521"/>
      <c r="B8" s="550"/>
      <c r="C8" s="33">
        <v>2</v>
      </c>
      <c r="D8" s="34" t="s">
        <v>48</v>
      </c>
      <c r="E8" s="119" t="s">
        <v>363</v>
      </c>
      <c r="F8" s="36" t="s">
        <v>364</v>
      </c>
      <c r="G8" s="37" t="s">
        <v>365</v>
      </c>
    </row>
    <row r="9" spans="1:7" s="31" customFormat="1" ht="99.95" customHeight="1">
      <c r="A9" s="521"/>
      <c r="B9" s="551"/>
      <c r="C9" s="33">
        <v>3</v>
      </c>
      <c r="D9" s="34" t="s">
        <v>50</v>
      </c>
      <c r="E9" s="119" t="s">
        <v>366</v>
      </c>
      <c r="F9" s="36" t="s">
        <v>367</v>
      </c>
      <c r="G9" s="37" t="s">
        <v>368</v>
      </c>
    </row>
    <row r="10" spans="1:7" s="31" customFormat="1" ht="45.6" customHeight="1">
      <c r="A10" s="521"/>
      <c r="B10" s="550" t="s">
        <v>52</v>
      </c>
      <c r="C10" s="33">
        <v>4</v>
      </c>
      <c r="D10" s="34" t="s">
        <v>53</v>
      </c>
      <c r="E10" s="38" t="s">
        <v>54</v>
      </c>
      <c r="F10" s="39"/>
      <c r="G10" s="37"/>
    </row>
    <row r="11" spans="1:7" s="31" customFormat="1" ht="105" customHeight="1">
      <c r="A11" s="521"/>
      <c r="B11" s="550"/>
      <c r="C11" s="33">
        <v>5</v>
      </c>
      <c r="D11" s="34" t="s">
        <v>55</v>
      </c>
      <c r="E11" s="119" t="s">
        <v>369</v>
      </c>
      <c r="F11" s="36" t="s">
        <v>370</v>
      </c>
      <c r="G11" s="37" t="s">
        <v>371</v>
      </c>
    </row>
    <row r="12" spans="1:7" s="31" customFormat="1" ht="45.6" customHeight="1">
      <c r="A12" s="521"/>
      <c r="B12" s="550"/>
      <c r="C12" s="33">
        <v>6</v>
      </c>
      <c r="D12" s="34" t="s">
        <v>57</v>
      </c>
      <c r="E12" s="40" t="s">
        <v>54</v>
      </c>
      <c r="F12" s="41"/>
      <c r="G12" s="37"/>
    </row>
    <row r="13" spans="1:7" s="31" customFormat="1" ht="105" customHeight="1">
      <c r="A13" s="521"/>
      <c r="B13" s="550"/>
      <c r="C13" s="33">
        <v>7</v>
      </c>
      <c r="D13" s="34" t="s">
        <v>58</v>
      </c>
      <c r="E13" s="119" t="s">
        <v>372</v>
      </c>
      <c r="F13" s="36" t="s">
        <v>373</v>
      </c>
      <c r="G13" s="37" t="s">
        <v>374</v>
      </c>
    </row>
    <row r="14" spans="1:7" s="31" customFormat="1" ht="100.5" customHeight="1">
      <c r="A14" s="521"/>
      <c r="B14" s="551"/>
      <c r="C14" s="33">
        <v>8</v>
      </c>
      <c r="D14" s="34" t="s">
        <v>60</v>
      </c>
      <c r="E14" s="119" t="s">
        <v>375</v>
      </c>
      <c r="F14" s="36" t="s">
        <v>376</v>
      </c>
      <c r="G14" s="37" t="s">
        <v>377</v>
      </c>
    </row>
    <row r="15" spans="1:7" s="31" customFormat="1" ht="120.95" customHeight="1">
      <c r="A15" s="521"/>
      <c r="B15" s="552"/>
      <c r="C15" s="33">
        <v>9</v>
      </c>
      <c r="D15" s="34" t="s">
        <v>62</v>
      </c>
      <c r="E15" s="120" t="s">
        <v>378</v>
      </c>
      <c r="F15" s="39" t="s">
        <v>379</v>
      </c>
      <c r="G15" s="37" t="s">
        <v>380</v>
      </c>
    </row>
    <row r="16" spans="1:7" s="31" customFormat="1" ht="100.5" customHeight="1">
      <c r="A16" s="521"/>
      <c r="B16" s="533"/>
      <c r="C16" s="33">
        <v>10</v>
      </c>
      <c r="D16" s="34" t="s">
        <v>66</v>
      </c>
      <c r="E16" s="553" t="s">
        <v>381</v>
      </c>
      <c r="F16" s="554"/>
      <c r="G16" s="37" t="s">
        <v>382</v>
      </c>
    </row>
    <row r="17" spans="1:7" s="31" customFormat="1" ht="210" customHeight="1">
      <c r="A17" s="521"/>
      <c r="B17" s="533"/>
      <c r="C17" s="33">
        <v>11</v>
      </c>
      <c r="D17" s="34" t="s">
        <v>69</v>
      </c>
      <c r="E17" s="555" t="s">
        <v>383</v>
      </c>
      <c r="F17" s="556"/>
      <c r="G17" s="37" t="s">
        <v>384</v>
      </c>
    </row>
    <row r="18" spans="1:7" s="31" customFormat="1" ht="67.5" customHeight="1" thickBot="1">
      <c r="A18" s="522"/>
      <c r="B18" s="534"/>
      <c r="C18" s="45">
        <v>12</v>
      </c>
      <c r="D18" s="46" t="s">
        <v>72</v>
      </c>
      <c r="E18" s="557" t="s">
        <v>385</v>
      </c>
      <c r="F18" s="558"/>
      <c r="G18" s="47" t="s">
        <v>386</v>
      </c>
    </row>
    <row r="19" spans="1:7" s="31" customFormat="1" ht="115.5" customHeight="1">
      <c r="A19" s="520" t="s">
        <v>75</v>
      </c>
      <c r="B19" s="532"/>
      <c r="C19" s="26">
        <v>13</v>
      </c>
      <c r="D19" s="27" t="s">
        <v>76</v>
      </c>
      <c r="E19" s="121" t="s">
        <v>387</v>
      </c>
      <c r="F19" s="49">
        <v>140</v>
      </c>
      <c r="G19" s="30" t="s">
        <v>388</v>
      </c>
    </row>
    <row r="20" spans="1:7" s="31" customFormat="1" ht="115.5" customHeight="1">
      <c r="A20" s="521"/>
      <c r="B20" s="533"/>
      <c r="C20" s="33">
        <v>14</v>
      </c>
      <c r="D20" s="34" t="s">
        <v>80</v>
      </c>
      <c r="E20" s="122" t="s">
        <v>389</v>
      </c>
      <c r="F20" s="123" t="s">
        <v>390</v>
      </c>
      <c r="G20" s="111" t="s">
        <v>391</v>
      </c>
    </row>
    <row r="21" spans="1:7" s="31" customFormat="1" ht="115.5" customHeight="1">
      <c r="A21" s="521"/>
      <c r="B21" s="533"/>
      <c r="C21" s="33">
        <v>15</v>
      </c>
      <c r="D21" s="34" t="s">
        <v>392</v>
      </c>
      <c r="E21" s="124">
        <v>43.05</v>
      </c>
      <c r="F21" s="125" t="s">
        <v>393</v>
      </c>
      <c r="G21" s="37" t="s">
        <v>394</v>
      </c>
    </row>
    <row r="22" spans="1:7" s="31" customFormat="1" ht="115.5" customHeight="1">
      <c r="A22" s="521"/>
      <c r="B22" s="533"/>
      <c r="C22" s="33">
        <v>16</v>
      </c>
      <c r="D22" s="34" t="s">
        <v>88</v>
      </c>
      <c r="E22" s="124" t="s">
        <v>395</v>
      </c>
      <c r="F22" s="125" t="s">
        <v>396</v>
      </c>
      <c r="G22" s="37" t="s">
        <v>397</v>
      </c>
    </row>
    <row r="23" spans="1:7" s="31" customFormat="1" ht="105" customHeight="1" thickBot="1">
      <c r="A23" s="522"/>
      <c r="B23" s="534"/>
      <c r="C23" s="44">
        <v>17</v>
      </c>
      <c r="D23" s="54" t="s">
        <v>398</v>
      </c>
      <c r="E23" s="126" t="s">
        <v>399</v>
      </c>
      <c r="F23" s="56" t="s">
        <v>400</v>
      </c>
      <c r="G23" s="47" t="s">
        <v>401</v>
      </c>
    </row>
    <row r="24" spans="1:7" ht="112.5" customHeight="1">
      <c r="A24" s="520" t="s">
        <v>96</v>
      </c>
      <c r="B24" s="535" t="s">
        <v>97</v>
      </c>
      <c r="C24" s="26">
        <v>18</v>
      </c>
      <c r="D24" s="57" t="s">
        <v>98</v>
      </c>
      <c r="E24" s="48">
        <v>0.55000000000000004</v>
      </c>
      <c r="F24" s="127">
        <v>0.48</v>
      </c>
      <c r="G24" s="30" t="s">
        <v>402</v>
      </c>
    </row>
    <row r="25" spans="1:7" ht="112.5" customHeight="1" thickBot="1">
      <c r="A25" s="521"/>
      <c r="B25" s="536"/>
      <c r="C25" s="69">
        <v>19</v>
      </c>
      <c r="D25" s="70" t="s">
        <v>100</v>
      </c>
      <c r="E25" s="74">
        <v>0.38</v>
      </c>
      <c r="F25" s="128">
        <v>0.33</v>
      </c>
      <c r="G25" s="47" t="s">
        <v>403</v>
      </c>
    </row>
    <row r="26" spans="1:7" ht="120" customHeight="1">
      <c r="A26" s="521"/>
      <c r="B26" s="535" t="s">
        <v>102</v>
      </c>
      <c r="C26" s="26">
        <v>20</v>
      </c>
      <c r="D26" s="57" t="s">
        <v>103</v>
      </c>
      <c r="E26" s="129" t="s">
        <v>404</v>
      </c>
      <c r="F26" s="68" t="s">
        <v>405</v>
      </c>
      <c r="G26" s="30" t="s">
        <v>406</v>
      </c>
    </row>
    <row r="27" spans="1:7" ht="47.45" customHeight="1" thickBot="1">
      <c r="A27" s="521"/>
      <c r="B27" s="536"/>
      <c r="C27" s="69">
        <v>21</v>
      </c>
      <c r="D27" s="70" t="s">
        <v>107</v>
      </c>
      <c r="E27" s="71" t="s">
        <v>54</v>
      </c>
      <c r="F27" s="72"/>
      <c r="G27" s="47"/>
    </row>
    <row r="28" spans="1:7" ht="112.5" customHeight="1">
      <c r="A28" s="521"/>
      <c r="B28" s="535" t="s">
        <v>108</v>
      </c>
      <c r="C28" s="26">
        <v>22</v>
      </c>
      <c r="D28" s="57" t="s">
        <v>109</v>
      </c>
      <c r="E28" s="130" t="s">
        <v>340</v>
      </c>
      <c r="F28" s="39" t="s">
        <v>341</v>
      </c>
      <c r="G28" s="30" t="s">
        <v>407</v>
      </c>
    </row>
    <row r="29" spans="1:7" ht="46.5" customHeight="1" thickBot="1">
      <c r="A29" s="522"/>
      <c r="B29" s="536"/>
      <c r="C29" s="44">
        <v>23</v>
      </c>
      <c r="D29" s="63" t="s">
        <v>113</v>
      </c>
      <c r="E29" s="74" t="s">
        <v>54</v>
      </c>
      <c r="F29" s="75"/>
      <c r="G29" s="47"/>
    </row>
    <row r="30" spans="1:7" ht="135.6" customHeight="1">
      <c r="A30" s="520" t="s">
        <v>114</v>
      </c>
      <c r="B30" s="523"/>
      <c r="C30" s="26">
        <v>24</v>
      </c>
      <c r="D30" s="57" t="s">
        <v>115</v>
      </c>
      <c r="E30" s="114" t="s">
        <v>408</v>
      </c>
      <c r="F30" s="127" t="s">
        <v>409</v>
      </c>
      <c r="G30" s="30" t="s">
        <v>410</v>
      </c>
    </row>
    <row r="31" spans="1:7" ht="145.5" customHeight="1">
      <c r="A31" s="521"/>
      <c r="B31" s="524"/>
      <c r="C31" s="33">
        <v>25</v>
      </c>
      <c r="D31" s="79" t="s">
        <v>411</v>
      </c>
      <c r="E31" s="50" t="s">
        <v>412</v>
      </c>
      <c r="F31" s="83" t="s">
        <v>413</v>
      </c>
      <c r="G31" s="37" t="s">
        <v>414</v>
      </c>
    </row>
    <row r="32" spans="1:7" ht="135.6" customHeight="1">
      <c r="A32" s="521"/>
      <c r="B32" s="524"/>
      <c r="C32" s="33">
        <v>26</v>
      </c>
      <c r="D32" s="70" t="s">
        <v>119</v>
      </c>
      <c r="E32" s="50" t="s">
        <v>415</v>
      </c>
      <c r="F32" s="83" t="s">
        <v>416</v>
      </c>
      <c r="G32" s="37" t="s">
        <v>417</v>
      </c>
    </row>
    <row r="33" spans="1:7" ht="51" customHeight="1">
      <c r="A33" s="521"/>
      <c r="B33" s="524"/>
      <c r="C33" s="33">
        <v>27</v>
      </c>
      <c r="D33" s="70" t="s">
        <v>121</v>
      </c>
      <c r="E33" s="122" t="s">
        <v>418</v>
      </c>
      <c r="F33" s="131" t="s">
        <v>419</v>
      </c>
      <c r="G33" s="37" t="s">
        <v>420</v>
      </c>
    </row>
    <row r="34" spans="1:7" ht="51" customHeight="1" thickBot="1">
      <c r="A34" s="522"/>
      <c r="B34" s="525"/>
      <c r="C34" s="45">
        <v>28</v>
      </c>
      <c r="D34" s="63" t="s">
        <v>123</v>
      </c>
      <c r="E34" s="132" t="s">
        <v>421</v>
      </c>
      <c r="F34" s="85">
        <v>1.67</v>
      </c>
      <c r="G34" s="47" t="s">
        <v>422</v>
      </c>
    </row>
    <row r="35" spans="1:7" ht="125.45" customHeight="1">
      <c r="A35" s="520" t="s">
        <v>125</v>
      </c>
      <c r="B35" s="25"/>
      <c r="C35" s="26">
        <v>29</v>
      </c>
      <c r="D35" s="27" t="s">
        <v>126</v>
      </c>
      <c r="E35" s="593" t="s">
        <v>423</v>
      </c>
      <c r="F35" s="590"/>
      <c r="G35" s="30" t="s">
        <v>424</v>
      </c>
    </row>
    <row r="36" spans="1:7" ht="132.6" customHeight="1">
      <c r="A36" s="521"/>
      <c r="B36" s="32"/>
      <c r="C36" s="33">
        <v>30</v>
      </c>
      <c r="D36" s="34" t="s">
        <v>129</v>
      </c>
      <c r="E36" s="594" t="s">
        <v>425</v>
      </c>
      <c r="F36" s="595"/>
      <c r="G36" s="86" t="s">
        <v>426</v>
      </c>
    </row>
    <row r="37" spans="1:7" ht="137.44999999999999" customHeight="1">
      <c r="A37" s="521"/>
      <c r="B37" s="32"/>
      <c r="C37" s="33">
        <v>31</v>
      </c>
      <c r="D37" s="34" t="s">
        <v>132</v>
      </c>
      <c r="E37" s="596" t="s">
        <v>427</v>
      </c>
      <c r="F37" s="597"/>
      <c r="G37" s="37" t="s">
        <v>428</v>
      </c>
    </row>
    <row r="38" spans="1:7" ht="50.45" customHeight="1">
      <c r="A38" s="521"/>
      <c r="B38" s="32"/>
      <c r="C38" s="33">
        <v>32</v>
      </c>
      <c r="D38" s="34" t="s">
        <v>135</v>
      </c>
      <c r="E38" s="594" t="s">
        <v>429</v>
      </c>
      <c r="F38" s="561"/>
      <c r="G38" s="37" t="s">
        <v>137</v>
      </c>
    </row>
    <row r="39" spans="1:7" ht="96" customHeight="1">
      <c r="A39" s="521"/>
      <c r="B39" s="32"/>
      <c r="C39" s="33">
        <v>33</v>
      </c>
      <c r="D39" s="34" t="s">
        <v>138</v>
      </c>
      <c r="E39" s="591" t="s">
        <v>430</v>
      </c>
      <c r="F39" s="561"/>
      <c r="G39" s="37" t="s">
        <v>431</v>
      </c>
    </row>
    <row r="40" spans="1:7" ht="51" customHeight="1" thickBot="1">
      <c r="A40" s="522"/>
      <c r="B40" s="62"/>
      <c r="C40" s="45">
        <v>34</v>
      </c>
      <c r="D40" s="46" t="s">
        <v>140</v>
      </c>
      <c r="E40" s="598" t="s">
        <v>429</v>
      </c>
      <c r="F40" s="565"/>
      <c r="G40" s="47" t="s">
        <v>141</v>
      </c>
    </row>
    <row r="41" spans="1:7" ht="45" customHeight="1">
      <c r="A41" s="512" t="s">
        <v>142</v>
      </c>
      <c r="B41" s="514"/>
      <c r="C41" s="87">
        <v>35</v>
      </c>
      <c r="D41" s="88" t="s">
        <v>143</v>
      </c>
      <c r="E41" s="89" t="s">
        <v>54</v>
      </c>
      <c r="F41" s="90"/>
      <c r="G41" s="30"/>
    </row>
    <row r="42" spans="1:7" ht="45" customHeight="1" thickBot="1">
      <c r="A42" s="513"/>
      <c r="B42" s="515"/>
      <c r="C42" s="91">
        <v>36</v>
      </c>
      <c r="D42" s="92" t="s">
        <v>144</v>
      </c>
      <c r="E42" s="93" t="s">
        <v>54</v>
      </c>
      <c r="F42" s="72"/>
      <c r="G42" s="76"/>
    </row>
    <row r="43" spans="1:7" ht="45" customHeight="1" thickBot="1">
      <c r="A43" s="94" t="s">
        <v>145</v>
      </c>
      <c r="B43" s="95"/>
      <c r="C43" s="96">
        <v>37</v>
      </c>
      <c r="D43" s="97" t="s">
        <v>146</v>
      </c>
      <c r="E43" s="516" t="s">
        <v>147</v>
      </c>
      <c r="F43" s="517"/>
      <c r="G43" s="98"/>
    </row>
    <row r="44" spans="1:7">
      <c r="A44" s="99"/>
      <c r="B44" s="99"/>
      <c r="C44" s="99"/>
      <c r="D44" s="99"/>
      <c r="E44" s="100"/>
      <c r="F44" s="100"/>
      <c r="G44" s="100"/>
    </row>
    <row r="45" spans="1:7" ht="17.45" customHeight="1">
      <c r="A45" s="518" t="s">
        <v>148</v>
      </c>
      <c r="B45" s="519"/>
      <c r="C45" s="519"/>
      <c r="D45" s="519"/>
      <c r="E45" s="519"/>
      <c r="F45" s="519"/>
      <c r="G45" s="51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3" manualBreakCount="3">
    <brk id="16" max="16383" man="1"/>
    <brk id="23" max="16383" man="1"/>
    <brk id="34" max="16383" man="1"/>
  </rowBreaks>
  <ignoredErrors>
    <ignoredError sqref="E7 E35:F4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CDCD6-7DE6-47BB-861D-C538F5BAADF6}">
  <dimension ref="A1:G45"/>
  <sheetViews>
    <sheetView view="pageBreakPreview" zoomScaleNormal="76" zoomScaleSheetLayoutView="100" workbookViewId="0">
      <selection sqref="A1:G1"/>
    </sheetView>
  </sheetViews>
  <sheetFormatPr defaultColWidth="9" defaultRowHeight="12"/>
  <cols>
    <col min="1" max="1" width="5" style="101" customWidth="1"/>
    <col min="2" max="2" width="5.375" style="101" customWidth="1"/>
    <col min="3" max="3" width="4.125" style="101" customWidth="1"/>
    <col min="4" max="4" width="24" style="101" customWidth="1"/>
    <col min="5" max="6" width="23.625" style="102" customWidth="1"/>
    <col min="7" max="7" width="47.625" style="102" customWidth="1"/>
    <col min="8" max="16384" width="9" style="61"/>
  </cols>
  <sheetData>
    <row r="1" spans="1:7" s="14" customFormat="1" ht="42.6" customHeight="1" thickBot="1">
      <c r="A1" s="537" t="s">
        <v>35</v>
      </c>
      <c r="B1" s="537"/>
      <c r="C1" s="537"/>
      <c r="D1" s="537"/>
      <c r="E1" s="537"/>
      <c r="F1" s="537"/>
      <c r="G1" s="537"/>
    </row>
    <row r="2" spans="1:7" s="14" customFormat="1" ht="22.5" customHeight="1" thickBot="1">
      <c r="A2" s="538" t="s">
        <v>36</v>
      </c>
      <c r="B2" s="539"/>
      <c r="C2" s="539"/>
      <c r="D2" s="540"/>
      <c r="E2" s="547" t="s">
        <v>432</v>
      </c>
      <c r="F2" s="548"/>
      <c r="G2" s="549"/>
    </row>
    <row r="3" spans="1:7" s="14" customFormat="1" ht="15" customHeight="1">
      <c r="A3" s="541"/>
      <c r="B3" s="542"/>
      <c r="C3" s="542"/>
      <c r="D3" s="543"/>
      <c r="E3" s="15" t="s">
        <v>433</v>
      </c>
      <c r="F3" s="16"/>
      <c r="G3" s="17"/>
    </row>
    <row r="4" spans="1:7" s="14" customFormat="1" ht="15" customHeight="1">
      <c r="A4" s="541"/>
      <c r="B4" s="542"/>
      <c r="C4" s="542"/>
      <c r="D4" s="543"/>
      <c r="E4" s="15" t="s">
        <v>39</v>
      </c>
      <c r="F4" s="16"/>
      <c r="G4" s="17"/>
    </row>
    <row r="5" spans="1:7" s="14" customFormat="1" ht="15" customHeight="1" thickBot="1">
      <c r="A5" s="541"/>
      <c r="B5" s="542"/>
      <c r="C5" s="542"/>
      <c r="D5" s="543"/>
      <c r="E5" s="18" t="s">
        <v>40</v>
      </c>
      <c r="F5" s="19"/>
      <c r="G5" s="20"/>
    </row>
    <row r="6" spans="1:7" s="24" customFormat="1" ht="22.5" customHeight="1" thickBot="1">
      <c r="A6" s="544"/>
      <c r="B6" s="545"/>
      <c r="C6" s="545"/>
      <c r="D6" s="546"/>
      <c r="E6" s="21" t="s">
        <v>41</v>
      </c>
      <c r="F6" s="22" t="s">
        <v>42</v>
      </c>
      <c r="G6" s="23" t="s">
        <v>43</v>
      </c>
    </row>
    <row r="7" spans="1:7" s="31" customFormat="1" ht="155.1" customHeight="1">
      <c r="A7" s="520" t="s">
        <v>44</v>
      </c>
      <c r="B7" s="514" t="s">
        <v>45</v>
      </c>
      <c r="C7" s="26">
        <v>1</v>
      </c>
      <c r="D7" s="27" t="s">
        <v>46</v>
      </c>
      <c r="E7" s="28" t="s">
        <v>434</v>
      </c>
      <c r="F7" s="29" t="s">
        <v>435</v>
      </c>
      <c r="G7" s="30" t="s">
        <v>436</v>
      </c>
    </row>
    <row r="8" spans="1:7" s="31" customFormat="1" ht="120.6" customHeight="1">
      <c r="A8" s="521"/>
      <c r="B8" s="550"/>
      <c r="C8" s="33">
        <v>2</v>
      </c>
      <c r="D8" s="34" t="s">
        <v>48</v>
      </c>
      <c r="E8" s="35" t="s">
        <v>437</v>
      </c>
      <c r="F8" s="36" t="s">
        <v>438</v>
      </c>
      <c r="G8" s="37" t="s">
        <v>439</v>
      </c>
    </row>
    <row r="9" spans="1:7" s="31" customFormat="1" ht="120.6" customHeight="1">
      <c r="A9" s="521"/>
      <c r="B9" s="551"/>
      <c r="C9" s="33">
        <v>3</v>
      </c>
      <c r="D9" s="34" t="s">
        <v>50</v>
      </c>
      <c r="E9" s="35" t="s">
        <v>440</v>
      </c>
      <c r="F9" s="36" t="s">
        <v>441</v>
      </c>
      <c r="G9" s="37" t="s">
        <v>442</v>
      </c>
    </row>
    <row r="10" spans="1:7" s="31" customFormat="1" ht="45" customHeight="1">
      <c r="A10" s="521"/>
      <c r="B10" s="550" t="s">
        <v>52</v>
      </c>
      <c r="C10" s="33">
        <v>4</v>
      </c>
      <c r="D10" s="34" t="s">
        <v>53</v>
      </c>
      <c r="E10" s="38" t="s">
        <v>54</v>
      </c>
      <c r="F10" s="39"/>
      <c r="G10" s="37"/>
    </row>
    <row r="11" spans="1:7" s="31" customFormat="1" ht="111" customHeight="1">
      <c r="A11" s="521"/>
      <c r="B11" s="550"/>
      <c r="C11" s="33">
        <v>5</v>
      </c>
      <c r="D11" s="34" t="s">
        <v>55</v>
      </c>
      <c r="E11" s="35" t="s">
        <v>443</v>
      </c>
      <c r="F11" s="36" t="s">
        <v>444</v>
      </c>
      <c r="G11" s="37" t="s">
        <v>445</v>
      </c>
    </row>
    <row r="12" spans="1:7" s="31" customFormat="1" ht="45" customHeight="1">
      <c r="A12" s="521"/>
      <c r="B12" s="550"/>
      <c r="C12" s="33">
        <v>6</v>
      </c>
      <c r="D12" s="34" t="s">
        <v>57</v>
      </c>
      <c r="E12" s="40" t="s">
        <v>54</v>
      </c>
      <c r="F12" s="41"/>
      <c r="G12" s="37"/>
    </row>
    <row r="13" spans="1:7" s="31" customFormat="1" ht="105" customHeight="1">
      <c r="A13" s="521"/>
      <c r="B13" s="550"/>
      <c r="C13" s="33">
        <v>7</v>
      </c>
      <c r="D13" s="34" t="s">
        <v>58</v>
      </c>
      <c r="E13" s="35">
        <v>2172</v>
      </c>
      <c r="F13" s="36">
        <v>1892</v>
      </c>
      <c r="G13" s="37" t="s">
        <v>446</v>
      </c>
    </row>
    <row r="14" spans="1:7" s="31" customFormat="1" ht="105" customHeight="1">
      <c r="A14" s="521"/>
      <c r="B14" s="551"/>
      <c r="C14" s="33">
        <v>8</v>
      </c>
      <c r="D14" s="34" t="s">
        <v>60</v>
      </c>
      <c r="E14" s="35">
        <v>1644</v>
      </c>
      <c r="F14" s="36">
        <v>1432</v>
      </c>
      <c r="G14" s="37" t="s">
        <v>446</v>
      </c>
    </row>
    <row r="15" spans="1:7" s="31" customFormat="1" ht="80.099999999999994" customHeight="1">
      <c r="A15" s="521"/>
      <c r="B15" s="552"/>
      <c r="C15" s="33">
        <v>9</v>
      </c>
      <c r="D15" s="34" t="s">
        <v>62</v>
      </c>
      <c r="E15" s="35" t="s">
        <v>447</v>
      </c>
      <c r="F15" s="42" t="s">
        <v>448</v>
      </c>
      <c r="G15" s="37" t="s">
        <v>449</v>
      </c>
    </row>
    <row r="16" spans="1:7" s="31" customFormat="1" ht="99.95" customHeight="1">
      <c r="A16" s="521"/>
      <c r="B16" s="533"/>
      <c r="C16" s="33">
        <v>10</v>
      </c>
      <c r="D16" s="34" t="s">
        <v>66</v>
      </c>
      <c r="E16" s="553" t="s">
        <v>450</v>
      </c>
      <c r="F16" s="554"/>
      <c r="G16" s="37" t="s">
        <v>451</v>
      </c>
    </row>
    <row r="17" spans="1:7" s="31" customFormat="1" ht="215.45" customHeight="1">
      <c r="A17" s="521"/>
      <c r="B17" s="533"/>
      <c r="C17" s="33">
        <v>11</v>
      </c>
      <c r="D17" s="34" t="s">
        <v>69</v>
      </c>
      <c r="E17" s="555" t="s">
        <v>452</v>
      </c>
      <c r="F17" s="556"/>
      <c r="G17" s="37" t="s">
        <v>453</v>
      </c>
    </row>
    <row r="18" spans="1:7" s="31" customFormat="1" ht="70.5" customHeight="1" thickBot="1">
      <c r="A18" s="522"/>
      <c r="B18" s="534"/>
      <c r="C18" s="45">
        <v>12</v>
      </c>
      <c r="D18" s="46" t="s">
        <v>72</v>
      </c>
      <c r="E18" s="557" t="s">
        <v>454</v>
      </c>
      <c r="F18" s="558"/>
      <c r="G18" s="47" t="s">
        <v>455</v>
      </c>
    </row>
    <row r="19" spans="1:7" s="31" customFormat="1" ht="120" customHeight="1">
      <c r="A19" s="520" t="s">
        <v>75</v>
      </c>
      <c r="B19" s="532"/>
      <c r="C19" s="26">
        <v>13</v>
      </c>
      <c r="D19" s="27" t="s">
        <v>76</v>
      </c>
      <c r="E19" s="48" t="s">
        <v>456</v>
      </c>
      <c r="F19" s="49" t="s">
        <v>457</v>
      </c>
      <c r="G19" s="30" t="s">
        <v>458</v>
      </c>
    </row>
    <row r="20" spans="1:7" s="31" customFormat="1" ht="60" customHeight="1">
      <c r="A20" s="521"/>
      <c r="B20" s="533"/>
      <c r="C20" s="33">
        <v>14</v>
      </c>
      <c r="D20" s="34" t="s">
        <v>80</v>
      </c>
      <c r="E20" s="50" t="s">
        <v>459</v>
      </c>
      <c r="F20" s="51" t="s">
        <v>460</v>
      </c>
      <c r="G20" s="37" t="s">
        <v>461</v>
      </c>
    </row>
    <row r="21" spans="1:7" s="31" customFormat="1" ht="69.95" customHeight="1">
      <c r="A21" s="521"/>
      <c r="B21" s="533"/>
      <c r="C21" s="33">
        <v>15</v>
      </c>
      <c r="D21" s="34" t="s">
        <v>84</v>
      </c>
      <c r="E21" s="52" t="s">
        <v>462</v>
      </c>
      <c r="F21" s="53" t="s">
        <v>463</v>
      </c>
      <c r="G21" s="37" t="s">
        <v>464</v>
      </c>
    </row>
    <row r="22" spans="1:7" s="31" customFormat="1" ht="161.1" customHeight="1">
      <c r="A22" s="521"/>
      <c r="B22" s="533"/>
      <c r="C22" s="33">
        <v>16</v>
      </c>
      <c r="D22" s="34" t="s">
        <v>88</v>
      </c>
      <c r="E22" s="52" t="s">
        <v>465</v>
      </c>
      <c r="F22" s="53" t="s">
        <v>466</v>
      </c>
      <c r="G22" s="37" t="s">
        <v>467</v>
      </c>
    </row>
    <row r="23" spans="1:7" s="31" customFormat="1" ht="117.6" customHeight="1" thickBot="1">
      <c r="A23" s="522"/>
      <c r="B23" s="534"/>
      <c r="C23" s="44">
        <v>17</v>
      </c>
      <c r="D23" s="54" t="s">
        <v>92</v>
      </c>
      <c r="E23" s="55" t="s">
        <v>468</v>
      </c>
      <c r="F23" s="56" t="s">
        <v>469</v>
      </c>
      <c r="G23" s="47" t="s">
        <v>470</v>
      </c>
    </row>
    <row r="24" spans="1:7" ht="125.1" customHeight="1">
      <c r="A24" s="520" t="s">
        <v>96</v>
      </c>
      <c r="B24" s="514" t="s">
        <v>97</v>
      </c>
      <c r="C24" s="26">
        <v>18</v>
      </c>
      <c r="D24" s="57" t="s">
        <v>98</v>
      </c>
      <c r="E24" s="58">
        <v>0.34</v>
      </c>
      <c r="F24" s="59">
        <v>0.3</v>
      </c>
      <c r="G24" s="60" t="s">
        <v>99</v>
      </c>
    </row>
    <row r="25" spans="1:7" ht="125.1" customHeight="1" thickBot="1">
      <c r="A25" s="521"/>
      <c r="B25" s="515"/>
      <c r="C25" s="44">
        <v>19</v>
      </c>
      <c r="D25" s="63" t="s">
        <v>100</v>
      </c>
      <c r="E25" s="64">
        <v>0.3</v>
      </c>
      <c r="F25" s="65">
        <v>0.26</v>
      </c>
      <c r="G25" s="66" t="s">
        <v>101</v>
      </c>
    </row>
    <row r="26" spans="1:7" ht="135.94999999999999" customHeight="1">
      <c r="A26" s="521"/>
      <c r="B26" s="535" t="s">
        <v>102</v>
      </c>
      <c r="C26" s="26">
        <v>20</v>
      </c>
      <c r="D26" s="57" t="s">
        <v>103</v>
      </c>
      <c r="E26" s="67" t="s">
        <v>471</v>
      </c>
      <c r="F26" s="68" t="s">
        <v>472</v>
      </c>
      <c r="G26" s="30" t="s">
        <v>473</v>
      </c>
    </row>
    <row r="27" spans="1:7" ht="45" customHeight="1" thickBot="1">
      <c r="A27" s="521"/>
      <c r="B27" s="536"/>
      <c r="C27" s="69">
        <v>21</v>
      </c>
      <c r="D27" s="70" t="s">
        <v>107</v>
      </c>
      <c r="E27" s="71" t="s">
        <v>54</v>
      </c>
      <c r="F27" s="72"/>
      <c r="G27" s="47"/>
    </row>
    <row r="28" spans="1:7" ht="125.45" customHeight="1">
      <c r="A28" s="521"/>
      <c r="B28" s="535" t="s">
        <v>108</v>
      </c>
      <c r="C28" s="26">
        <v>22</v>
      </c>
      <c r="D28" s="57" t="s">
        <v>109</v>
      </c>
      <c r="E28" s="73" t="s">
        <v>474</v>
      </c>
      <c r="F28" s="68" t="s">
        <v>475</v>
      </c>
      <c r="G28" s="60" t="s">
        <v>476</v>
      </c>
    </row>
    <row r="29" spans="1:7" ht="45" customHeight="1" thickBot="1">
      <c r="A29" s="522"/>
      <c r="B29" s="536"/>
      <c r="C29" s="44">
        <v>23</v>
      </c>
      <c r="D29" s="63" t="s">
        <v>113</v>
      </c>
      <c r="E29" s="74" t="s">
        <v>54</v>
      </c>
      <c r="F29" s="75"/>
      <c r="G29" s="76"/>
    </row>
    <row r="30" spans="1:7" ht="200.45" customHeight="1">
      <c r="A30" s="520" t="s">
        <v>114</v>
      </c>
      <c r="B30" s="523"/>
      <c r="C30" s="26">
        <v>24</v>
      </c>
      <c r="D30" s="57" t="s">
        <v>115</v>
      </c>
      <c r="E30" s="77">
        <v>888</v>
      </c>
      <c r="F30" s="78">
        <v>774</v>
      </c>
      <c r="G30" s="30" t="s">
        <v>477</v>
      </c>
    </row>
    <row r="31" spans="1:7" ht="207.6" customHeight="1">
      <c r="A31" s="521"/>
      <c r="B31" s="524"/>
      <c r="C31" s="33">
        <v>25</v>
      </c>
      <c r="D31" s="79" t="s">
        <v>117</v>
      </c>
      <c r="E31" s="80">
        <v>2213</v>
      </c>
      <c r="F31" s="81">
        <v>1928</v>
      </c>
      <c r="G31" s="37" t="s">
        <v>478</v>
      </c>
    </row>
    <row r="32" spans="1:7" ht="192.6" customHeight="1">
      <c r="A32" s="521"/>
      <c r="B32" s="524"/>
      <c r="C32" s="33">
        <v>26</v>
      </c>
      <c r="D32" s="70" t="s">
        <v>119</v>
      </c>
      <c r="E32" s="80">
        <v>2693</v>
      </c>
      <c r="F32" s="81">
        <v>2346</v>
      </c>
      <c r="G32" s="37" t="s">
        <v>479</v>
      </c>
    </row>
    <row r="33" spans="1:7" ht="60" customHeight="1">
      <c r="A33" s="521"/>
      <c r="B33" s="524"/>
      <c r="C33" s="33">
        <v>27</v>
      </c>
      <c r="D33" s="70" t="s">
        <v>121</v>
      </c>
      <c r="E33" s="82">
        <v>1.7</v>
      </c>
      <c r="F33" s="83">
        <v>1.48</v>
      </c>
      <c r="G33" s="37" t="s">
        <v>480</v>
      </c>
    </row>
    <row r="34" spans="1:7" ht="60" customHeight="1" thickBot="1">
      <c r="A34" s="522"/>
      <c r="B34" s="525"/>
      <c r="C34" s="45">
        <v>28</v>
      </c>
      <c r="D34" s="63" t="s">
        <v>123</v>
      </c>
      <c r="E34" s="84">
        <v>1.62</v>
      </c>
      <c r="F34" s="85">
        <v>1.41</v>
      </c>
      <c r="G34" s="47" t="s">
        <v>481</v>
      </c>
    </row>
    <row r="35" spans="1:7" ht="190.5" customHeight="1">
      <c r="A35" s="520" t="s">
        <v>125</v>
      </c>
      <c r="B35" s="25"/>
      <c r="C35" s="26">
        <v>29</v>
      </c>
      <c r="D35" s="27" t="s">
        <v>482</v>
      </c>
      <c r="E35" s="599" t="s">
        <v>483</v>
      </c>
      <c r="F35" s="590"/>
      <c r="G35" s="30" t="s">
        <v>484</v>
      </c>
    </row>
    <row r="36" spans="1:7" ht="266.10000000000002" customHeight="1">
      <c r="A36" s="521"/>
      <c r="B36" s="32"/>
      <c r="C36" s="33">
        <v>30</v>
      </c>
      <c r="D36" s="34" t="s">
        <v>129</v>
      </c>
      <c r="E36" s="591" t="s">
        <v>485</v>
      </c>
      <c r="F36" s="561"/>
      <c r="G36" s="86" t="s">
        <v>486</v>
      </c>
    </row>
    <row r="37" spans="1:7" ht="125.1" customHeight="1">
      <c r="A37" s="521"/>
      <c r="B37" s="32"/>
      <c r="C37" s="33">
        <v>31</v>
      </c>
      <c r="D37" s="34" t="s">
        <v>132</v>
      </c>
      <c r="E37" s="591" t="s">
        <v>487</v>
      </c>
      <c r="F37" s="561"/>
      <c r="G37" s="37" t="s">
        <v>488</v>
      </c>
    </row>
    <row r="38" spans="1:7" ht="60" customHeight="1">
      <c r="A38" s="521"/>
      <c r="B38" s="32"/>
      <c r="C38" s="33">
        <v>32</v>
      </c>
      <c r="D38" s="34" t="s">
        <v>135</v>
      </c>
      <c r="E38" s="591" t="s">
        <v>193</v>
      </c>
      <c r="F38" s="561"/>
      <c r="G38" s="37" t="s">
        <v>357</v>
      </c>
    </row>
    <row r="39" spans="1:7" ht="125.1" customHeight="1">
      <c r="A39" s="521"/>
      <c r="B39" s="32"/>
      <c r="C39" s="33">
        <v>33</v>
      </c>
      <c r="D39" s="34" t="s">
        <v>138</v>
      </c>
      <c r="E39" s="591" t="s">
        <v>489</v>
      </c>
      <c r="F39" s="561"/>
      <c r="G39" s="37" t="s">
        <v>490</v>
      </c>
    </row>
    <row r="40" spans="1:7" ht="60" customHeight="1" thickBot="1">
      <c r="A40" s="522"/>
      <c r="B40" s="62"/>
      <c r="C40" s="45">
        <v>34</v>
      </c>
      <c r="D40" s="46" t="s">
        <v>140</v>
      </c>
      <c r="E40" s="592" t="s">
        <v>193</v>
      </c>
      <c r="F40" s="565"/>
      <c r="G40" s="47" t="s">
        <v>359</v>
      </c>
    </row>
    <row r="41" spans="1:7" ht="45" customHeight="1">
      <c r="A41" s="512" t="s">
        <v>142</v>
      </c>
      <c r="B41" s="514"/>
      <c r="C41" s="87">
        <v>35</v>
      </c>
      <c r="D41" s="88" t="s">
        <v>143</v>
      </c>
      <c r="E41" s="89" t="s">
        <v>54</v>
      </c>
      <c r="F41" s="90"/>
      <c r="G41" s="30"/>
    </row>
    <row r="42" spans="1:7" ht="45" customHeight="1" thickBot="1">
      <c r="A42" s="513"/>
      <c r="B42" s="515"/>
      <c r="C42" s="91">
        <v>36</v>
      </c>
      <c r="D42" s="92" t="s">
        <v>144</v>
      </c>
      <c r="E42" s="93" t="s">
        <v>54</v>
      </c>
      <c r="F42" s="72"/>
      <c r="G42" s="76"/>
    </row>
    <row r="43" spans="1:7" ht="45" customHeight="1" thickBot="1">
      <c r="A43" s="94" t="s">
        <v>145</v>
      </c>
      <c r="B43" s="95"/>
      <c r="C43" s="96">
        <v>37</v>
      </c>
      <c r="D43" s="97" t="s">
        <v>146</v>
      </c>
      <c r="E43" s="516" t="s">
        <v>147</v>
      </c>
      <c r="F43" s="517"/>
      <c r="G43" s="98"/>
    </row>
    <row r="44" spans="1:7">
      <c r="A44" s="99"/>
      <c r="B44" s="99"/>
      <c r="C44" s="99"/>
      <c r="D44" s="99"/>
      <c r="E44" s="100"/>
      <c r="F44" s="100"/>
      <c r="G44" s="100"/>
    </row>
    <row r="45" spans="1:7" ht="14.25">
      <c r="A45" s="518" t="s">
        <v>148</v>
      </c>
      <c r="B45" s="519"/>
      <c r="C45" s="519"/>
      <c r="D45" s="519"/>
      <c r="E45" s="519"/>
      <c r="F45" s="519"/>
      <c r="G45" s="51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4" manualBreakCount="4">
    <brk id="16" max="16383" man="1"/>
    <brk id="23" max="6" man="1"/>
    <brk id="29" max="6" man="1"/>
    <brk id="34" max="6" man="1"/>
  </rowBreaks>
  <ignoredErrors>
    <ignoredError sqref="E35:F4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43E67-B811-4290-98F7-3D92C83B0133}">
  <dimension ref="A1:G45"/>
  <sheetViews>
    <sheetView view="pageBreakPreview" zoomScaleNormal="100" zoomScaleSheetLayoutView="100" workbookViewId="0">
      <selection sqref="A1:G1"/>
    </sheetView>
  </sheetViews>
  <sheetFormatPr defaultColWidth="9" defaultRowHeight="12"/>
  <cols>
    <col min="1" max="1" width="5" style="101" customWidth="1"/>
    <col min="2" max="2" width="5.375" style="101" customWidth="1"/>
    <col min="3" max="3" width="4.125" style="101" customWidth="1"/>
    <col min="4" max="4" width="24" style="101" customWidth="1"/>
    <col min="5" max="6" width="23.375" style="149" customWidth="1"/>
    <col min="7" max="7" width="50" style="149" customWidth="1"/>
    <col min="8" max="16384" width="9" style="61"/>
  </cols>
  <sheetData>
    <row r="1" spans="1:7" ht="42.75" customHeight="1" thickBot="1">
      <c r="A1" s="537" t="s">
        <v>35</v>
      </c>
      <c r="B1" s="537"/>
      <c r="C1" s="537"/>
      <c r="D1" s="537"/>
      <c r="E1" s="537"/>
      <c r="F1" s="537"/>
      <c r="G1" s="537"/>
    </row>
    <row r="2" spans="1:7" s="14" customFormat="1" ht="26.25" customHeight="1" thickBot="1">
      <c r="A2" s="538" t="s">
        <v>36</v>
      </c>
      <c r="B2" s="539"/>
      <c r="C2" s="539"/>
      <c r="D2" s="540"/>
      <c r="E2" s="600" t="s">
        <v>491</v>
      </c>
      <c r="F2" s="601"/>
      <c r="G2" s="602"/>
    </row>
    <row r="3" spans="1:7" ht="13.5">
      <c r="A3" s="541"/>
      <c r="B3" s="542"/>
      <c r="C3" s="542"/>
      <c r="D3" s="543"/>
      <c r="E3" s="133" t="s">
        <v>38</v>
      </c>
      <c r="F3" s="134"/>
      <c r="G3" s="135"/>
    </row>
    <row r="4" spans="1:7" ht="13.5">
      <c r="A4" s="541"/>
      <c r="B4" s="542"/>
      <c r="C4" s="542"/>
      <c r="D4" s="543"/>
      <c r="E4" s="133" t="s">
        <v>39</v>
      </c>
      <c r="F4" s="134"/>
      <c r="G4" s="135"/>
    </row>
    <row r="5" spans="1:7" s="24" customFormat="1" ht="14.25" thickBot="1">
      <c r="A5" s="541"/>
      <c r="B5" s="542"/>
      <c r="C5" s="542"/>
      <c r="D5" s="543"/>
      <c r="E5" s="136" t="s">
        <v>40</v>
      </c>
      <c r="F5" s="137"/>
      <c r="G5" s="138"/>
    </row>
    <row r="6" spans="1:7" s="24" customFormat="1" ht="20.45" customHeight="1" thickBot="1">
      <c r="A6" s="544"/>
      <c r="B6" s="545"/>
      <c r="C6" s="545"/>
      <c r="D6" s="546"/>
      <c r="E6" s="139" t="s">
        <v>41</v>
      </c>
      <c r="F6" s="140" t="s">
        <v>42</v>
      </c>
      <c r="G6" s="141" t="s">
        <v>43</v>
      </c>
    </row>
    <row r="7" spans="1:7" s="31" customFormat="1" ht="80.099999999999994" customHeight="1">
      <c r="A7" s="520" t="s">
        <v>44</v>
      </c>
      <c r="B7" s="514" t="s">
        <v>45</v>
      </c>
      <c r="C7" s="26">
        <v>1</v>
      </c>
      <c r="D7" s="27" t="s">
        <v>46</v>
      </c>
      <c r="E7" s="28" t="s">
        <v>492</v>
      </c>
      <c r="F7" s="29" t="s">
        <v>493</v>
      </c>
      <c r="G7" s="30" t="s">
        <v>494</v>
      </c>
    </row>
    <row r="8" spans="1:7" s="31" customFormat="1" ht="80.099999999999994" customHeight="1">
      <c r="A8" s="521"/>
      <c r="B8" s="550"/>
      <c r="C8" s="33">
        <v>2</v>
      </c>
      <c r="D8" s="34" t="s">
        <v>48</v>
      </c>
      <c r="E8" s="35" t="s">
        <v>495</v>
      </c>
      <c r="F8" s="36" t="s">
        <v>496</v>
      </c>
      <c r="G8" s="37" t="s">
        <v>494</v>
      </c>
    </row>
    <row r="9" spans="1:7" s="31" customFormat="1" ht="70.5" customHeight="1">
      <c r="A9" s="521"/>
      <c r="B9" s="551"/>
      <c r="C9" s="33">
        <v>3</v>
      </c>
      <c r="D9" s="34" t="s">
        <v>50</v>
      </c>
      <c r="E9" s="35">
        <v>7647</v>
      </c>
      <c r="F9" s="36">
        <v>6661</v>
      </c>
      <c r="G9" s="37" t="s">
        <v>497</v>
      </c>
    </row>
    <row r="10" spans="1:7" s="31" customFormat="1" ht="45" customHeight="1">
      <c r="A10" s="521"/>
      <c r="B10" s="550" t="s">
        <v>52</v>
      </c>
      <c r="C10" s="33">
        <v>4</v>
      </c>
      <c r="D10" s="34" t="s">
        <v>53</v>
      </c>
      <c r="E10" s="38" t="s">
        <v>54</v>
      </c>
      <c r="F10" s="39"/>
      <c r="G10" s="37"/>
    </row>
    <row r="11" spans="1:7" s="31" customFormat="1" ht="69.95" customHeight="1">
      <c r="A11" s="521"/>
      <c r="B11" s="550"/>
      <c r="C11" s="33">
        <v>5</v>
      </c>
      <c r="D11" s="34" t="s">
        <v>55</v>
      </c>
      <c r="E11" s="35">
        <v>5699</v>
      </c>
      <c r="F11" s="36">
        <v>4964</v>
      </c>
      <c r="G11" s="37" t="s">
        <v>498</v>
      </c>
    </row>
    <row r="12" spans="1:7" s="31" customFormat="1" ht="45.6" customHeight="1">
      <c r="A12" s="521"/>
      <c r="B12" s="550"/>
      <c r="C12" s="33">
        <v>6</v>
      </c>
      <c r="D12" s="34" t="s">
        <v>57</v>
      </c>
      <c r="E12" s="40" t="s">
        <v>54</v>
      </c>
      <c r="F12" s="41"/>
      <c r="G12" s="37"/>
    </row>
    <row r="13" spans="1:7" s="31" customFormat="1" ht="69.95" customHeight="1">
      <c r="A13" s="521"/>
      <c r="B13" s="550"/>
      <c r="C13" s="33">
        <v>7</v>
      </c>
      <c r="D13" s="34" t="s">
        <v>58</v>
      </c>
      <c r="E13" s="35">
        <v>2876</v>
      </c>
      <c r="F13" s="36">
        <v>2505</v>
      </c>
      <c r="G13" s="37" t="s">
        <v>499</v>
      </c>
    </row>
    <row r="14" spans="1:7" s="31" customFormat="1" ht="69.95" customHeight="1">
      <c r="A14" s="521"/>
      <c r="B14" s="551"/>
      <c r="C14" s="33">
        <v>8</v>
      </c>
      <c r="D14" s="34" t="s">
        <v>60</v>
      </c>
      <c r="E14" s="35">
        <v>2731</v>
      </c>
      <c r="F14" s="36">
        <v>2379</v>
      </c>
      <c r="G14" s="37" t="s">
        <v>500</v>
      </c>
    </row>
    <row r="15" spans="1:7" s="31" customFormat="1" ht="86.45" customHeight="1">
      <c r="A15" s="521"/>
      <c r="B15" s="552"/>
      <c r="C15" s="33">
        <v>9</v>
      </c>
      <c r="D15" s="34" t="s">
        <v>62</v>
      </c>
      <c r="E15" s="35" t="s">
        <v>501</v>
      </c>
      <c r="F15" s="42" t="s">
        <v>502</v>
      </c>
      <c r="G15" s="37" t="s">
        <v>503</v>
      </c>
    </row>
    <row r="16" spans="1:7" s="31" customFormat="1" ht="90" customHeight="1">
      <c r="A16" s="521"/>
      <c r="B16" s="533"/>
      <c r="C16" s="33">
        <v>10</v>
      </c>
      <c r="D16" s="34" t="s">
        <v>66</v>
      </c>
      <c r="E16" s="553" t="s">
        <v>504</v>
      </c>
      <c r="F16" s="554"/>
      <c r="G16" s="37" t="s">
        <v>505</v>
      </c>
    </row>
    <row r="17" spans="1:7" s="31" customFormat="1" ht="195.95" customHeight="1">
      <c r="A17" s="521"/>
      <c r="B17" s="533"/>
      <c r="C17" s="33">
        <v>11</v>
      </c>
      <c r="D17" s="34" t="s">
        <v>69</v>
      </c>
      <c r="E17" s="555" t="s">
        <v>506</v>
      </c>
      <c r="F17" s="556"/>
      <c r="G17" s="37" t="s">
        <v>507</v>
      </c>
    </row>
    <row r="18" spans="1:7" s="31" customFormat="1" ht="66" customHeight="1" thickBot="1">
      <c r="A18" s="522"/>
      <c r="B18" s="534"/>
      <c r="C18" s="45">
        <v>12</v>
      </c>
      <c r="D18" s="46" t="s">
        <v>72</v>
      </c>
      <c r="E18" s="557" t="s">
        <v>508</v>
      </c>
      <c r="F18" s="558"/>
      <c r="G18" s="47" t="s">
        <v>509</v>
      </c>
    </row>
    <row r="19" spans="1:7" s="31" customFormat="1" ht="111" customHeight="1">
      <c r="A19" s="520" t="s">
        <v>75</v>
      </c>
      <c r="B19" s="532"/>
      <c r="C19" s="26">
        <v>13</v>
      </c>
      <c r="D19" s="27" t="s">
        <v>76</v>
      </c>
      <c r="E19" s="48" t="s">
        <v>510</v>
      </c>
      <c r="F19" s="49" t="s">
        <v>511</v>
      </c>
      <c r="G19" s="30" t="s">
        <v>512</v>
      </c>
    </row>
    <row r="20" spans="1:7" s="31" customFormat="1" ht="111" customHeight="1">
      <c r="A20" s="521"/>
      <c r="B20" s="533"/>
      <c r="C20" s="33">
        <v>14</v>
      </c>
      <c r="D20" s="34" t="s">
        <v>80</v>
      </c>
      <c r="E20" s="50">
        <v>16</v>
      </c>
      <c r="F20" s="142">
        <v>14</v>
      </c>
      <c r="G20" s="37" t="s">
        <v>513</v>
      </c>
    </row>
    <row r="21" spans="1:7" s="31" customFormat="1" ht="111" customHeight="1">
      <c r="A21" s="521"/>
      <c r="B21" s="533"/>
      <c r="C21" s="33">
        <v>15</v>
      </c>
      <c r="D21" s="34" t="s">
        <v>84</v>
      </c>
      <c r="E21" s="52" t="s">
        <v>514</v>
      </c>
      <c r="F21" s="53" t="s">
        <v>515</v>
      </c>
      <c r="G21" s="37" t="s">
        <v>516</v>
      </c>
    </row>
    <row r="22" spans="1:7" s="31" customFormat="1" ht="117.6" customHeight="1">
      <c r="A22" s="521"/>
      <c r="B22" s="533"/>
      <c r="C22" s="33">
        <v>16</v>
      </c>
      <c r="D22" s="34" t="s">
        <v>88</v>
      </c>
      <c r="E22" s="52" t="s">
        <v>517</v>
      </c>
      <c r="F22" s="53" t="s">
        <v>518</v>
      </c>
      <c r="G22" s="37" t="s">
        <v>519</v>
      </c>
    </row>
    <row r="23" spans="1:7" s="31" customFormat="1" ht="125.1" customHeight="1" thickBot="1">
      <c r="A23" s="522"/>
      <c r="B23" s="534"/>
      <c r="C23" s="44">
        <v>17</v>
      </c>
      <c r="D23" s="54" t="s">
        <v>92</v>
      </c>
      <c r="E23" s="55">
        <v>3731</v>
      </c>
      <c r="F23" s="56">
        <v>3250</v>
      </c>
      <c r="G23" s="47" t="s">
        <v>520</v>
      </c>
    </row>
    <row r="24" spans="1:7" ht="113.1" customHeight="1">
      <c r="A24" s="520" t="s">
        <v>96</v>
      </c>
      <c r="B24" s="535" t="s">
        <v>97</v>
      </c>
      <c r="C24" s="26">
        <v>18</v>
      </c>
      <c r="D24" s="57" t="s">
        <v>98</v>
      </c>
      <c r="E24" s="143">
        <v>0.51</v>
      </c>
      <c r="F24" s="144">
        <v>0.44</v>
      </c>
      <c r="G24" s="30" t="s">
        <v>99</v>
      </c>
    </row>
    <row r="25" spans="1:7" ht="113.1" customHeight="1" thickBot="1">
      <c r="A25" s="521"/>
      <c r="B25" s="536"/>
      <c r="C25" s="69">
        <v>19</v>
      </c>
      <c r="D25" s="70" t="s">
        <v>100</v>
      </c>
      <c r="E25" s="71">
        <v>0.26</v>
      </c>
      <c r="F25" s="145">
        <v>0.23</v>
      </c>
      <c r="G25" s="47" t="s">
        <v>403</v>
      </c>
    </row>
    <row r="26" spans="1:7" ht="108" customHeight="1">
      <c r="A26" s="521"/>
      <c r="B26" s="535" t="s">
        <v>102</v>
      </c>
      <c r="C26" s="26">
        <v>20</v>
      </c>
      <c r="D26" s="57" t="s">
        <v>103</v>
      </c>
      <c r="E26" s="67" t="s">
        <v>521</v>
      </c>
      <c r="F26" s="68" t="s">
        <v>522</v>
      </c>
      <c r="G26" s="30" t="s">
        <v>523</v>
      </c>
    </row>
    <row r="27" spans="1:7" ht="45.95" customHeight="1" thickBot="1">
      <c r="A27" s="521"/>
      <c r="B27" s="536"/>
      <c r="C27" s="69">
        <v>21</v>
      </c>
      <c r="D27" s="70" t="s">
        <v>107</v>
      </c>
      <c r="E27" s="71" t="s">
        <v>54</v>
      </c>
      <c r="F27" s="72"/>
      <c r="G27" s="47"/>
    </row>
    <row r="28" spans="1:7" ht="125.1" customHeight="1">
      <c r="A28" s="521"/>
      <c r="B28" s="535" t="s">
        <v>108</v>
      </c>
      <c r="C28" s="26">
        <v>22</v>
      </c>
      <c r="D28" s="57" t="s">
        <v>109</v>
      </c>
      <c r="E28" s="146" t="s">
        <v>524</v>
      </c>
      <c r="F28" s="147" t="s">
        <v>525</v>
      </c>
      <c r="G28" s="30" t="s">
        <v>526</v>
      </c>
    </row>
    <row r="29" spans="1:7" ht="45" customHeight="1" thickBot="1">
      <c r="A29" s="522"/>
      <c r="B29" s="536"/>
      <c r="C29" s="44">
        <v>23</v>
      </c>
      <c r="D29" s="63" t="s">
        <v>113</v>
      </c>
      <c r="E29" s="71" t="s">
        <v>54</v>
      </c>
      <c r="F29" s="72"/>
      <c r="G29" s="47"/>
    </row>
    <row r="30" spans="1:7" ht="230.1" customHeight="1">
      <c r="A30" s="520" t="s">
        <v>114</v>
      </c>
      <c r="B30" s="523"/>
      <c r="C30" s="26">
        <v>24</v>
      </c>
      <c r="D30" s="57" t="s">
        <v>115</v>
      </c>
      <c r="E30" s="114">
        <v>1654</v>
      </c>
      <c r="F30" s="103">
        <v>1441</v>
      </c>
      <c r="G30" s="30" t="s">
        <v>527</v>
      </c>
    </row>
    <row r="31" spans="1:7" ht="245.1" customHeight="1">
      <c r="A31" s="521"/>
      <c r="B31" s="524"/>
      <c r="C31" s="33">
        <v>25</v>
      </c>
      <c r="D31" s="79" t="s">
        <v>117</v>
      </c>
      <c r="E31" s="116">
        <v>3073</v>
      </c>
      <c r="F31" s="104">
        <v>2677</v>
      </c>
      <c r="G31" s="37" t="s">
        <v>528</v>
      </c>
    </row>
    <row r="32" spans="1:7" ht="215.1" customHeight="1">
      <c r="A32" s="521"/>
      <c r="B32" s="524"/>
      <c r="C32" s="33">
        <v>26</v>
      </c>
      <c r="D32" s="70" t="s">
        <v>119</v>
      </c>
      <c r="E32" s="116">
        <v>4043</v>
      </c>
      <c r="F32" s="104">
        <v>3522</v>
      </c>
      <c r="G32" s="37" t="s">
        <v>529</v>
      </c>
    </row>
    <row r="33" spans="1:7" ht="63" customHeight="1">
      <c r="A33" s="521"/>
      <c r="B33" s="524"/>
      <c r="C33" s="33">
        <v>27</v>
      </c>
      <c r="D33" s="70" t="s">
        <v>121</v>
      </c>
      <c r="E33" s="50">
        <v>2.2400000000000002</v>
      </c>
      <c r="F33" s="83">
        <v>1.95</v>
      </c>
      <c r="G33" s="37" t="s">
        <v>530</v>
      </c>
    </row>
    <row r="34" spans="1:7" ht="63" customHeight="1" thickBot="1">
      <c r="A34" s="522"/>
      <c r="B34" s="525"/>
      <c r="C34" s="45">
        <v>28</v>
      </c>
      <c r="D34" s="63" t="s">
        <v>123</v>
      </c>
      <c r="E34" s="84">
        <v>1.99</v>
      </c>
      <c r="F34" s="85">
        <v>1.73</v>
      </c>
      <c r="G34" s="47" t="s">
        <v>422</v>
      </c>
    </row>
    <row r="35" spans="1:7" ht="140.1" customHeight="1">
      <c r="A35" s="520" t="s">
        <v>125</v>
      </c>
      <c r="B35" s="25"/>
      <c r="C35" s="26">
        <v>29</v>
      </c>
      <c r="D35" s="27" t="s">
        <v>126</v>
      </c>
      <c r="E35" s="599" t="s">
        <v>531</v>
      </c>
      <c r="F35" s="590"/>
      <c r="G35" s="30" t="s">
        <v>532</v>
      </c>
    </row>
    <row r="36" spans="1:7" ht="156" customHeight="1">
      <c r="A36" s="521"/>
      <c r="B36" s="32"/>
      <c r="C36" s="33">
        <v>30</v>
      </c>
      <c r="D36" s="34" t="s">
        <v>129</v>
      </c>
      <c r="E36" s="528" t="s">
        <v>533</v>
      </c>
      <c r="F36" s="529"/>
      <c r="G36" s="86" t="s">
        <v>534</v>
      </c>
    </row>
    <row r="37" spans="1:7" ht="192.95" customHeight="1">
      <c r="A37" s="521"/>
      <c r="B37" s="32"/>
      <c r="C37" s="33">
        <v>31</v>
      </c>
      <c r="D37" s="34" t="s">
        <v>132</v>
      </c>
      <c r="E37" s="528" t="s">
        <v>535</v>
      </c>
      <c r="F37" s="529"/>
      <c r="G37" s="37" t="s">
        <v>536</v>
      </c>
    </row>
    <row r="38" spans="1:7" ht="202.5" customHeight="1">
      <c r="A38" s="521"/>
      <c r="B38" s="32"/>
      <c r="C38" s="33">
        <v>32</v>
      </c>
      <c r="D38" s="34" t="s">
        <v>537</v>
      </c>
      <c r="E38" s="528" t="s">
        <v>429</v>
      </c>
      <c r="F38" s="529"/>
      <c r="G38" s="37" t="s">
        <v>538</v>
      </c>
    </row>
    <row r="39" spans="1:7" ht="108.95" customHeight="1">
      <c r="A39" s="521"/>
      <c r="B39" s="32"/>
      <c r="C39" s="33">
        <v>33</v>
      </c>
      <c r="D39" s="34" t="s">
        <v>539</v>
      </c>
      <c r="E39" s="528" t="s">
        <v>429</v>
      </c>
      <c r="F39" s="529"/>
      <c r="G39" s="37" t="s">
        <v>540</v>
      </c>
    </row>
    <row r="40" spans="1:7" ht="66" customHeight="1" thickBot="1">
      <c r="A40" s="522"/>
      <c r="B40" s="62"/>
      <c r="C40" s="45">
        <v>34</v>
      </c>
      <c r="D40" s="46" t="s">
        <v>541</v>
      </c>
      <c r="E40" s="530" t="s">
        <v>136</v>
      </c>
      <c r="F40" s="531"/>
      <c r="G40" s="47" t="s">
        <v>542</v>
      </c>
    </row>
    <row r="41" spans="1:7" ht="45.6" customHeight="1">
      <c r="A41" s="512" t="s">
        <v>142</v>
      </c>
      <c r="B41" s="514"/>
      <c r="C41" s="87">
        <v>35</v>
      </c>
      <c r="D41" s="88" t="s">
        <v>143</v>
      </c>
      <c r="E41" s="89" t="s">
        <v>54</v>
      </c>
      <c r="F41" s="90"/>
      <c r="G41" s="30"/>
    </row>
    <row r="42" spans="1:7" ht="45.6" customHeight="1" thickBot="1">
      <c r="A42" s="513"/>
      <c r="B42" s="515"/>
      <c r="C42" s="91">
        <v>36</v>
      </c>
      <c r="D42" s="92" t="s">
        <v>144</v>
      </c>
      <c r="E42" s="93" t="s">
        <v>54</v>
      </c>
      <c r="F42" s="72"/>
      <c r="G42" s="76"/>
    </row>
    <row r="43" spans="1:7" ht="45.6" customHeight="1" thickBot="1">
      <c r="A43" s="94" t="s">
        <v>145</v>
      </c>
      <c r="B43" s="95"/>
      <c r="C43" s="96">
        <v>37</v>
      </c>
      <c r="D43" s="97" t="s">
        <v>146</v>
      </c>
      <c r="E43" s="516" t="s">
        <v>147</v>
      </c>
      <c r="F43" s="517"/>
      <c r="G43" s="98"/>
    </row>
    <row r="44" spans="1:7">
      <c r="A44" s="99"/>
      <c r="B44" s="99"/>
      <c r="C44" s="99"/>
      <c r="D44" s="99"/>
      <c r="E44" s="148"/>
      <c r="F44" s="148"/>
      <c r="G44" s="148"/>
    </row>
    <row r="45" spans="1:7" ht="17.45" customHeight="1">
      <c r="A45" s="518" t="s">
        <v>148</v>
      </c>
      <c r="B45" s="519"/>
      <c r="C45" s="519"/>
      <c r="D45" s="519"/>
      <c r="E45" s="519"/>
      <c r="F45" s="519"/>
      <c r="G45" s="51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2"/>
  <pageMargins left="0.39370078740157483" right="0.39370078740157483" top="0.78740157480314965" bottom="0.59055118110236227" header="0.59055118110236227" footer="0.39370078740157483"/>
  <pageSetup paperSize="9" scale="63" fitToHeight="0" orientation="portrait" horizontalDpi="300" verticalDpi="300" r:id="rId1"/>
  <headerFooter>
    <oddHeader>&amp;C調査レポート「2025年度 欧州投資関連コスト比較調査（2026年1月）」</oddHeader>
  </headerFooter>
  <rowBreaks count="3" manualBreakCount="3">
    <brk id="18" max="6" man="1"/>
    <brk id="29" max="6" man="1"/>
    <brk id="34" max="16383" man="1"/>
  </rowBreaks>
  <drawing r:id="rId2"/>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37</vt:i4>
      </vt:variant>
    </vt:vector>
  </HeadingPairs>
  <TitlesOfParts>
    <vt:vector size="58" baseType="lpstr">
      <vt:lpstr>概要</vt:lpstr>
      <vt:lpstr>目次</vt:lpstr>
      <vt:lpstr>デュッセルドルフ（ドイツ）</vt:lpstr>
      <vt:lpstr>ミュンヘン（ドイツ）</vt:lpstr>
      <vt:lpstr>ロンドン（英国）</vt:lpstr>
      <vt:lpstr>パリ（フランス）</vt:lpstr>
      <vt:lpstr>ミラノ（イタリア）</vt:lpstr>
      <vt:lpstr>バルセロナ（スペイン）</vt:lpstr>
      <vt:lpstr>アムステルダム（オランダ）</vt:lpstr>
      <vt:lpstr>ブリュッセル（ベルギー）</vt:lpstr>
      <vt:lpstr>ウィーン（オーストリア）</vt:lpstr>
      <vt:lpstr>ヘルシンキ（フィンランド）</vt:lpstr>
      <vt:lpstr>ジュネーブ（スイス）</vt:lpstr>
      <vt:lpstr>ワルシャワ（ポーランド）</vt:lpstr>
      <vt:lpstr>ブダペスト（ハンガリー）</vt:lpstr>
      <vt:lpstr>プラハ（チェコ）</vt:lpstr>
      <vt:lpstr>ブラチスラバ（スロバキア）</vt:lpstr>
      <vt:lpstr>ソフィア（ブルガリア）</vt:lpstr>
      <vt:lpstr>キーウ（ウクライナ）</vt:lpstr>
      <vt:lpstr>モスクワ（ロシア）</vt:lpstr>
      <vt:lpstr>タシケント（ウズベキスタン）</vt:lpstr>
      <vt:lpstr>'アムステルダム（オランダ）'!Print_Area</vt:lpstr>
      <vt:lpstr>'キーウ（ウクライナ）'!Print_Area</vt:lpstr>
      <vt:lpstr>'ジュネーブ（スイス）'!Print_Area</vt:lpstr>
      <vt:lpstr>'ソフィア（ブルガリア）'!Print_Area</vt:lpstr>
      <vt:lpstr>'タシケント（ウズベキスタン）'!Print_Area</vt:lpstr>
      <vt:lpstr>'デュッセルドルフ（ドイツ）'!Print_Area</vt:lpstr>
      <vt:lpstr>'パリ（フランス）'!Print_Area</vt:lpstr>
      <vt:lpstr>'バルセロナ（スペイン）'!Print_Area</vt:lpstr>
      <vt:lpstr>'ブダペスト（ハンガリー）'!Print_Area</vt:lpstr>
      <vt:lpstr>'ブラチスラバ（スロバキア）'!Print_Area</vt:lpstr>
      <vt:lpstr>'プラハ（チェコ）'!Print_Area</vt:lpstr>
      <vt:lpstr>'ブリュッセル（ベルギー）'!Print_Area</vt:lpstr>
      <vt:lpstr>'ヘルシンキ（フィンランド）'!Print_Area</vt:lpstr>
      <vt:lpstr>'ミュンヘン（ドイツ）'!Print_Area</vt:lpstr>
      <vt:lpstr>'ロンドン（英国）'!Print_Area</vt:lpstr>
      <vt:lpstr>'ワルシャワ（ポーランド）'!Print_Area</vt:lpstr>
      <vt:lpstr>概要!Print_Area</vt:lpstr>
      <vt:lpstr>目次!Print_Area</vt:lpstr>
      <vt:lpstr>'アムステルダム（オランダ）'!Print_Titles</vt:lpstr>
      <vt:lpstr>'ウィーン（オーストリア）'!Print_Titles</vt:lpstr>
      <vt:lpstr>'キーウ（ウクライナ）'!Print_Titles</vt:lpstr>
      <vt:lpstr>'ジュネーブ（スイス）'!Print_Titles</vt:lpstr>
      <vt:lpstr>'ソフィア（ブルガリア）'!Print_Titles</vt:lpstr>
      <vt:lpstr>'タシケント（ウズベキスタン）'!Print_Titles</vt:lpstr>
      <vt:lpstr>'デュッセルドルフ（ドイツ）'!Print_Titles</vt:lpstr>
      <vt:lpstr>'パリ（フランス）'!Print_Titles</vt:lpstr>
      <vt:lpstr>'バルセロナ（スペイン）'!Print_Titles</vt:lpstr>
      <vt:lpstr>'ブダペスト（ハンガリー）'!Print_Titles</vt:lpstr>
      <vt:lpstr>'ブラチスラバ（スロバキア）'!Print_Titles</vt:lpstr>
      <vt:lpstr>'プラハ（チェコ）'!Print_Titles</vt:lpstr>
      <vt:lpstr>'ブリュッセル（ベルギー）'!Print_Titles</vt:lpstr>
      <vt:lpstr>'ヘルシンキ（フィンランド）'!Print_Titles</vt:lpstr>
      <vt:lpstr>'ミュンヘン（ドイツ）'!Print_Titles</vt:lpstr>
      <vt:lpstr>'ミラノ（イタリア）'!Print_Titles</vt:lpstr>
      <vt:lpstr>'モスクワ（ロシア）'!Print_Titles</vt:lpstr>
      <vt:lpstr>'ロンドン（英国）'!Print_Titles</vt:lpstr>
      <vt:lpstr>'ワルシャワ（ポーランド）'!Print_Titles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2026-01-21T06:38:26Z</dcterms:created>
  <dcterms:modified xsi:type="dcterms:W3CDTF">2026-01-21T06:38:53Z</dcterms:modified>
  <cp:category/>
  <cp:contentStatus/>
</cp:coreProperties>
</file>