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 yWindow="108" windowWidth="15660" windowHeight="11676" tabRatio="823"/>
  </bookViews>
  <sheets>
    <sheet name="概要" sheetId="8" r:id="rId1"/>
    <sheet name="目次 " sheetId="43" r:id="rId2"/>
    <sheet name="ドバイ（アラブ首長国連邦）" sheetId="46" r:id="rId3"/>
    <sheet name="テルアビブ（イスラエル）" sheetId="47" r:id="rId4"/>
    <sheet name="テヘラン（イラン）" sheetId="48" r:id="rId5"/>
    <sheet name="リヤド（サウジアラビア）" sheetId="49" r:id="rId6"/>
    <sheet name="イスタンブール（トルコ）" sheetId="50" r:id="rId7"/>
  </sheets>
  <definedNames>
    <definedName name="_xlnm.Print_Area" localSheetId="6">'イスタンブール（トルコ）'!$A$1:$G$45</definedName>
    <definedName name="_xlnm.Print_Area" localSheetId="4">'テヘラン（イラン）'!$A$1:$G$45</definedName>
    <definedName name="_xlnm.Print_Area" localSheetId="3">'テルアビブ（イスラエル）'!$A$1:$G$45</definedName>
    <definedName name="_xlnm.Print_Area" localSheetId="2">'ドバイ（アラブ首長国連邦）'!$A$1:$G$45</definedName>
    <definedName name="_xlnm.Print_Area" localSheetId="5">'リヤド（サウジアラビア）'!$A$1:$G$45</definedName>
    <definedName name="_xlnm.Print_Area" localSheetId="0">概要!$A$1:$I$56</definedName>
    <definedName name="_xlnm.Print_Area" localSheetId="1">'目次 '!$A$1:$F$35</definedName>
    <definedName name="_xlnm.Print_Titles" localSheetId="6">'イスタンブール（トルコ）'!$2:$6</definedName>
    <definedName name="_xlnm.Print_Titles" localSheetId="4">'テヘラン（イラン）'!$2:$6</definedName>
    <definedName name="_xlnm.Print_Titles" localSheetId="3">'テルアビブ（イスラエル）'!$2:$6</definedName>
    <definedName name="_xlnm.Print_Titles" localSheetId="2">'ドバイ（アラブ首長国連邦）'!$2:$6</definedName>
    <definedName name="_xlnm.Print_Titles" localSheetId="5">'リヤド（サウジアラビア）'!$2:$6</definedName>
  </definedNames>
  <calcPr calcId="162913"/>
</workbook>
</file>

<file path=xl/calcChain.xml><?xml version="1.0" encoding="utf-8"?>
<calcChain xmlns="http://schemas.openxmlformats.org/spreadsheetml/2006/main">
  <c r="E34" i="48" l="1"/>
  <c r="E33" i="48"/>
  <c r="F32" i="48"/>
  <c r="F31" i="48"/>
  <c r="F30" i="48"/>
  <c r="E29" i="48"/>
  <c r="E28" i="48"/>
  <c r="E27" i="48"/>
  <c r="F23" i="48"/>
  <c r="E32" i="46"/>
  <c r="E31" i="46"/>
  <c r="E30" i="46"/>
  <c r="F22" i="46"/>
  <c r="E22" i="46"/>
  <c r="E14" i="46"/>
  <c r="E13" i="46"/>
  <c r="E12" i="46"/>
  <c r="E11" i="46"/>
  <c r="E10" i="46"/>
  <c r="E9" i="46"/>
  <c r="E8" i="46"/>
  <c r="E7" i="46"/>
</calcChain>
</file>

<file path=xl/sharedStrings.xml><?xml version="1.0" encoding="utf-8"?>
<sst xmlns="http://schemas.openxmlformats.org/spreadsheetml/2006/main" count="693" uniqueCount="498">
  <si>
    <t>日本貿易振興機構（ジェトロ）</t>
  </si>
  <si>
    <t>海外調査部</t>
  </si>
  <si>
    <t>レポートをご覧いただいた後、アンケート（所要時間：約1分）にご協力ください。</t>
  </si>
  <si>
    <t>【免責条項】</t>
    <rPh sb="3" eb="5">
      <t>ジョウコウ</t>
    </rPh>
    <phoneticPr fontId="9"/>
  </si>
  <si>
    <t>禁無断転載</t>
  </si>
  <si>
    <t>作成者：日本貿易振興機構（ジェトロ）</t>
  </si>
  <si>
    <t>お問い合わせ先：</t>
  </si>
  <si>
    <t>〒107-6006 東京都港区赤坂 1－12－32</t>
    <rPh sb="13" eb="15">
      <t>ミナトク</t>
    </rPh>
    <phoneticPr fontId="10"/>
  </si>
  <si>
    <t>本レポートで提供している情報は、ご利用される方のご判断・責任においてご使用ください。ジェトロでは、できるだけ正確な情報の提供を心掛けておりますが、本レポートで提供した内容に関連して、ご利用される方が不利益等を被る事態が生じたとしても、ジェトロおよび執筆者は一切の責任を負いかねますので、ご了承ください。</t>
    <phoneticPr fontId="10"/>
  </si>
  <si>
    <t>目次</t>
    <rPh sb="0" eb="2">
      <t>モクジ</t>
    </rPh>
    <phoneticPr fontId="9"/>
  </si>
  <si>
    <t>ドバイ（アラブ首長国連邦）</t>
    <phoneticPr fontId="10"/>
  </si>
  <si>
    <t>Tel. 03－3582－5180</t>
    <phoneticPr fontId="10"/>
  </si>
  <si>
    <t>海外調査部　中東アフリカ課</t>
    <rPh sb="6" eb="8">
      <t>チュウトウ</t>
    </rPh>
    <rPh sb="12" eb="13">
      <t>カ</t>
    </rPh>
    <phoneticPr fontId="10"/>
  </si>
  <si>
    <t>ORH@jetro.go.jp</t>
    <phoneticPr fontId="9"/>
  </si>
  <si>
    <t xml:space="preserve">  　　　　　　投資関連コスト</t>
    <rPh sb="8" eb="10">
      <t>トウシ</t>
    </rPh>
    <rPh sb="10" eb="12">
      <t>カンレン</t>
    </rPh>
    <phoneticPr fontId="10"/>
  </si>
  <si>
    <t>調査項目</t>
    <rPh sb="0" eb="2">
      <t>チョウサ</t>
    </rPh>
    <rPh sb="2" eb="4">
      <t>コウモク</t>
    </rPh>
    <phoneticPr fontId="10"/>
  </si>
  <si>
    <t>都市名：ドバイ（アラブ首長国連邦）</t>
    <rPh sb="2" eb="3">
      <t>メイ</t>
    </rPh>
    <rPh sb="11" eb="13">
      <t>シュチョウ</t>
    </rPh>
    <rPh sb="13" eb="14">
      <t>コク</t>
    </rPh>
    <rPh sb="14" eb="16">
      <t>レンポウ</t>
    </rPh>
    <phoneticPr fontId="10"/>
  </si>
  <si>
    <t>調査実施時期：2017年12月～2018年1月</t>
    <rPh sb="20" eb="21">
      <t>ネン</t>
    </rPh>
    <phoneticPr fontId="10"/>
  </si>
  <si>
    <t>換算レート：1米ドル＝3.6725ディルハム（2018年1月24日現在の公定レート）</t>
    <rPh sb="33" eb="35">
      <t>ゲンザイ</t>
    </rPh>
    <rPh sb="36" eb="38">
      <t>コウテイ</t>
    </rPh>
    <phoneticPr fontId="10"/>
  </si>
  <si>
    <t>※特に追記がない場合はVATを含む。</t>
    <phoneticPr fontId="10"/>
  </si>
  <si>
    <t>米ドル</t>
    <phoneticPr fontId="9"/>
  </si>
  <si>
    <t>現地通貨</t>
    <rPh sb="0" eb="2">
      <t>ゲンチ</t>
    </rPh>
    <rPh sb="2" eb="4">
      <t>ツウカ</t>
    </rPh>
    <phoneticPr fontId="9"/>
  </si>
  <si>
    <t>備考</t>
    <rPh sb="0" eb="2">
      <t>ビコウ</t>
    </rPh>
    <phoneticPr fontId="9"/>
  </si>
  <si>
    <t>賃金</t>
  </si>
  <si>
    <t>製造業</t>
    <phoneticPr fontId="9"/>
  </si>
  <si>
    <t>ワーカー（一般工職）
（月額）</t>
    <phoneticPr fontId="10"/>
  </si>
  <si>
    <t>出所：進出日系企業給与調査（ジェトロ・ドバイ、ドバイ日本商工会議所）（回答126事業所の平均値）
基本給_x000D_
VAT対象外</t>
    <rPh sb="50" eb="53">
      <t>キホンキュウ</t>
    </rPh>
    <rPh sb="59" eb="62">
      <t>タイショウガイ</t>
    </rPh>
    <phoneticPr fontId="9"/>
  </si>
  <si>
    <t>エンジニア（中堅技術者）
（月額）</t>
    <phoneticPr fontId="10"/>
  </si>
  <si>
    <t>出所：進出日系企業給与調査（ジェトロ・ドバイ、ドバイ日本商工会議所）（回答126事業所の平均値）
VAT対象外</t>
    <phoneticPr fontId="9"/>
  </si>
  <si>
    <t>中間管理職（課長クラス）
（月額）</t>
    <phoneticPr fontId="10"/>
  </si>
  <si>
    <t>出所：進出日系企業給与調査（ジェトロ・ドバイ、ドバイ日本商工会議所）（回答126事業所の平均値）
VAT対象外</t>
    <phoneticPr fontId="9"/>
  </si>
  <si>
    <t>非製造業</t>
    <phoneticPr fontId="9"/>
  </si>
  <si>
    <t>スタッフ（一般職）
（月額）</t>
    <phoneticPr fontId="10"/>
  </si>
  <si>
    <t>出所：進出日系企業給与調査（ジェトロ・ドバイ、ドバイ日本商工会議所）（「運輸・金融・ICT・その他サービス業」回答24事業所の平均値）
一般事務職
VAT対象外</t>
    <rPh sb="55" eb="57">
      <t>カイトウ</t>
    </rPh>
    <phoneticPr fontId="9"/>
  </si>
  <si>
    <t>スタッフ（営業職）
（月額）</t>
    <phoneticPr fontId="10"/>
  </si>
  <si>
    <t>出所：進出日系企業給与調査（ジェトロ・ドバイ、ドバイ日本商工会議所）（「運輸・金融・ICT・その他サービス業」回答24事業所の平均値）
一般営業職
VAT対象外</t>
    <rPh sb="55" eb="57">
      <t>カイトウ</t>
    </rPh>
    <rPh sb="71" eb="73">
      <t>エイギョウ</t>
    </rPh>
    <phoneticPr fontId="9"/>
  </si>
  <si>
    <t>マネージャー（課長クラス）
（月額）</t>
    <phoneticPr fontId="10"/>
  </si>
  <si>
    <t>出所：進出日系企業給与調査（ジェトロ・ドバイ、ドバイ日本商工会議所）（「運輸・金融・ICT・その他サービス業」回答24事業所の平均値）
中間管理職
VAT対象外</t>
    <rPh sb="55" eb="57">
      <t>カイトウ</t>
    </rPh>
    <rPh sb="69" eb="71">
      <t>チュウカン</t>
    </rPh>
    <rPh sb="71" eb="73">
      <t>カンリ</t>
    </rPh>
    <phoneticPr fontId="9"/>
  </si>
  <si>
    <t>店舗スタッフ（アパレル）
（月額）</t>
    <phoneticPr fontId="10"/>
  </si>
  <si>
    <t>出所：現地調査会社ウェブサイト
Retail Sales Assistant年収の中央値を12分の1にしたもの。
ボーナス等含む。
VAT対象外</t>
    <rPh sb="3" eb="5">
      <t>ゲンチ</t>
    </rPh>
    <rPh sb="5" eb="7">
      <t>チョウサ</t>
    </rPh>
    <rPh sb="7" eb="9">
      <t>ガイシャ</t>
    </rPh>
    <rPh sb="39" eb="41">
      <t>ネンシュウ</t>
    </rPh>
    <rPh sb="42" eb="44">
      <t>チュウオウ</t>
    </rPh>
    <rPh sb="44" eb="45">
      <t>チ</t>
    </rPh>
    <rPh sb="48" eb="49">
      <t>ブン</t>
    </rPh>
    <rPh sb="62" eb="63">
      <t>トウ</t>
    </rPh>
    <rPh sb="63" eb="64">
      <t>フク</t>
    </rPh>
    <phoneticPr fontId="9"/>
  </si>
  <si>
    <t>店舗スタッフ（飲食）
（月額）</t>
    <phoneticPr fontId="10"/>
  </si>
  <si>
    <t>出所：現地調査会社ウェブサイト
Waiterの平均月収
VAT対象外</t>
    <rPh sb="3" eb="5">
      <t>ゲンチ</t>
    </rPh>
    <rPh sb="5" eb="7">
      <t>チョウサ</t>
    </rPh>
    <rPh sb="7" eb="9">
      <t>ガイシャ</t>
    </rPh>
    <rPh sb="24" eb="26">
      <t>ヘイキン</t>
    </rPh>
    <rPh sb="26" eb="28">
      <t>ゲッシュウ</t>
    </rPh>
    <phoneticPr fontId="9"/>
  </si>
  <si>
    <t>法定最低賃金</t>
    <phoneticPr fontId="10"/>
  </si>
  <si>
    <t>―</t>
  </si>
  <si>
    <t>法定最低賃金の規定はない。</t>
    <rPh sb="7" eb="9">
      <t>キテイ</t>
    </rPh>
    <phoneticPr fontId="9"/>
  </si>
  <si>
    <t>賞与支給額
（固定賞与+変動賞与）</t>
    <phoneticPr fontId="10"/>
  </si>
  <si>
    <t>0.5～8カ月分
（平均は本俸の1.4カ月分）</t>
    <rPh sb="6" eb="7">
      <t>ゲツ</t>
    </rPh>
    <rPh sb="7" eb="8">
      <t>ブン</t>
    </rPh>
    <rPh sb="10" eb="12">
      <t>ヘイキン</t>
    </rPh>
    <rPh sb="13" eb="15">
      <t>ホンポウ</t>
    </rPh>
    <rPh sb="20" eb="22">
      <t>ゲツブン</t>
    </rPh>
    <phoneticPr fontId="9"/>
  </si>
  <si>
    <t>社会保険負担率</t>
    <phoneticPr fontId="10"/>
  </si>
  <si>
    <t>民間企業勤務のUAE国民の場合
事業主負担率：12.5％
従業員（本人）負担率：5％
政府負担率：2.5％</t>
    <rPh sb="0" eb="2">
      <t>ミンカン</t>
    </rPh>
    <rPh sb="2" eb="4">
      <t>キギョウ</t>
    </rPh>
    <rPh sb="4" eb="6">
      <t>キンム</t>
    </rPh>
    <phoneticPr fontId="9"/>
  </si>
  <si>
    <t>出所：UAE連邦法1999年7号
公的部門勤務のUAE国民の場合
事業主負担率：15％
従業員（本人）負担率：5％
※アブダビ、ドバイの雇用者は、外国人従業員と、場合によってはその家族に対し、政府認定の健康保険への加入義務あり。</t>
    <rPh sb="6" eb="9">
      <t>レンポウホウ</t>
    </rPh>
    <rPh sb="13" eb="14">
      <t>ネン</t>
    </rPh>
    <rPh sb="15" eb="16">
      <t>ゴウ</t>
    </rPh>
    <rPh sb="83" eb="85">
      <t>バアイ</t>
    </rPh>
    <phoneticPr fontId="9"/>
  </si>
  <si>
    <t>名目賃金上昇率</t>
    <phoneticPr fontId="10"/>
  </si>
  <si>
    <t>2014年：4.7％
2015年：5.4％
2016年：4.7％</t>
    <rPh sb="26" eb="27">
      <t>ネン</t>
    </rPh>
    <phoneticPr fontId="9"/>
  </si>
  <si>
    <t>出所：進出日系企業給与調査（ジェトロ・ドバイ、ドバイ日本商工会議所）（回答126事業所の平均値）
公式統計なし</t>
    <rPh sb="49" eb="51">
      <t>コウシキ</t>
    </rPh>
    <rPh sb="51" eb="53">
      <t>トウケイ</t>
    </rPh>
    <phoneticPr fontId="9"/>
  </si>
  <si>
    <t>地価・事務所賃料等</t>
  </si>
  <si>
    <t>工業団地（土地）購入価格（1平方メートル当たり）</t>
    <rPh sb="14" eb="16">
      <t>ヘイホウ</t>
    </rPh>
    <phoneticPr fontId="10"/>
  </si>
  <si>
    <t>外国人および外国企業（GCC各国の企業を除く）の工業団地内の土地購入は不可</t>
    <rPh sb="14" eb="16">
      <t>カッコク</t>
    </rPh>
    <rPh sb="17" eb="19">
      <t>キギョウ</t>
    </rPh>
    <rPh sb="20" eb="21">
      <t>ノゾ</t>
    </rPh>
    <rPh sb="24" eb="26">
      <t>コウギョウ</t>
    </rPh>
    <rPh sb="26" eb="28">
      <t>ダンチ</t>
    </rPh>
    <rPh sb="28" eb="29">
      <t>ナイ</t>
    </rPh>
    <phoneticPr fontId="9"/>
  </si>
  <si>
    <t>工業団地借料（1平方メートル当たり、月額）</t>
    <rPh sb="8" eb="10">
      <t>ヘイホウ</t>
    </rPh>
    <phoneticPr fontId="10"/>
  </si>
  <si>
    <t>0.68～1.82</t>
    <phoneticPr fontId="9"/>
  </si>
  <si>
    <t>2.5～6.67</t>
    <phoneticPr fontId="9"/>
  </si>
  <si>
    <t>出所：Jebel Ali Free Zone Authority（JAFZA）
Jebel Ali Free Zone
5,000m2以上
VAT非課税
別途、年2％の手数料（上限：年1万ディルハム）</t>
    <rPh sb="75" eb="78">
      <t>ヒカゼイ</t>
    </rPh>
    <rPh sb="79" eb="81">
      <t>ベット</t>
    </rPh>
    <phoneticPr fontId="9"/>
  </si>
  <si>
    <t>事務所賃料（1平方メートル当たり、月額）</t>
    <rPh sb="7" eb="9">
      <t>ヘイホウ</t>
    </rPh>
    <phoneticPr fontId="10"/>
  </si>
  <si>
    <t>出所：同上
Jebel Ali Free Zone
26.88m2
VAT非課税
別途、保険料100ディルハム、社名板500ディルハム、年間賃料の10％の保証金（一括払い）</t>
    <rPh sb="39" eb="42">
      <t>ヒカゼイ</t>
    </rPh>
    <rPh sb="43" eb="45">
      <t>ベット</t>
    </rPh>
    <phoneticPr fontId="9"/>
  </si>
  <si>
    <t>市内中心部店舗スペース/ショールーム賃料（1平方メートル当たり、月額）</t>
    <rPh sb="22" eb="24">
      <t>ヘイホウ</t>
    </rPh>
    <phoneticPr fontId="10"/>
  </si>
  <si>
    <t>出所：不動産情報サイト
Business Bayエリア店舗
約2,120平方フィート(197m2）
別途、5％のデポジット、不動産業者を通す場合は手数料がかかる。</t>
    <rPh sb="0" eb="2">
      <t>シュッショ</t>
    </rPh>
    <rPh sb="3" eb="6">
      <t>フドウサン</t>
    </rPh>
    <rPh sb="6" eb="8">
      <t>ジョウホウ</t>
    </rPh>
    <rPh sb="28" eb="30">
      <t>テンポ</t>
    </rPh>
    <rPh sb="31" eb="32">
      <t>ヤク</t>
    </rPh>
    <rPh sb="37" eb="39">
      <t>ヘイホウ</t>
    </rPh>
    <rPh sb="52" eb="54">
      <t>ベット</t>
    </rPh>
    <rPh sb="64" eb="67">
      <t>フドウサン</t>
    </rPh>
    <rPh sb="67" eb="69">
      <t>ギョウシャ</t>
    </rPh>
    <rPh sb="70" eb="71">
      <t>ツウ</t>
    </rPh>
    <rPh sb="72" eb="74">
      <t>バアイ</t>
    </rPh>
    <rPh sb="75" eb="78">
      <t>テスウリョウ</t>
    </rPh>
    <phoneticPr fontId="9"/>
  </si>
  <si>
    <t>駐在員用住宅借上料（月額）</t>
    <phoneticPr fontId="10"/>
  </si>
  <si>
    <t>（1）3,797
（2）3,797（割引き中）
（3）4,390</t>
    <rPh sb="18" eb="20">
      <t>ワリビ</t>
    </rPh>
    <rPh sb="21" eb="22">
      <t>チュウ</t>
    </rPh>
    <phoneticPr fontId="9"/>
  </si>
  <si>
    <t>（1）13,944
（2）13,944（割引き中）
（3）16,123 （割引き中）</t>
    <rPh sb="20" eb="22">
      <t>ワリビ</t>
    </rPh>
    <rPh sb="23" eb="24">
      <t>チュウ</t>
    </rPh>
    <phoneticPr fontId="9"/>
  </si>
  <si>
    <t>出所：The Galleria
デイラ地区、ドバイ
ホテル・アパートメント（家具付、駐車場、ジム等完備）
82～153m2
※以下全て年間契約、一括前払いの場合
（1）1寝室+1浴室
（2）2寝室+1浴室
（3）2寝室+2浴室
VAT等税・手数料込み、電気・光熱費、インターネット、掃除等込
デポジット：1万ディルハム
ツーリズム・ディルハム：(1)は300ディルハム、(2)(3)は600ディルハムが別途請求される。
※借上料は年額一括前払いが多い（途中退去の場合も原則、払戻しなし）。</t>
    <rPh sb="64" eb="66">
      <t>イカ</t>
    </rPh>
    <rPh sb="66" eb="67">
      <t>スベ</t>
    </rPh>
    <rPh sb="68" eb="70">
      <t>ネンカン</t>
    </rPh>
    <rPh sb="70" eb="72">
      <t>ケイヤク</t>
    </rPh>
    <rPh sb="73" eb="75">
      <t>イッカツ</t>
    </rPh>
    <rPh sb="75" eb="77">
      <t>マエバラ</t>
    </rPh>
    <rPh sb="79" eb="81">
      <t>バアイ</t>
    </rPh>
    <rPh sb="87" eb="89">
      <t>シンシツ</t>
    </rPh>
    <rPh sb="91" eb="93">
      <t>ヨクシツ</t>
    </rPh>
    <rPh sb="120" eb="121">
      <t>ナド</t>
    </rPh>
    <rPh sb="121" eb="122">
      <t>ゼイ</t>
    </rPh>
    <rPh sb="123" eb="126">
      <t>テスウリョウ</t>
    </rPh>
    <rPh sb="144" eb="146">
      <t>ソウジ</t>
    </rPh>
    <rPh sb="146" eb="147">
      <t>ナド</t>
    </rPh>
    <rPh sb="156" eb="157">
      <t>マン</t>
    </rPh>
    <rPh sb="204" eb="206">
      <t>ベット</t>
    </rPh>
    <rPh sb="206" eb="208">
      <t>セイキュウ</t>
    </rPh>
    <rPh sb="227" eb="228">
      <t>オオ</t>
    </rPh>
    <phoneticPr fontId="9"/>
  </si>
  <si>
    <t>公共料金</t>
  </si>
  <si>
    <t>電気料金</t>
    <rPh sb="0" eb="2">
      <t>デンキ</t>
    </rPh>
    <rPh sb="2" eb="4">
      <t>リョウキン</t>
    </rPh>
    <phoneticPr fontId="9"/>
  </si>
  <si>
    <t>業務用電気料金（1kWh当たり）</t>
    <phoneticPr fontId="9"/>
  </si>
  <si>
    <t>月額基本料：―
1kWh当たり料金：
（1）0.06
（2）0.10</t>
    <phoneticPr fontId="9"/>
  </si>
  <si>
    <t>月額基本料：―
1kWh当たり料金：
（1）0.23
（2）0.38</t>
    <phoneticPr fontId="9"/>
  </si>
  <si>
    <t>出所：ドバイ電力水庁（DEWA）
1kWh当たり料金
（1）1万kWh以下
（2）1万kWh超
VAT含まず
別途、燃料サーチャージ（変動）（2018年1月は0.065ディルハム/kWh）要</t>
    <rPh sb="36" eb="38">
      <t>イカ</t>
    </rPh>
    <rPh sb="52" eb="53">
      <t>フク</t>
    </rPh>
    <rPh sb="56" eb="58">
      <t>ベット</t>
    </rPh>
    <rPh sb="95" eb="96">
      <t>ヨウ</t>
    </rPh>
    <phoneticPr fontId="9"/>
  </si>
  <si>
    <t>一般用電気料金（1kWh当たり）</t>
    <phoneticPr fontId="9"/>
  </si>
  <si>
    <t>月額基本料：―
1kWh当たり料金：
（1）0.06
（2）0.08
（3）0.09
（4）0.10</t>
    <phoneticPr fontId="9"/>
  </si>
  <si>
    <t>月額基本料：―
1kWh当たり料金：
（1）0.23
（2）0.28
（3）0.32
（4）0.38</t>
    <phoneticPr fontId="9"/>
  </si>
  <si>
    <t>出所：同上
1kWh当たり料金
（1）0～2,000kWh
（2）2,001～4,000kWh
（3）4,001～6,000kWh
（4）6,001kWh超
VAT含まず
別途、燃料サーチャージ（変動）（2018年1月は0.065ディルハム/kWh）要</t>
    <rPh sb="83" eb="84">
      <t>フク</t>
    </rPh>
    <rPh sb="126" eb="127">
      <t>ヨウ</t>
    </rPh>
    <phoneticPr fontId="9"/>
  </si>
  <si>
    <t>水道料金</t>
    <rPh sb="0" eb="2">
      <t>スイドウ</t>
    </rPh>
    <rPh sb="2" eb="4">
      <t>リョウキン</t>
    </rPh>
    <phoneticPr fontId="9"/>
  </si>
  <si>
    <t>業務用水道料金（1立方メートル当たり）</t>
    <rPh sb="9" eb="11">
      <t>リッポウ</t>
    </rPh>
    <phoneticPr fontId="9"/>
  </si>
  <si>
    <t>月額基本料：―
1IG当たり料金：
（1）0.0095
（2）0.0109
（3）0.0125</t>
    <phoneticPr fontId="9"/>
  </si>
  <si>
    <t>月額基本料：―
1IG当たり料金：
（1）0.035
（2）0.040
（3）0.046</t>
    <phoneticPr fontId="9"/>
  </si>
  <si>
    <t>出所：同上
1英ガロン（IG）当たり料金（英ガロン=4.546リットル）
（1）0～10,000 IG：0.035
（2）10,001～20,000 IG：0.04
（3）20,001 IG以上：0.046
VAT含まず
別途、燃料サーチャージ（変動）（2018年1月は1IG当たり0.006ディルハム）要</t>
    <rPh sb="8" eb="9">
      <t>エイ</t>
    </rPh>
    <rPh sb="22" eb="23">
      <t>エイ</t>
    </rPh>
    <rPh sb="96" eb="98">
      <t>イジョウ</t>
    </rPh>
    <phoneticPr fontId="9"/>
  </si>
  <si>
    <t>一般用水道料金（1立方メートル当たり）</t>
    <rPh sb="9" eb="11">
      <t>リッポウ</t>
    </rPh>
    <phoneticPr fontId="9"/>
  </si>
  <si>
    <t>月額基本料：―
1IG当たり料金：
（1）0.035
（2）0.040
（3）0.046</t>
    <phoneticPr fontId="9"/>
  </si>
  <si>
    <t>ガス料金</t>
    <rPh sb="2" eb="4">
      <t>リョウキン</t>
    </rPh>
    <phoneticPr fontId="9"/>
  </si>
  <si>
    <t>業務用ガス料金（単位当たり）</t>
    <phoneticPr fontId="9"/>
  </si>
  <si>
    <t>月額基本料：―
料金：
（1）4.08/Cyl.
（2）17.7/Cyl.
（3）17.7/Cyl.
（4）32.68/Cyl.
（5）10.89/Cyl.
（6）108.92/Cyl.</t>
  </si>
  <si>
    <t>月額基本料：―
料金：
（1）15.00/Cyl.
（2）65.00/Cyl.
（3）65.00/Cyl.
（4）120.00/Cyl.
（5）40.00/Cyl.
（6）400.00/Cyl.</t>
    <phoneticPr fontId="9"/>
  </si>
  <si>
    <t>出所：Dubai Industrial Gases
シリンダー単位で販売。
大きさ、ガスの種類により料金は異なる。
（1）酸素（40リットル）
（2）アセチレン（同）
（3）二酸化炭素（同）
（4）アルゴン（同）
（5）窒素（同）
（6）ヘリウム（同）
VAT含まず</t>
    <rPh sb="32" eb="34">
      <t>タンイ</t>
    </rPh>
    <rPh sb="35" eb="37">
      <t>ハンバイ</t>
    </rPh>
    <rPh sb="39" eb="40">
      <t>オオ</t>
    </rPh>
    <rPh sb="82" eb="83">
      <t>ドウ</t>
    </rPh>
    <rPh sb="88" eb="91">
      <t>ニサンカ</t>
    </rPh>
    <rPh sb="91" eb="93">
      <t>タンソ</t>
    </rPh>
    <rPh sb="94" eb="95">
      <t>ドウ</t>
    </rPh>
    <rPh sb="105" eb="106">
      <t>ドウ</t>
    </rPh>
    <rPh sb="114" eb="115">
      <t>ドウ</t>
    </rPh>
    <rPh sb="125" eb="126">
      <t>ドウ</t>
    </rPh>
    <phoneticPr fontId="9"/>
  </si>
  <si>
    <t>一般用ガス料金（単位当たり）</t>
    <phoneticPr fontId="9"/>
  </si>
  <si>
    <t>月額基本料：―
1シリンダー当たり料金：
（1）22.6
（2）36.76
（3）77.6</t>
    <phoneticPr fontId="9"/>
  </si>
  <si>
    <t>月額基本料：―
1シリンダー当たり料金：
（1） 83.00
（2）135.00
（3）285.00</t>
    <phoneticPr fontId="9"/>
  </si>
  <si>
    <t>出所：Emirates Gas LLC
容量別シリンダー単位で販売
（1）11kg/本
（2）22kg/本
（3）44kg/本
VAT含まず
初回購入時にシリンダーを購入、2回目以降はシリンダー交換のみ
LPガス</t>
    <rPh sb="21" eb="23">
      <t>ヨウリョウ</t>
    </rPh>
    <rPh sb="23" eb="24">
      <t>ベツ</t>
    </rPh>
    <rPh sb="29" eb="31">
      <t>タンイ</t>
    </rPh>
    <rPh sb="43" eb="44">
      <t>ホン</t>
    </rPh>
    <rPh sb="53" eb="54">
      <t>ホン</t>
    </rPh>
    <rPh sb="63" eb="64">
      <t>ホン</t>
    </rPh>
    <rPh sb="74" eb="77">
      <t>コウニュウジ</t>
    </rPh>
    <phoneticPr fontId="9"/>
  </si>
  <si>
    <t>輸送</t>
  </si>
  <si>
    <t>コンテナ輸送（40ftコンテナ）
対日輸出</t>
    <phoneticPr fontId="9"/>
  </si>
  <si>
    <t>出所：現地運送会社
都市名：ジュベル・アリ
最寄り港：ジュベル・アリ港
荷揚げ港：横浜港
対日輸出：ジュベル・アリ港→横浜港
輸送料はVAT0％
別途、ジュベル・アリ港での諸経費（Terminal Handling Charges  1,470ディルハム等）がかかり、その一部にはVAT5％が課税される。</t>
    <rPh sb="3" eb="5">
      <t>ゲンチ</t>
    </rPh>
    <rPh sb="5" eb="7">
      <t>ウンソウ</t>
    </rPh>
    <rPh sb="7" eb="9">
      <t>ガイシャ</t>
    </rPh>
    <rPh sb="37" eb="39">
      <t>ニア</t>
    </rPh>
    <rPh sb="40" eb="41">
      <t>コウ</t>
    </rPh>
    <rPh sb="42" eb="45">
      <t>ヨコハマコウ</t>
    </rPh>
    <rPh sb="66" eb="69">
      <t>ユソウリョウ</t>
    </rPh>
    <rPh sb="76" eb="78">
      <t>ベット</t>
    </rPh>
    <rPh sb="130" eb="131">
      <t>ナド</t>
    </rPh>
    <rPh sb="139" eb="141">
      <t>イチブ</t>
    </rPh>
    <rPh sb="149" eb="151">
      <t>カゼイ</t>
    </rPh>
    <phoneticPr fontId="9"/>
  </si>
  <si>
    <t>コンテナ輸送（40ftコンテナ）
第三国輸出</t>
    <phoneticPr fontId="9"/>
  </si>
  <si>
    <t>出所：同上
都市名：ジュベル・アリ
最寄り港：ジュベル・アリ港
第三国仕向け港：バーレーン
第三国輸出：ジュベル・アリ港→バーレーン
輸送料はVAT0％
別途、ジュベル・アリ港での諸経費（Terminal Handling Charges  1,470ディルハム等）がかかり、その一部にはVAT5％が課税される。</t>
    <rPh sb="34" eb="35">
      <t>３</t>
    </rPh>
    <rPh sb="49" eb="50">
      <t>３</t>
    </rPh>
    <phoneticPr fontId="9"/>
  </si>
  <si>
    <t>コンテナ輸送（40ftコンテナ）
対日輸入</t>
    <phoneticPr fontId="9"/>
  </si>
  <si>
    <t>出所：同上
都市名：ジュベル・アリ
最寄り港：ジュベル・アリ港
積み出し港：横浜港
対日輸入：横浜港→ジュベル・アリ港
輸送料はVAT0％
別途、ジュベル・アリ港での諸経費（Terminal Handling Charges  1,160ディルハム等）がかかり、その一部にはVAT5％が課税される。</t>
    <rPh sb="33" eb="34">
      <t>ツ</t>
    </rPh>
    <rPh sb="35" eb="36">
      <t>ダ</t>
    </rPh>
    <rPh sb="37" eb="38">
      <t>コウ</t>
    </rPh>
    <rPh sb="39" eb="42">
      <t>ヨコハマコウ</t>
    </rPh>
    <phoneticPr fontId="9"/>
  </si>
  <si>
    <t>レギュラーガソリン価格（1リットル当たり）</t>
    <phoneticPr fontId="9"/>
  </si>
  <si>
    <t>スーパー:0.61
スペシャル:0.58
Eプラス:0.56</t>
    <phoneticPr fontId="9"/>
  </si>
  <si>
    <t>スーパー:2.24
スペシャル:2.12
Eプラス:2.05</t>
    <phoneticPr fontId="9"/>
  </si>
  <si>
    <t>出所：UAEエネルギー省（2018年1月時点）
VAT込
2015年8月以降、UAEはガソリンへの補助金を撤廃
毎月、政府が国際価格に応じてガソリン価格を設定</t>
    <rPh sb="11" eb="12">
      <t>ショウ</t>
    </rPh>
    <rPh sb="20" eb="22">
      <t>ジテン</t>
    </rPh>
    <rPh sb="28" eb="29">
      <t>コミ</t>
    </rPh>
    <rPh sb="34" eb="35">
      <t>ネン</t>
    </rPh>
    <rPh sb="36" eb="37">
      <t>ガツ</t>
    </rPh>
    <rPh sb="37" eb="39">
      <t>イコウ</t>
    </rPh>
    <rPh sb="50" eb="53">
      <t>ホジョキン</t>
    </rPh>
    <rPh sb="54" eb="56">
      <t>テッパイ</t>
    </rPh>
    <rPh sb="57" eb="59">
      <t>マイツキ</t>
    </rPh>
    <rPh sb="60" eb="62">
      <t>セイフ</t>
    </rPh>
    <rPh sb="63" eb="65">
      <t>コクサイ</t>
    </rPh>
    <rPh sb="65" eb="67">
      <t>カカク</t>
    </rPh>
    <rPh sb="68" eb="69">
      <t>オウ</t>
    </rPh>
    <rPh sb="75" eb="77">
      <t>カカク</t>
    </rPh>
    <rPh sb="78" eb="80">
      <t>セッテイ</t>
    </rPh>
    <phoneticPr fontId="9"/>
  </si>
  <si>
    <t>軽油価格（1リットル当たり）</t>
    <phoneticPr fontId="9"/>
  </si>
  <si>
    <t>出所：同上
VAT込</t>
    <rPh sb="3" eb="4">
      <t>ドウ</t>
    </rPh>
    <rPh sb="4" eb="5">
      <t>ウエ</t>
    </rPh>
    <rPh sb="10" eb="11">
      <t>コミ</t>
    </rPh>
    <phoneticPr fontId="9"/>
  </si>
  <si>
    <t>税制</t>
  </si>
  <si>
    <t>法人所得税（表面税率）</t>
  </si>
  <si>
    <t>―</t>
    <phoneticPr fontId="9"/>
  </si>
  <si>
    <t>フリーゾーンでは、法人の長期減免を保証（JAFZA、DAFZA等では50年）
フリーゾーン以外の市内では、アブダビ、ドバイ等の首長国ごとに最高55％の課税体系だが、今日まで石油会社、外国銀行以外では施行されていない。ただし、法人税の課税対象の拡大が検討されている。</t>
    <rPh sb="113" eb="116">
      <t>ホウジンゼイ</t>
    </rPh>
    <rPh sb="117" eb="119">
      <t>カゼイ</t>
    </rPh>
    <rPh sb="119" eb="121">
      <t>タイショウ</t>
    </rPh>
    <rPh sb="122" eb="124">
      <t>カクダイ</t>
    </rPh>
    <rPh sb="125" eb="127">
      <t>ケントウ</t>
    </rPh>
    <phoneticPr fontId="9"/>
  </si>
  <si>
    <t>個人所得税（最高税率）</t>
  </si>
  <si>
    <t>―</t>
    <phoneticPr fontId="9"/>
  </si>
  <si>
    <t>市内およびフリーゾーン内ともに課税なし</t>
    <rPh sb="15" eb="17">
      <t>カゼイ</t>
    </rPh>
    <phoneticPr fontId="9"/>
  </si>
  <si>
    <t>付加価値税（標準税率）</t>
  </si>
  <si>
    <t>5％</t>
    <phoneticPr fontId="9"/>
  </si>
  <si>
    <t>出所：2017年大統領令第8号（付加価値税法）
付加価値税（VAT）
標準税率：5％
医療・教育に関する特定の商品・サービスは0％
別途、たばこ、エナジードリンクに100％、ソフトドリンクの一部に50％の物品税がかかる。</t>
    <rPh sb="0" eb="2">
      <t>シュッショ</t>
    </rPh>
    <rPh sb="7" eb="8">
      <t>ネン</t>
    </rPh>
    <rPh sb="8" eb="12">
      <t>ダイトウリョウレイ</t>
    </rPh>
    <rPh sb="12" eb="13">
      <t>ダイ</t>
    </rPh>
    <rPh sb="14" eb="15">
      <t>ゴウ</t>
    </rPh>
    <rPh sb="16" eb="18">
      <t>フカ</t>
    </rPh>
    <rPh sb="18" eb="20">
      <t>カチ</t>
    </rPh>
    <rPh sb="20" eb="21">
      <t>ゼイ</t>
    </rPh>
    <rPh sb="21" eb="22">
      <t>ホウ</t>
    </rPh>
    <rPh sb="24" eb="26">
      <t>フカ</t>
    </rPh>
    <rPh sb="26" eb="28">
      <t>カチ</t>
    </rPh>
    <rPh sb="28" eb="29">
      <t>ゼイ</t>
    </rPh>
    <rPh sb="35" eb="37">
      <t>ヒョウジュン</t>
    </rPh>
    <rPh sb="37" eb="39">
      <t>ゼイリツ</t>
    </rPh>
    <rPh sb="43" eb="45">
      <t>イリョウ</t>
    </rPh>
    <rPh sb="46" eb="48">
      <t>キョウイク</t>
    </rPh>
    <rPh sb="49" eb="50">
      <t>カン</t>
    </rPh>
    <rPh sb="52" eb="54">
      <t>トクテイ</t>
    </rPh>
    <rPh sb="55" eb="57">
      <t>ショウヒン</t>
    </rPh>
    <rPh sb="67" eb="69">
      <t>ベット</t>
    </rPh>
    <rPh sb="96" eb="98">
      <t>イチブ</t>
    </rPh>
    <rPh sb="103" eb="106">
      <t>ブッピンゼイ</t>
    </rPh>
    <phoneticPr fontId="9"/>
  </si>
  <si>
    <t>日本への利子送金課税（最高税率）</t>
  </si>
  <si>
    <t>日本への配当送金課税（最高税率）</t>
  </si>
  <si>
    <t>―</t>
    <phoneticPr fontId="9"/>
  </si>
  <si>
    <t>日本へのロイヤルティー送金課税（最高税率）</t>
  </si>
  <si>
    <t>教育</t>
  </si>
  <si>
    <t>日本人学校（補習校）への通学経費</t>
  </si>
  <si>
    <t>授業料：436/月
入学金：681
バス代：218～245/月</t>
    <rPh sb="0" eb="3">
      <t>ジュギョウリョウ</t>
    </rPh>
    <rPh sb="8" eb="9">
      <t>ツキ</t>
    </rPh>
    <rPh sb="30" eb="31">
      <t>ツキ</t>
    </rPh>
    <phoneticPr fontId="9"/>
  </si>
  <si>
    <t>授業料：1,600/月
入学金：2,500
バス代：800～900/月</t>
    <rPh sb="0" eb="3">
      <t>ジュギョウリョウ</t>
    </rPh>
    <rPh sb="10" eb="11">
      <t>ツキ</t>
    </rPh>
    <rPh sb="34" eb="35">
      <t>ツキ</t>
    </rPh>
    <phoneticPr fontId="9"/>
  </si>
  <si>
    <t>出所：ドバイ日本人学校
VAT含まず※授業料等はVAT0％
バス代は地域によって異なる。
別途、PTA会費（家族ごと）、海外学校傷害保険、教材費が必要。</t>
    <rPh sb="20" eb="23">
      <t>ジュギョウリョウ</t>
    </rPh>
    <rPh sb="23" eb="24">
      <t>ナド</t>
    </rPh>
    <rPh sb="46" eb="48">
      <t>ベット</t>
    </rPh>
    <rPh sb="52" eb="54">
      <t>カイヒ</t>
    </rPh>
    <rPh sb="55" eb="57">
      <t>カゾク</t>
    </rPh>
    <rPh sb="61" eb="63">
      <t>カイガイ</t>
    </rPh>
    <rPh sb="63" eb="65">
      <t>ガッコウ</t>
    </rPh>
    <rPh sb="65" eb="67">
      <t>ショウガイ</t>
    </rPh>
    <rPh sb="67" eb="69">
      <t>ホケン</t>
    </rPh>
    <rPh sb="70" eb="73">
      <t>キョウザイヒ</t>
    </rPh>
    <rPh sb="74" eb="76">
      <t>ヒツヨウ</t>
    </rPh>
    <phoneticPr fontId="9"/>
  </si>
  <si>
    <t>インターナショナルスクールへの通学経費</t>
  </si>
  <si>
    <t>授業料：1,281/月
学籍登録料：年間授業料の30％
バス代：100～177/月</t>
    <rPh sb="10" eb="11">
      <t>ツキ</t>
    </rPh>
    <rPh sb="12" eb="14">
      <t>ガクセキ</t>
    </rPh>
    <rPh sb="14" eb="16">
      <t>トウロク</t>
    </rPh>
    <rPh sb="16" eb="17">
      <t>リョウ</t>
    </rPh>
    <rPh sb="18" eb="20">
      <t>ネンカン</t>
    </rPh>
    <rPh sb="20" eb="23">
      <t>ジュギョウリョウ</t>
    </rPh>
    <rPh sb="30" eb="31">
      <t>ダイ</t>
    </rPh>
    <rPh sb="40" eb="41">
      <t>ツキ</t>
    </rPh>
    <phoneticPr fontId="9"/>
  </si>
  <si>
    <t>授業料：4,704/月
学籍登録料：年間授業料の30％
バス代：369～650/月</t>
    <rPh sb="10" eb="11">
      <t>ツキ</t>
    </rPh>
    <rPh sb="12" eb="14">
      <t>ガクセキ</t>
    </rPh>
    <rPh sb="14" eb="16">
      <t>トウロク</t>
    </rPh>
    <rPh sb="16" eb="17">
      <t>リョウ</t>
    </rPh>
    <rPh sb="18" eb="20">
      <t>ネンカン</t>
    </rPh>
    <rPh sb="20" eb="23">
      <t>ジュギョウリョウ</t>
    </rPh>
    <rPh sb="30" eb="31">
      <t>ダイ</t>
    </rPh>
    <rPh sb="40" eb="41">
      <t>ツキ</t>
    </rPh>
    <phoneticPr fontId="9"/>
  </si>
  <si>
    <t>出所：Deira International Scool
VAT含まず※授業料等はVAT0％
授業料は学年によって異なる。左記は小学6年生のもの。
バス代は地域によって異なる。</t>
    <rPh sb="33" eb="34">
      <t>フク</t>
    </rPh>
    <rPh sb="37" eb="40">
      <t>ジュギョウリョウ</t>
    </rPh>
    <rPh sb="40" eb="41">
      <t>ナド</t>
    </rPh>
    <rPh sb="48" eb="51">
      <t>ジュギョウリョウ</t>
    </rPh>
    <rPh sb="52" eb="54">
      <t>ガクネン</t>
    </rPh>
    <rPh sb="58" eb="59">
      <t>コト</t>
    </rPh>
    <rPh sb="62" eb="64">
      <t>サキ</t>
    </rPh>
    <rPh sb="65" eb="67">
      <t>ショウガク</t>
    </rPh>
    <rPh sb="68" eb="69">
      <t>ネン</t>
    </rPh>
    <rPh sb="69" eb="70">
      <t>セイ</t>
    </rPh>
    <rPh sb="77" eb="78">
      <t>ダイ</t>
    </rPh>
    <rPh sb="79" eb="81">
      <t>チイキ</t>
    </rPh>
    <rPh sb="85" eb="86">
      <t>コト</t>
    </rPh>
    <phoneticPr fontId="9"/>
  </si>
  <si>
    <t>全体</t>
  </si>
  <si>
    <t>特記すべき事項</t>
  </si>
  <si>
    <t>特になし</t>
    <phoneticPr fontId="9"/>
  </si>
  <si>
    <t>Copyright (C) 2018 JETRO. All rights reserved.</t>
    <phoneticPr fontId="9"/>
  </si>
  <si>
    <t>都市名：テルアビブ（イスラエル）</t>
    <rPh sb="2" eb="3">
      <t>メイ</t>
    </rPh>
    <phoneticPr fontId="10"/>
  </si>
  <si>
    <t>調査実施時期：2018年1月</t>
    <phoneticPr fontId="10"/>
  </si>
  <si>
    <t>換算レート：1米ドル＝3.441新シェケル（2018年1月8日付リプリゼンタティブレート）</t>
    <phoneticPr fontId="10"/>
  </si>
  <si>
    <t>※特に追記がない場合はVATを含む。</t>
    <phoneticPr fontId="10"/>
  </si>
  <si>
    <t>米ドル</t>
    <phoneticPr fontId="9"/>
  </si>
  <si>
    <t>製造業</t>
    <phoneticPr fontId="9"/>
  </si>
  <si>
    <t>ワーカー（一般工職）
（月額）</t>
    <phoneticPr fontId="10"/>
  </si>
  <si>
    <t xml:space="preserve">出所：イスラエル中央統計局（2017/1～9月平均）
</t>
    <rPh sb="8" eb="10">
      <t>チュウオウ</t>
    </rPh>
    <rPh sb="10" eb="12">
      <t>トウケイ</t>
    </rPh>
    <rPh sb="12" eb="13">
      <t>キョク</t>
    </rPh>
    <rPh sb="22" eb="23">
      <t>ガツ</t>
    </rPh>
    <rPh sb="23" eb="25">
      <t>ヘイキン</t>
    </rPh>
    <phoneticPr fontId="9"/>
  </si>
  <si>
    <t>エンジニア（中堅技術者）
（月額）</t>
    <phoneticPr fontId="10"/>
  </si>
  <si>
    <t>5,231～6,393</t>
    <phoneticPr fontId="9"/>
  </si>
  <si>
    <t>18,000～22,000</t>
    <phoneticPr fontId="9"/>
  </si>
  <si>
    <t>出所：大手民間人材派遣会社</t>
    <rPh sb="3" eb="5">
      <t>オオテ</t>
    </rPh>
    <rPh sb="5" eb="7">
      <t>ミンカン</t>
    </rPh>
    <rPh sb="7" eb="9">
      <t>ジンザイ</t>
    </rPh>
    <rPh sb="9" eb="11">
      <t>ハケン</t>
    </rPh>
    <rPh sb="11" eb="13">
      <t>ガイシャ</t>
    </rPh>
    <phoneticPr fontId="9"/>
  </si>
  <si>
    <t>中間管理職（課長クラス）
（月額）</t>
    <phoneticPr fontId="10"/>
  </si>
  <si>
    <t>8,137～12,787</t>
    <phoneticPr fontId="9"/>
  </si>
  <si>
    <t>28,000～44,000</t>
    <phoneticPr fontId="9"/>
  </si>
  <si>
    <t>出所：大手民間人材派遣会社</t>
    <phoneticPr fontId="9"/>
  </si>
  <si>
    <t>非製造業</t>
    <phoneticPr fontId="9"/>
  </si>
  <si>
    <t>スタッフ（一般職）
（月額）</t>
    <phoneticPr fontId="10"/>
  </si>
  <si>
    <t>2,906～3,487</t>
    <phoneticPr fontId="9"/>
  </si>
  <si>
    <t>10,000～12,000</t>
    <phoneticPr fontId="9"/>
  </si>
  <si>
    <t>出所：大手民間人材派遣会社</t>
    <phoneticPr fontId="9"/>
  </si>
  <si>
    <t>スタッフ（営業職）
（月額）</t>
    <phoneticPr fontId="10"/>
  </si>
  <si>
    <t>3,197～5,812</t>
    <phoneticPr fontId="9"/>
  </si>
  <si>
    <t>11,000～20,000</t>
    <phoneticPr fontId="9"/>
  </si>
  <si>
    <t>出所：大手民間人材派遣会社</t>
    <phoneticPr fontId="9"/>
  </si>
  <si>
    <t>マネージャー（課長クラス）
（月額）</t>
    <phoneticPr fontId="10"/>
  </si>
  <si>
    <t>5,231～8,428</t>
    <phoneticPr fontId="9"/>
  </si>
  <si>
    <t>18,000～29,000</t>
    <phoneticPr fontId="9"/>
  </si>
  <si>
    <t>店舗スタッフ（アパレル）
（月額）</t>
    <phoneticPr fontId="10"/>
  </si>
  <si>
    <t>出所：イスラエル中央統計局（2017/1～9月平均）</t>
    <rPh sb="8" eb="10">
      <t>チュウオウ</t>
    </rPh>
    <rPh sb="10" eb="12">
      <t>トウケイ</t>
    </rPh>
    <rPh sb="12" eb="13">
      <t>キョク</t>
    </rPh>
    <rPh sb="22" eb="23">
      <t>ガツ</t>
    </rPh>
    <rPh sb="23" eb="25">
      <t>ヘイキン</t>
    </rPh>
    <phoneticPr fontId="9"/>
  </si>
  <si>
    <t>店舗スタッフ（飲食）
（月額）</t>
    <phoneticPr fontId="10"/>
  </si>
  <si>
    <t>法定最低賃金</t>
    <phoneticPr fontId="10"/>
  </si>
  <si>
    <t>1,540/月</t>
    <rPh sb="6" eb="7">
      <t>ツキ</t>
    </rPh>
    <phoneticPr fontId="9"/>
  </si>
  <si>
    <t>5,300/月</t>
    <rPh sb="6" eb="7">
      <t>ツキ</t>
    </rPh>
    <phoneticPr fontId="10"/>
  </si>
  <si>
    <t>出所：経済産業省
改定日：2017年12月1日</t>
    <rPh sb="0" eb="2">
      <t>シュッショ</t>
    </rPh>
    <rPh sb="3" eb="5">
      <t>ケイザイ</t>
    </rPh>
    <rPh sb="5" eb="8">
      <t>サンギョウショウ</t>
    </rPh>
    <rPh sb="9" eb="12">
      <t>カイテイビ</t>
    </rPh>
    <rPh sb="17" eb="18">
      <t>ネン</t>
    </rPh>
    <rPh sb="20" eb="21">
      <t>ガツ</t>
    </rPh>
    <rPh sb="22" eb="23">
      <t>ニチ</t>
    </rPh>
    <phoneticPr fontId="9"/>
  </si>
  <si>
    <t>賞与支給額
（固定賞与+変動賞与）</t>
    <phoneticPr fontId="10"/>
  </si>
  <si>
    <t>￣</t>
    <phoneticPr fontId="9"/>
  </si>
  <si>
    <t>社会保険負担率</t>
    <phoneticPr fontId="10"/>
  </si>
  <si>
    <t>事業主負担率：15.95～20％
従業員（本人）負担率9.5～18％
事業主負担率の内訳：
社会保険負担率：（1）3.45％、（2）7.5％
年金：6.5％
解雇手当：6％
従業員（本人）負担率の内訳：
社会保険負担率：（1）0.4％、（2）7％
健康保険率（1）3.1％、（2）5％
年金：6.0％</t>
    <phoneticPr fontId="9"/>
  </si>
  <si>
    <t>出所：国民保険（National Insurance Institute of Israel）
厚生労働省（Ministry of Labour and social services）
社会保険、健康保険：
（1）賃金額が平均給与60％未満
（2）賃金額が平均給与60％以上
事業主負担には、この他に回復手当あり。</t>
    <rPh sb="48" eb="50">
      <t>コウセイ</t>
    </rPh>
    <rPh sb="50" eb="53">
      <t>ロウドウショウ</t>
    </rPh>
    <phoneticPr fontId="9"/>
  </si>
  <si>
    <t>名目賃金上昇率</t>
    <phoneticPr fontId="10"/>
  </si>
  <si>
    <t>n.a.</t>
    <phoneticPr fontId="9"/>
  </si>
  <si>
    <t>出所：Sweid Assessor社からのヒアリング
テルアビブ市内
土地購入税、付加価値税（18％）を含まず。</t>
    <rPh sb="0" eb="3">
      <t>シュ</t>
    </rPh>
    <rPh sb="17" eb="18">
      <t>シャ</t>
    </rPh>
    <rPh sb="33" eb="35">
      <t>シナイ</t>
    </rPh>
    <rPh sb="37" eb="39">
      <t>トチ</t>
    </rPh>
    <rPh sb="39" eb="41">
      <t>コウニュウ</t>
    </rPh>
    <rPh sb="41" eb="42">
      <t>ゼイ</t>
    </rPh>
    <rPh sb="54" eb="55">
      <t>フク</t>
    </rPh>
    <phoneticPr fontId="9"/>
  </si>
  <si>
    <t>12～15</t>
    <phoneticPr fontId="9"/>
  </si>
  <si>
    <t>40～50</t>
    <phoneticPr fontId="9"/>
  </si>
  <si>
    <t>出所：Sweid Assessor社にヒアリング
テルアビブ市内
管理費、付加価値税（18％）、固定不動産税を含まず。</t>
    <rPh sb="0" eb="2">
      <t>シュッショ</t>
    </rPh>
    <rPh sb="31" eb="33">
      <t>シナイ</t>
    </rPh>
    <rPh sb="35" eb="38">
      <t>カンリヒ</t>
    </rPh>
    <rPh sb="39" eb="41">
      <t>フカ</t>
    </rPh>
    <rPh sb="41" eb="43">
      <t>カチ</t>
    </rPh>
    <rPh sb="43" eb="44">
      <t>ゼイ</t>
    </rPh>
    <rPh sb="50" eb="52">
      <t>コテイ</t>
    </rPh>
    <rPh sb="52" eb="56">
      <t>フドウサンゼイ</t>
    </rPh>
    <rPh sb="57" eb="58">
      <t>フク</t>
    </rPh>
    <phoneticPr fontId="9"/>
  </si>
  <si>
    <t>23～29</t>
    <phoneticPr fontId="9"/>
  </si>
  <si>
    <t>80～100</t>
    <phoneticPr fontId="9"/>
  </si>
  <si>
    <t>出所：Sweid Assessor社にヒアリング
テルアビブ市内
管理費、付加価値税（18％）、固定不動産税を含まず。</t>
    <rPh sb="17" eb="18">
      <t>シャ</t>
    </rPh>
    <rPh sb="35" eb="38">
      <t>カンリヒ</t>
    </rPh>
    <rPh sb="39" eb="41">
      <t>フカ</t>
    </rPh>
    <rPh sb="41" eb="43">
      <t>カチ</t>
    </rPh>
    <rPh sb="43" eb="44">
      <t>ゼイ</t>
    </rPh>
    <rPh sb="50" eb="52">
      <t>コテイ</t>
    </rPh>
    <rPh sb="52" eb="56">
      <t>フドウサンゼイ</t>
    </rPh>
    <rPh sb="57" eb="58">
      <t>フク</t>
    </rPh>
    <phoneticPr fontId="9"/>
  </si>
  <si>
    <t>調査対象外</t>
  </si>
  <si>
    <t>駐在員用住宅借上料（月額）</t>
    <phoneticPr fontId="10"/>
  </si>
  <si>
    <t>出所：住宅用物件オーナーからのヒアリング
テルアビブ市郊外
マンション、120m2
固定不動産税、管理費を含まず。
借上料はドルベース、税・諸経費は現地通貨で請求される場合もある。</t>
    <phoneticPr fontId="9"/>
  </si>
  <si>
    <t>業務用電気料金（1kWh当たり）</t>
    <phoneticPr fontId="9"/>
  </si>
  <si>
    <t>月額基本料：4.7
1kWh当たり料金：0.17</t>
    <phoneticPr fontId="9"/>
  </si>
  <si>
    <t>月額基本料：16.16
1kWh当たり料金：0.57</t>
    <phoneticPr fontId="9"/>
  </si>
  <si>
    <t>出所：イスラエル電力公社にヒアリング</t>
    <phoneticPr fontId="9"/>
  </si>
  <si>
    <t>月額基本料：4.7
1kWh当たり料金：0.16</t>
    <phoneticPr fontId="9"/>
  </si>
  <si>
    <t>月額基本料：16.16
1kWh当たり料金：0.55</t>
    <phoneticPr fontId="9"/>
  </si>
  <si>
    <t>出所：同上</t>
    <phoneticPr fontId="9"/>
  </si>
  <si>
    <t>月額基本料：―
1m3当たり料金：3.58</t>
    <phoneticPr fontId="9"/>
  </si>
  <si>
    <t>月額基本料：―
1m3当たり料金：12.32</t>
    <phoneticPr fontId="9"/>
  </si>
  <si>
    <t>出所：イスラエル水道局</t>
    <phoneticPr fontId="9"/>
  </si>
  <si>
    <t>月額基本料：―
1m3当たり料金：
（1）1.9、（2）3.58</t>
    <phoneticPr fontId="9"/>
  </si>
  <si>
    <t>月額基本料：―
1m3当たり料金：
（1）6.546、（2）12.327</t>
    <phoneticPr fontId="9"/>
  </si>
  <si>
    <t>出所：同上
1ｍ3当たり料金：各家庭一人当たり使用量によって異なる。
（1）7ｍ3未満、（2）7ｍ3以上</t>
    <phoneticPr fontId="9"/>
  </si>
  <si>
    <t>月額基本料：―
1t当たり料金：276</t>
    <phoneticPr fontId="9"/>
  </si>
  <si>
    <t>月額基本料：―
1t当たり料金：950</t>
    <phoneticPr fontId="9"/>
  </si>
  <si>
    <t>出所：イスラエル製造業者協会（The Manufacturers Association of Israel）にヒアリング
ガスは1トン・タンクで供給され、単価は製造所によって異なる。
税込
ガスの種類：LPG</t>
    <phoneticPr fontId="9"/>
  </si>
  <si>
    <t>一般用ガス料金（単位当たり）</t>
    <phoneticPr fontId="9"/>
  </si>
  <si>
    <t>月額基本料：8.34
1㎥当たり料金：7.85</t>
    <phoneticPr fontId="9"/>
  </si>
  <si>
    <t>月額基本料：28.71
1㎥当たり料金：27.01</t>
    <phoneticPr fontId="9"/>
  </si>
  <si>
    <t>出所：エネルギー省（Ministry of Energy）
ガスの種類：LPG</t>
    <rPh sb="8" eb="9">
      <t>ショウ</t>
    </rPh>
    <phoneticPr fontId="9"/>
  </si>
  <si>
    <t>コンテナ輸送（40ftコンテナ）
対日輸出</t>
    <phoneticPr fontId="9"/>
  </si>
  <si>
    <t>出所：Allalouf社にヒアリング
最寄り港：アシュドット港
荷揚げ港：東京港
対日輸出ハイファ港→東京港</t>
    <rPh sb="11" eb="12">
      <t>シャ</t>
    </rPh>
    <rPh sb="38" eb="40">
      <t>トウキョウ</t>
    </rPh>
    <rPh sb="51" eb="52">
      <t>コウ</t>
    </rPh>
    <rPh sb="53" eb="55">
      <t>トウキョウ</t>
    </rPh>
    <rPh sb="55" eb="56">
      <t>コウ</t>
    </rPh>
    <phoneticPr fontId="9"/>
  </si>
  <si>
    <t>コンテナ輸送（40ftコンテナ）
第三国輸出</t>
    <phoneticPr fontId="9"/>
  </si>
  <si>
    <t>出所：Allalouf社にヒアリング
最寄り港：アシュドット港
第三国仕向け港：香港
第三国輸出：ハイファ港→香港</t>
    <rPh sb="11" eb="12">
      <t>シャ</t>
    </rPh>
    <rPh sb="34" eb="35">
      <t>サン</t>
    </rPh>
    <rPh sb="41" eb="43">
      <t>ホンコン</t>
    </rPh>
    <rPh sb="46" eb="47">
      <t>サン</t>
    </rPh>
    <rPh sb="55" eb="56">
      <t>コウ</t>
    </rPh>
    <rPh sb="57" eb="59">
      <t>ホンコン</t>
    </rPh>
    <phoneticPr fontId="9"/>
  </si>
  <si>
    <t>コンテナ輸送（40ftコンテナ）
対日輸入</t>
    <phoneticPr fontId="9"/>
  </si>
  <si>
    <t>出所：K Lineにヒアリング
最寄り港：アシュドット港
積み出し港：横浜港
対日輸入：東京港→アシュドット港</t>
    <rPh sb="16" eb="18">
      <t>モヨ</t>
    </rPh>
    <rPh sb="19" eb="20">
      <t>ミナト</t>
    </rPh>
    <rPh sb="27" eb="28">
      <t>ミナト</t>
    </rPh>
    <rPh sb="29" eb="30">
      <t>ツ</t>
    </rPh>
    <rPh sb="31" eb="32">
      <t>ダ</t>
    </rPh>
    <rPh sb="33" eb="34">
      <t>ミナト</t>
    </rPh>
    <rPh sb="35" eb="38">
      <t>ヨコハマコウ</t>
    </rPh>
    <rPh sb="45" eb="47">
      <t>トウキョウ</t>
    </rPh>
    <rPh sb="55" eb="56">
      <t>ミナト</t>
    </rPh>
    <phoneticPr fontId="9"/>
  </si>
  <si>
    <t>出所：国土基盤省法定価格
ガソリンスタンドにおけるセルフサービス料金（セルフ以外は0.19NIS/リットル加算）</t>
    <rPh sb="0" eb="2">
      <t>シュッショ</t>
    </rPh>
    <rPh sb="3" eb="5">
      <t>コクド</t>
    </rPh>
    <rPh sb="5" eb="7">
      <t>キバン</t>
    </rPh>
    <rPh sb="7" eb="8">
      <t>ショウ</t>
    </rPh>
    <rPh sb="8" eb="10">
      <t>ホウテイ</t>
    </rPh>
    <rPh sb="10" eb="12">
      <t>カカク</t>
    </rPh>
    <rPh sb="33" eb="35">
      <t>リョウキン</t>
    </rPh>
    <rPh sb="39" eb="41">
      <t>イガイ</t>
    </rPh>
    <rPh sb="54" eb="56">
      <t>カサン</t>
    </rPh>
    <phoneticPr fontId="9"/>
  </si>
  <si>
    <t>出所：パズガス(大手ガソリン会社)</t>
    <rPh sb="8" eb="10">
      <t>オオテ</t>
    </rPh>
    <rPh sb="14" eb="16">
      <t>カイシャ</t>
    </rPh>
    <phoneticPr fontId="9"/>
  </si>
  <si>
    <t>国税：23％</t>
    <rPh sb="0" eb="1">
      <t>クニ</t>
    </rPh>
    <rPh sb="1" eb="2">
      <t>ゼイ</t>
    </rPh>
    <phoneticPr fontId="9"/>
  </si>
  <si>
    <t>出所：財務省</t>
    <phoneticPr fontId="9"/>
  </si>
  <si>
    <t>50％</t>
    <phoneticPr fontId="9"/>
  </si>
  <si>
    <t>出所：同上</t>
    <phoneticPr fontId="9"/>
  </si>
  <si>
    <t>17％</t>
    <phoneticPr fontId="9"/>
  </si>
  <si>
    <t>10％</t>
    <phoneticPr fontId="9"/>
  </si>
  <si>
    <t>税務局令二重課税防止（日本）1994</t>
    <phoneticPr fontId="9"/>
  </si>
  <si>
    <t>5％（*）、15％</t>
    <phoneticPr fontId="9"/>
  </si>
  <si>
    <t>税務局令二重課税防止（日本）1994
（*）配当金を受ける側が、送金側の25％以上の議決権を持つ企業である場合、5％課税（一部例外もあり）。</t>
    <rPh sb="43" eb="44">
      <t>ギ</t>
    </rPh>
    <phoneticPr fontId="9"/>
  </si>
  <si>
    <t>10％</t>
    <phoneticPr fontId="9"/>
  </si>
  <si>
    <t>―</t>
    <phoneticPr fontId="9"/>
  </si>
  <si>
    <t>―</t>
    <phoneticPr fontId="9"/>
  </si>
  <si>
    <t>授業料：
（1）26,780/年
（2）29,032/年
（3）31,444/年
入学金：5,812
施設費：1,933
バス代等：3,923</t>
    <phoneticPr fontId="9"/>
  </si>
  <si>
    <t>授業料：
（1）92,150/年
（2）99,900/年
（3）108,200/年
入学金：20,000
施設費：6,650
バス代等：13,500</t>
    <phoneticPr fontId="9"/>
  </si>
  <si>
    <t>出所：American International School in Israel（AIS）
（1）小学校
（2）中学校
（3）高校
バス：テルアビブ⇔学校</t>
    <phoneticPr fontId="9"/>
  </si>
  <si>
    <t>特になし</t>
    <rPh sb="0" eb="1">
      <t>トク</t>
    </rPh>
    <phoneticPr fontId="9"/>
  </si>
  <si>
    <t>Copyright (C) 2018 JETRO. All rights reserved.</t>
    <phoneticPr fontId="9"/>
  </si>
  <si>
    <t>都市名：テヘラン（イラン）</t>
    <rPh sb="2" eb="3">
      <t>メイ</t>
    </rPh>
    <phoneticPr fontId="10"/>
  </si>
  <si>
    <t>調査実施時期：2017年12月～2018年2月</t>
    <rPh sb="20" eb="21">
      <t>ネン</t>
    </rPh>
    <phoneticPr fontId="10"/>
  </si>
  <si>
    <t>換算レート：1米ドル＝36,129イラン・リアル（2018年1月8日のインターバンクレート仲値）</t>
    <phoneticPr fontId="10"/>
  </si>
  <si>
    <t>※特に追記がない場合はVATを含む。</t>
    <phoneticPr fontId="10"/>
  </si>
  <si>
    <t>米ドル</t>
    <phoneticPr fontId="9"/>
  </si>
  <si>
    <t>製造業</t>
    <phoneticPr fontId="9"/>
  </si>
  <si>
    <t>ワーカー（一般工職）
（月額）</t>
    <phoneticPr fontId="10"/>
  </si>
  <si>
    <t>299～473</t>
    <phoneticPr fontId="9"/>
  </si>
  <si>
    <t>10,799,310～17,100,000</t>
    <phoneticPr fontId="9"/>
  </si>
  <si>
    <t>出所：協同組合・労働・社会福祉省（Ministry of Cooperatives, Labour &amp; Social Welfare）
食事手当、住宅手当含む。
子供手当含まず。
雇用者は社会保険料として左記賃金の23％を政府へ支払う。</t>
    <phoneticPr fontId="9"/>
  </si>
  <si>
    <t>エンジニア（中堅技術者）
（月額）</t>
    <phoneticPr fontId="10"/>
  </si>
  <si>
    <t>814～1,182</t>
    <phoneticPr fontId="9"/>
  </si>
  <si>
    <t>29,400,000～42,720,000</t>
    <phoneticPr fontId="9"/>
  </si>
  <si>
    <t>同上</t>
    <rPh sb="0" eb="2">
      <t>ドウジョウ</t>
    </rPh>
    <phoneticPr fontId="9"/>
  </si>
  <si>
    <t>中間管理職（課長クラス）
（月額）</t>
    <phoneticPr fontId="10"/>
  </si>
  <si>
    <t>783～1,278</t>
    <phoneticPr fontId="9"/>
  </si>
  <si>
    <t>28,290,000～46,170,000</t>
    <phoneticPr fontId="9"/>
  </si>
  <si>
    <t>非製造業</t>
    <phoneticPr fontId="9"/>
  </si>
  <si>
    <t>n.a.</t>
    <phoneticPr fontId="9"/>
  </si>
  <si>
    <t>スタッフ（営業職）
（月額）</t>
    <phoneticPr fontId="10"/>
  </si>
  <si>
    <t>n.a.</t>
    <phoneticPr fontId="9"/>
  </si>
  <si>
    <t>マネージャー（課長クラス）
（月額）</t>
    <phoneticPr fontId="10"/>
  </si>
  <si>
    <t>店舗スタッフ（アパレル）
（月額）</t>
    <phoneticPr fontId="10"/>
  </si>
  <si>
    <t>350～428</t>
    <phoneticPr fontId="9"/>
  </si>
  <si>
    <t>12,660,000～15,450,000</t>
    <phoneticPr fontId="9"/>
  </si>
  <si>
    <t>出所：協同組合・労働・社会福祉省（Ministry of Cooperatives, Labour &amp; Social Welfare）
食事手当、住宅手当含む。
子供手当含まず。
雇用者は社会保険料として左記賃金の23％を政府へ支払う。</t>
    <phoneticPr fontId="9"/>
  </si>
  <si>
    <t>店舗スタッフ（飲食）
（月額）</t>
    <phoneticPr fontId="10"/>
  </si>
  <si>
    <t>法定最低賃金</t>
    <phoneticPr fontId="10"/>
  </si>
  <si>
    <t>8.58/月</t>
    <rPh sb="5" eb="6">
      <t>ゲツ</t>
    </rPh>
    <phoneticPr fontId="10"/>
  </si>
  <si>
    <t>309,977/日</t>
    <rPh sb="8" eb="9">
      <t>ニチ</t>
    </rPh>
    <phoneticPr fontId="10"/>
  </si>
  <si>
    <t>出所：協同組合・労働・社会福祉省（Ministry of Cooperatives, Labour &amp; Social Welfare）
改定日：2017年3月21日</t>
    <rPh sb="0" eb="2">
      <t>シュッショ</t>
    </rPh>
    <rPh sb="68" eb="71">
      <t>カイテイビ</t>
    </rPh>
    <rPh sb="76" eb="77">
      <t>ネン</t>
    </rPh>
    <rPh sb="78" eb="79">
      <t>ガツ</t>
    </rPh>
    <rPh sb="81" eb="82">
      <t>ニチ</t>
    </rPh>
    <phoneticPr fontId="9"/>
  </si>
  <si>
    <t>賞与支給額
（固定賞与+変動賞与）</t>
    <phoneticPr fontId="10"/>
  </si>
  <si>
    <t>日額給与の60日分（法定最低賃金の90日分が最大）</t>
    <phoneticPr fontId="9"/>
  </si>
  <si>
    <t>出所：協同組合・労働・社会福祉省（Ministry of Cooperatives, Labour &amp; Social Welfare）</t>
    <rPh sb="0" eb="3">
      <t>シュ</t>
    </rPh>
    <phoneticPr fontId="9"/>
  </si>
  <si>
    <t>社会保険負担率</t>
    <phoneticPr fontId="10"/>
  </si>
  <si>
    <t>雇用者負担率：23％
被雇用者負担率：7％
雇用者負担率の内訳：
医療保険・年金：20％
失業保険：3％</t>
    <rPh sb="39" eb="41">
      <t>ネンキン</t>
    </rPh>
    <rPh sb="46" eb="48">
      <t>シツギョウ</t>
    </rPh>
    <rPh sb="48" eb="50">
      <t>ホケン</t>
    </rPh>
    <phoneticPr fontId="9"/>
  </si>
  <si>
    <t>出所：社会保険法</t>
    <rPh sb="3" eb="5">
      <t>シャカイ</t>
    </rPh>
    <rPh sb="5" eb="7">
      <t>ホケン</t>
    </rPh>
    <rPh sb="7" eb="8">
      <t>ホウ</t>
    </rPh>
    <phoneticPr fontId="9"/>
  </si>
  <si>
    <t>名目賃金上昇率</t>
    <phoneticPr fontId="10"/>
  </si>
  <si>
    <t>2015年：17％
2016年：14％
2017年：14.5％</t>
    <rPh sb="4" eb="5">
      <t>ネン</t>
    </rPh>
    <rPh sb="14" eb="15">
      <t>ネン</t>
    </rPh>
    <rPh sb="24" eb="25">
      <t>ネン</t>
    </rPh>
    <phoneticPr fontId="9"/>
  </si>
  <si>
    <t>出所：協同組合・労働・社会福祉省（Ministry of Cooperatives, Labour &amp; Social Welfare）
最低賃金上昇率</t>
    <rPh sb="69" eb="71">
      <t>サイテイ</t>
    </rPh>
    <rPh sb="71" eb="73">
      <t>チンギン</t>
    </rPh>
    <rPh sb="73" eb="75">
      <t>ジョウショウ</t>
    </rPh>
    <rPh sb="75" eb="76">
      <t>リツ</t>
    </rPh>
    <phoneticPr fontId="9"/>
  </si>
  <si>
    <t>出所：中小企業・工業団地庁（Iran Small Industries and Industrial Park Organization）
Kharazmi Industrial Park
土地のみの価格、税込み</t>
    <rPh sb="0" eb="3">
      <t>シュ</t>
    </rPh>
    <phoneticPr fontId="9"/>
  </si>
  <si>
    <t>n.a.</t>
    <phoneticPr fontId="9"/>
  </si>
  <si>
    <t>賃貸不可、販売のみ</t>
    <rPh sb="0" eb="2">
      <t>チンタイ</t>
    </rPh>
    <rPh sb="2" eb="4">
      <t>フカ</t>
    </rPh>
    <rPh sb="5" eb="7">
      <t>ハンバイ</t>
    </rPh>
    <phoneticPr fontId="9"/>
  </si>
  <si>
    <t>出所：Iran File
Jordan
127m2
税込み・管理費別</t>
    <rPh sb="28" eb="29">
      <t>コ</t>
    </rPh>
    <rPh sb="34" eb="35">
      <t>ベツ</t>
    </rPh>
    <phoneticPr fontId="9"/>
  </si>
  <si>
    <t>調査対象外</t>
    <rPh sb="0" eb="2">
      <t>チョウサ</t>
    </rPh>
    <rPh sb="2" eb="4">
      <t>タイショウ</t>
    </rPh>
    <rPh sb="4" eb="5">
      <t>ガイ</t>
    </rPh>
    <phoneticPr fontId="9"/>
  </si>
  <si>
    <t>駐在員用住宅借上料（月額）</t>
    <phoneticPr fontId="10"/>
  </si>
  <si>
    <t>出所：Pars Diplomat Real Estate
Elahieh
マンション、140m2
税・管理費込み
1年前払いが一般的</t>
    <rPh sb="50" eb="51">
      <t>ゼイ</t>
    </rPh>
    <rPh sb="52" eb="55">
      <t>カンリヒ</t>
    </rPh>
    <rPh sb="55" eb="56">
      <t>コ</t>
    </rPh>
    <rPh sb="59" eb="61">
      <t>ネンマエ</t>
    </rPh>
    <rPh sb="61" eb="62">
      <t>バラ</t>
    </rPh>
    <rPh sb="64" eb="67">
      <t>イッパンテキ</t>
    </rPh>
    <phoneticPr fontId="9"/>
  </si>
  <si>
    <t>業務用電気料金（1kWh当たり）</t>
    <phoneticPr fontId="9"/>
  </si>
  <si>
    <t>0.05～0.08</t>
  </si>
  <si>
    <t>1,801～2,946</t>
  </si>
  <si>
    <t>出所：Iran Power Generation, Transmission and Distribution Management Co.
従量制</t>
    <rPh sb="72" eb="75">
      <t>ジュウリョウセイ</t>
    </rPh>
    <phoneticPr fontId="9"/>
  </si>
  <si>
    <t>一般用電気料金（1kWh当たり）</t>
    <phoneticPr fontId="9"/>
  </si>
  <si>
    <t>0.01～0.09</t>
    <phoneticPr fontId="9"/>
  </si>
  <si>
    <t>450～3,226</t>
  </si>
  <si>
    <t>0.04～0.30</t>
    <phoneticPr fontId="9"/>
  </si>
  <si>
    <t>1,440～10,800</t>
    <phoneticPr fontId="9"/>
  </si>
  <si>
    <t>出所：Tehran Province Water and Waste Water Co.
従量制、業種、都市によって異なる。
下水道料金は上水道使用額の100％を加算。</t>
    <phoneticPr fontId="9"/>
  </si>
  <si>
    <t>出所：Tehran Province Water and Waste Water Co.
従量制、25～30m3/月の場合
都市によって異なる。
下水道料金は上水道使用額の70％を加算。</t>
    <phoneticPr fontId="9"/>
  </si>
  <si>
    <t>業務用ガス料金（単位当たり）</t>
    <phoneticPr fontId="9"/>
  </si>
  <si>
    <t>出所：National Iranian Gas Co.
従量制
都市ガス</t>
    <rPh sb="0" eb="3">
      <t>シュ</t>
    </rPh>
    <rPh sb="29" eb="32">
      <t>ジュウリョウセイ</t>
    </rPh>
    <rPh sb="33" eb="35">
      <t>トシ</t>
    </rPh>
    <phoneticPr fontId="9"/>
  </si>
  <si>
    <t>一般用ガス料金（単位当たり）</t>
    <phoneticPr fontId="9"/>
  </si>
  <si>
    <t>コンテナ輸送（40ftコンテナ）
対日輸出</t>
    <phoneticPr fontId="9"/>
  </si>
  <si>
    <t>出所：Tehran Rakhsh Co., Ltd.
最寄り港：バンダレアッバス港
荷揚げ港：横浜港
対日輸出：バンダレアッバス港→横浜港</t>
    <rPh sb="66" eb="67">
      <t>ミナト</t>
    </rPh>
    <phoneticPr fontId="9"/>
  </si>
  <si>
    <t>コンテナ輸送（40ftコンテナ）
第三国輸出</t>
    <phoneticPr fontId="9"/>
  </si>
  <si>
    <t>出所：Tehran Rakhsh Co., Ltd.
最寄り港：バンダレアッバス港
第三国仕向け港：ドバイ港（アラブ首長国連邦）
第三国輸出：バンダレアッバス港→ドバイ港</t>
    <rPh sb="44" eb="45">
      <t>サン</t>
    </rPh>
    <rPh sb="59" eb="61">
      <t>シュチョウ</t>
    </rPh>
    <rPh sb="61" eb="62">
      <t>コク</t>
    </rPh>
    <rPh sb="62" eb="64">
      <t>レンポウ</t>
    </rPh>
    <rPh sb="68" eb="69">
      <t>サン</t>
    </rPh>
    <rPh sb="81" eb="82">
      <t>ミナト</t>
    </rPh>
    <phoneticPr fontId="9"/>
  </si>
  <si>
    <t>コンテナ輸送（40ftコンテナ）
対日輸入</t>
    <phoneticPr fontId="9"/>
  </si>
  <si>
    <t>出所：Tehran Rakhsh Co., Ltd.
最寄り港：バンダルアッバス港
積み出し港：横浜港
対日輸入：横浜港→バンダルアッバス港</t>
    <phoneticPr fontId="9"/>
  </si>
  <si>
    <t>レギュラーガソリン価格（1リットル当たり）</t>
    <phoneticPr fontId="9"/>
  </si>
  <si>
    <t>出所：NIOCガソリンスタンド</t>
    <rPh sb="0" eb="2">
      <t>シュッショ</t>
    </rPh>
    <phoneticPr fontId="9"/>
  </si>
  <si>
    <t>軽油価格（1リットル当たり）</t>
    <phoneticPr fontId="9"/>
  </si>
  <si>
    <t>出所：同上</t>
    <rPh sb="3" eb="5">
      <t>ドウジョウ</t>
    </rPh>
    <phoneticPr fontId="9"/>
  </si>
  <si>
    <t>25％</t>
    <phoneticPr fontId="9"/>
  </si>
  <si>
    <t>出所：直接税法第105条</t>
    <rPh sb="0" eb="2">
      <t>シュッショ</t>
    </rPh>
    <rPh sb="3" eb="5">
      <t>チョクセツ</t>
    </rPh>
    <rPh sb="5" eb="7">
      <t>ゼイホウ</t>
    </rPh>
    <rPh sb="7" eb="8">
      <t>ダイ</t>
    </rPh>
    <rPh sb="11" eb="12">
      <t>ジョウ</t>
    </rPh>
    <phoneticPr fontId="10"/>
  </si>
  <si>
    <t>20％</t>
    <phoneticPr fontId="9"/>
  </si>
  <si>
    <t>出所：直接税法第85条
累進課税（0％、10％、20％）</t>
    <rPh sb="0" eb="2">
      <t>シュッショ</t>
    </rPh>
    <rPh sb="3" eb="5">
      <t>チョクセツ</t>
    </rPh>
    <rPh sb="5" eb="7">
      <t>ゼイホウ</t>
    </rPh>
    <rPh sb="7" eb="8">
      <t>ダイ</t>
    </rPh>
    <rPh sb="10" eb="11">
      <t>ジョウ</t>
    </rPh>
    <rPh sb="13" eb="15">
      <t>ルイシン</t>
    </rPh>
    <rPh sb="15" eb="17">
      <t>カゼイ</t>
    </rPh>
    <phoneticPr fontId="10"/>
  </si>
  <si>
    <t>9％</t>
    <phoneticPr fontId="9"/>
  </si>
  <si>
    <t>出所：イラン税務署</t>
    <rPh sb="0" eb="2">
      <t>シュッショ</t>
    </rPh>
    <rPh sb="6" eb="9">
      <t>ゼイムショ</t>
    </rPh>
    <phoneticPr fontId="9"/>
  </si>
  <si>
    <t>直接税法105条</t>
    <phoneticPr fontId="9"/>
  </si>
  <si>
    <t>直接税法105条</t>
    <phoneticPr fontId="9"/>
  </si>
  <si>
    <t>40％</t>
    <phoneticPr fontId="9"/>
  </si>
  <si>
    <t>直接税法第107条</t>
    <phoneticPr fontId="9"/>
  </si>
  <si>
    <t>授業料：722/月
入学金：481
PTA費用：3.32/月</t>
    <rPh sb="8" eb="9">
      <t>ツキ</t>
    </rPh>
    <rPh sb="29" eb="30">
      <t>ツキ</t>
    </rPh>
    <phoneticPr fontId="9"/>
  </si>
  <si>
    <t>授業料：26,072,400/月
入学金：17,381,600
PTA費用：120,000/月</t>
    <rPh sb="0" eb="3">
      <t>ジュギョウリョウ</t>
    </rPh>
    <rPh sb="15" eb="16">
      <t>ツキ</t>
    </rPh>
    <rPh sb="17" eb="20">
      <t>ニュウガクキン</t>
    </rPh>
    <rPh sb="35" eb="37">
      <t>ヒヨウ</t>
    </rPh>
    <rPh sb="46" eb="47">
      <t>ツキ</t>
    </rPh>
    <phoneticPr fontId="9"/>
  </si>
  <si>
    <t>出所：テヘラン日本人学校
授業料および入学金はユーロ建で支払</t>
    <rPh sb="13" eb="16">
      <t>ジュギョウリョウ</t>
    </rPh>
    <rPh sb="19" eb="22">
      <t>ニュウガクキン</t>
    </rPh>
    <rPh sb="26" eb="27">
      <t>ダ</t>
    </rPh>
    <rPh sb="28" eb="30">
      <t>シハライ</t>
    </rPh>
    <phoneticPr fontId="9"/>
  </si>
  <si>
    <t>授業料：17,783/年
入学金：1,202</t>
    <rPh sb="11" eb="12">
      <t>ネン</t>
    </rPh>
    <phoneticPr fontId="9"/>
  </si>
  <si>
    <t>授業料：642,482,800/年
入学金：43,411,000</t>
    <rPh sb="0" eb="3">
      <t>ジュギョウリョウ</t>
    </rPh>
    <rPh sb="16" eb="17">
      <t>ネン</t>
    </rPh>
    <rPh sb="18" eb="21">
      <t>ニュウガクキン</t>
    </rPh>
    <phoneticPr fontId="9"/>
  </si>
  <si>
    <t>出所：German School, Tehran</t>
    <phoneticPr fontId="9"/>
  </si>
  <si>
    <t>Copyright (C) 2018 JETRO. All rights reserved.</t>
    <phoneticPr fontId="9"/>
  </si>
  <si>
    <t>都市名：リヤド（サウジアラビア）</t>
    <rPh sb="2" eb="3">
      <t>メイ</t>
    </rPh>
    <phoneticPr fontId="10"/>
  </si>
  <si>
    <t>米ドル</t>
    <phoneticPr fontId="9"/>
  </si>
  <si>
    <t>ワーカー（一般工職）
（月額）</t>
    <phoneticPr fontId="10"/>
  </si>
  <si>
    <t>（1）747～3,200
（2）747～1,680</t>
    <phoneticPr fontId="9"/>
  </si>
  <si>
    <t>（1）2,800～12,000
（2）2,800～6,300</t>
    <phoneticPr fontId="9"/>
  </si>
  <si>
    <t>出所：ヒアリングによる平均値
（1）サウジアラビア人
（2）外国人
社会保障手当（雇用主負担分）、住居手当、通勤手当、退職金積立金、家族手当等を含む（企業により手当内容は異なる）。
超過勤務手当は含まず。</t>
    <rPh sb="36" eb="38">
      <t>シャカイ</t>
    </rPh>
    <rPh sb="38" eb="40">
      <t>ホショウ</t>
    </rPh>
    <rPh sb="40" eb="42">
      <t>テアテ</t>
    </rPh>
    <rPh sb="43" eb="46">
      <t>コヨウヌシ</t>
    </rPh>
    <rPh sb="46" eb="49">
      <t>フタンブン</t>
    </rPh>
    <rPh sb="51" eb="53">
      <t>ジュウキョ</t>
    </rPh>
    <rPh sb="53" eb="55">
      <t>テアテ</t>
    </rPh>
    <rPh sb="56" eb="58">
      <t>ツウキン</t>
    </rPh>
    <rPh sb="58" eb="60">
      <t>テアテ</t>
    </rPh>
    <rPh sb="61" eb="64">
      <t>タイショクキン</t>
    </rPh>
    <rPh sb="64" eb="66">
      <t>ツミタテ</t>
    </rPh>
    <rPh sb="66" eb="67">
      <t>キン</t>
    </rPh>
    <rPh sb="68" eb="70">
      <t>カゾク</t>
    </rPh>
    <rPh sb="70" eb="72">
      <t>テアテ</t>
    </rPh>
    <rPh sb="72" eb="73">
      <t>トウ</t>
    </rPh>
    <phoneticPr fontId="9"/>
  </si>
  <si>
    <t>エンジニア（中堅技術者）
（月額）</t>
    <phoneticPr fontId="10"/>
  </si>
  <si>
    <t>（1）2,400～2,933
（2）827～3,467</t>
    <phoneticPr fontId="9"/>
  </si>
  <si>
    <t>（1）9,000～11,000
（2）3,100～13,000</t>
    <phoneticPr fontId="9"/>
  </si>
  <si>
    <t>同上</t>
    <phoneticPr fontId="9"/>
  </si>
  <si>
    <t>中間管理職（課長クラス）
（月額）</t>
    <phoneticPr fontId="10"/>
  </si>
  <si>
    <t>（1）2,133～7,867
（2）2,347～19,333</t>
    <phoneticPr fontId="9"/>
  </si>
  <si>
    <t>（1）8,000～29,500
（2）8,800～72,500</t>
    <phoneticPr fontId="9"/>
  </si>
  <si>
    <t>同上</t>
    <phoneticPr fontId="9"/>
  </si>
  <si>
    <t>非製造業</t>
    <phoneticPr fontId="9"/>
  </si>
  <si>
    <t>スタッフ（一般職）
（月額）</t>
    <phoneticPr fontId="10"/>
  </si>
  <si>
    <t>（1）1,580～3,344
（2）1,142～5,413</t>
    <phoneticPr fontId="9"/>
  </si>
  <si>
    <t>（1）5,924～12,540
（2）4,282～20,300</t>
    <phoneticPr fontId="9"/>
  </si>
  <si>
    <t>出所：ヒアリングによる平均値
（1）サウジアラビア人
（2）外国人
住居手当、通勤手当、携帯電話手当等を含む（企業により手当内容は異なる）。
超過勤務手当、社会保障手当は含まず。</t>
    <rPh sb="46" eb="48">
      <t>ケイタイ</t>
    </rPh>
    <rPh sb="48" eb="50">
      <t>デンワ</t>
    </rPh>
    <rPh sb="50" eb="52">
      <t>テアテ</t>
    </rPh>
    <rPh sb="80" eb="82">
      <t>シャカイ</t>
    </rPh>
    <rPh sb="82" eb="84">
      <t>ホショウ</t>
    </rPh>
    <rPh sb="84" eb="86">
      <t>テアテ</t>
    </rPh>
    <phoneticPr fontId="9"/>
  </si>
  <si>
    <t>（1）1,993～11,493
（2）1,731～6,540</t>
    <phoneticPr fontId="9"/>
  </si>
  <si>
    <t>（1）7,475～43,100
（2）6,490～24,525</t>
    <phoneticPr fontId="9"/>
  </si>
  <si>
    <t>同上</t>
    <phoneticPr fontId="9"/>
  </si>
  <si>
    <t>（1）7,883～8,363
（2）7,610～8,707</t>
    <phoneticPr fontId="9"/>
  </si>
  <si>
    <t>（1）29,561～31,362
（2）28,538～32,650</t>
    <phoneticPr fontId="9"/>
  </si>
  <si>
    <t>n.a.</t>
    <phoneticPr fontId="9"/>
  </si>
  <si>
    <t>800/月</t>
  </si>
  <si>
    <t>3,000/月</t>
  </si>
  <si>
    <t>改定日：2011年3月18日付国王勅令
法定最低賃金ではないが、労働省「ニタカット・プログラム」において、サウジアラビア人1人雇用したとカウントできる月額給与水準を、民間企業は3,000リヤル/月以上と定めた（2012年10月1日より）。
なお、報道によれば、「民間企業のサウジアラビア人：5,300リヤル/月、外国人：2,500リヤル/月」という改正案あり（延期中）</t>
    <phoneticPr fontId="9"/>
  </si>
  <si>
    <t>n.a.</t>
  </si>
  <si>
    <t>慣例として、ラマダン（断食月）前に1～3カ月分の本俸を支給</t>
    <phoneticPr fontId="9"/>
  </si>
  <si>
    <t>社会保険負担率</t>
    <phoneticPr fontId="10"/>
  </si>
  <si>
    <t>（1）サウジアラビア人を雇用する場合
事業主負担率：12％
退職給付：9％（社会保険庁）
退職給付：1％（失業保険機構）
労災保険：2％
従業員負担率：10％
退職給付：9％（社会保険庁）
退職給付：1％（失業保険機構）
（2）非サウジアラビア人を雇用する場合
事業主負担率：2％（労災保険）
従業員負担率：なし</t>
    <rPh sb="38" eb="40">
      <t>シャカイ</t>
    </rPh>
    <rPh sb="40" eb="43">
      <t>ホケンチョウ</t>
    </rPh>
    <rPh sb="45" eb="47">
      <t>タイショク</t>
    </rPh>
    <rPh sb="47" eb="49">
      <t>キュウフ</t>
    </rPh>
    <rPh sb="53" eb="55">
      <t>シツギョウ</t>
    </rPh>
    <rPh sb="55" eb="57">
      <t>ホケン</t>
    </rPh>
    <rPh sb="57" eb="59">
      <t>キコウ</t>
    </rPh>
    <phoneticPr fontId="9"/>
  </si>
  <si>
    <t>出所：
社会保険庁（General Organization for Social Insurance）、Social Insurance Law 2000
失業保険機構（Saned）、Unemployment Insurance Scheme
（1）サウジアラビア人雇用：事業主、従業員とも「退職給付」負担は合計10％
（2）非サウジアラビア人雇用：事業主負担として健康保険への加入義務あり。</t>
    <rPh sb="80" eb="82">
      <t>シツギョウ</t>
    </rPh>
    <rPh sb="82" eb="84">
      <t>ホケン</t>
    </rPh>
    <rPh sb="84" eb="86">
      <t>キコウ</t>
    </rPh>
    <rPh sb="135" eb="136">
      <t>ジン</t>
    </rPh>
    <rPh sb="136" eb="138">
      <t>コヨウ</t>
    </rPh>
    <rPh sb="139" eb="142">
      <t>ジギョウヌシ</t>
    </rPh>
    <rPh sb="143" eb="146">
      <t>ジュウギョウイン</t>
    </rPh>
    <rPh sb="149" eb="151">
      <t>タイショク</t>
    </rPh>
    <rPh sb="151" eb="153">
      <t>キュウフ</t>
    </rPh>
    <rPh sb="154" eb="156">
      <t>フタン</t>
    </rPh>
    <rPh sb="166" eb="167">
      <t>ヒ</t>
    </rPh>
    <rPh sb="174" eb="175">
      <t>ジン</t>
    </rPh>
    <rPh sb="175" eb="177">
      <t>コヨウ</t>
    </rPh>
    <rPh sb="181" eb="183">
      <t>フタン</t>
    </rPh>
    <rPh sb="186" eb="188">
      <t>ケンコウ</t>
    </rPh>
    <rPh sb="188" eb="190">
      <t>ホケン</t>
    </rPh>
    <rPh sb="192" eb="194">
      <t>カニュウ</t>
    </rPh>
    <rPh sb="194" eb="196">
      <t>ギム</t>
    </rPh>
    <phoneticPr fontId="9"/>
  </si>
  <si>
    <t>名目賃金上昇率</t>
    <phoneticPr fontId="10"/>
  </si>
  <si>
    <t>（1）0.11/月
（1）1.33/年
（2）0.07/月
（2）0.8/年</t>
    <phoneticPr fontId="9"/>
  </si>
  <si>
    <t>（1）0.42/月
（1）5/年
（2）0.25/月
（2）3/年</t>
    <phoneticPr fontId="9"/>
  </si>
  <si>
    <t>出所：サウジアラビア工業団地公社（MODON）
（1）リヤド第3工業団地
（2）ジェッダ第2工業団地</t>
    <rPh sb="31" eb="32">
      <t>ダイ</t>
    </rPh>
    <rPh sb="33" eb="35">
      <t>コウギョウ</t>
    </rPh>
    <rPh sb="35" eb="37">
      <t>ダンチ</t>
    </rPh>
    <rPh sb="45" eb="46">
      <t>ダイ</t>
    </rPh>
    <rPh sb="47" eb="49">
      <t>コウギョウ</t>
    </rPh>
    <rPh sb="49" eb="51">
      <t>ダンチ</t>
    </rPh>
    <phoneticPr fontId="9"/>
  </si>
  <si>
    <t>出所：不動産業者
King Fahad Road周辺（リヤド中心部）
水道光熱費込み
別途、管理費・修繕費・警備費等が必要な場合あり。</t>
    <phoneticPr fontId="9"/>
  </si>
  <si>
    <t>調査対象外</t>
    <rPh sb="0" eb="5">
      <t>チョウサタイショウガイ</t>
    </rPh>
    <phoneticPr fontId="9"/>
  </si>
  <si>
    <t>出所：PALMS ESTATE COMPOUND
ホザマ地区（リヤド市西部）
タウンハウス（2ベッドルーム）
180m2
家賃（年額170,000リヤル）は交渉により値引き可、電気・水道料金は込みまたは別払い選択可
家賃は1年分前払い（途中解約や払い戻しは通常なし）</t>
    <rPh sb="29" eb="31">
      <t>チク</t>
    </rPh>
    <rPh sb="35" eb="36">
      <t>シ</t>
    </rPh>
    <rPh sb="36" eb="38">
      <t>セイブ</t>
    </rPh>
    <rPh sb="63" eb="65">
      <t>ヤチン</t>
    </rPh>
    <rPh sb="66" eb="68">
      <t>ネンガク</t>
    </rPh>
    <rPh sb="80" eb="82">
      <t>コウショウ</t>
    </rPh>
    <rPh sb="85" eb="87">
      <t>ネビ</t>
    </rPh>
    <rPh sb="88" eb="89">
      <t>カ</t>
    </rPh>
    <rPh sb="90" eb="92">
      <t>デンキ</t>
    </rPh>
    <rPh sb="93" eb="95">
      <t>スイドウ</t>
    </rPh>
    <rPh sb="95" eb="97">
      <t>リョウキン</t>
    </rPh>
    <rPh sb="98" eb="99">
      <t>コ</t>
    </rPh>
    <rPh sb="103" eb="104">
      <t>ベツ</t>
    </rPh>
    <rPh sb="104" eb="105">
      <t>ハラ</t>
    </rPh>
    <rPh sb="106" eb="108">
      <t>センタク</t>
    </rPh>
    <rPh sb="108" eb="109">
      <t>カ</t>
    </rPh>
    <rPh sb="110" eb="112">
      <t>ヤチン</t>
    </rPh>
    <rPh sb="114" eb="116">
      <t>ネンブン</t>
    </rPh>
    <rPh sb="116" eb="118">
      <t>マエバラ</t>
    </rPh>
    <rPh sb="120" eb="122">
      <t>トチュウ</t>
    </rPh>
    <rPh sb="122" eb="124">
      <t>カイヤク</t>
    </rPh>
    <rPh sb="125" eb="126">
      <t>ハラ</t>
    </rPh>
    <rPh sb="127" eb="128">
      <t>モド</t>
    </rPh>
    <rPh sb="130" eb="132">
      <t>ツウジョウ</t>
    </rPh>
    <phoneticPr fontId="9"/>
  </si>
  <si>
    <t>商業用：
（1）0.05
（2）0.08
工業用：0.05</t>
    <phoneticPr fontId="9"/>
  </si>
  <si>
    <t>商業用：
（1）0.20
（2）0.30
工業用：0.18</t>
    <phoneticPr fontId="9"/>
  </si>
  <si>
    <t>出所：サウジ電力公社（SEC）
商業用は使用量によって異なる。工業用は一律料金。
（1）1～6,000kWh
（2）6,001kWh以上
2018年1月1日より値上げ
別途、メーター月額使用料（ブレーカー容量（アンペア）により異なる）
20～100未満：10リヤル
100～200未満：15リヤル
200～300未満：21リヤル
300～400未満：22リヤル
400：25リヤル
400超：30リヤル</t>
    <rPh sb="75" eb="76">
      <t>ネン</t>
    </rPh>
    <rPh sb="77" eb="78">
      <t>ガツ</t>
    </rPh>
    <rPh sb="79" eb="80">
      <t>ニチ</t>
    </rPh>
    <rPh sb="82" eb="84">
      <t>ネア</t>
    </rPh>
    <phoneticPr fontId="9"/>
  </si>
  <si>
    <t>一般用電気料金（1kWh当たり）</t>
    <phoneticPr fontId="9"/>
  </si>
  <si>
    <t xml:space="preserve">（1）0.05
（2）0.08
</t>
    <phoneticPr fontId="9"/>
  </si>
  <si>
    <t xml:space="preserve">（1）0.18
（2）0.30
</t>
    <phoneticPr fontId="9"/>
  </si>
  <si>
    <t>出所：サウジ電力公社（SEC）
（1）1～6,000kWh
（2）6,001kWh以上
2018年1月1日より値上げ</t>
    <rPh sb="50" eb="51">
      <t>ネン</t>
    </rPh>
    <rPh sb="52" eb="53">
      <t>ガツ</t>
    </rPh>
    <rPh sb="54" eb="55">
      <t>ニチ</t>
    </rPh>
    <rPh sb="57" eb="59">
      <t>ネア</t>
    </rPh>
    <phoneticPr fontId="9"/>
  </si>
  <si>
    <t xml:space="preserve">a：1、1.07、1.25、1.83、2.19_x000D_
b：0.67、0.84、0.87、0.91_x000D_
c：0.46、0.63、1.03、1.35 </t>
    <phoneticPr fontId="9"/>
  </si>
  <si>
    <t xml:space="preserve">a：3.75、4、4.7、6.85、8.2_x000D_
b：2.5、3.15、3.25、3.4_x000D_
c：1.71、2.35、3.85、5.06 </t>
    <phoneticPr fontId="9"/>
  </si>
  <si>
    <t>出所：サウジアラビア工業団地公社（MODON）
a：上水
b：下水
c：工業用水
（工業団地により異なる）</t>
    <phoneticPr fontId="9"/>
  </si>
  <si>
    <t>（1）a：0.03、b：0.01
（2）a：0.27、b：0.13
（3）a：0.80、b：0.40
（4）a：1.07、b：0.53
（5）a：1.60、b：0.80</t>
    <phoneticPr fontId="9"/>
  </si>
  <si>
    <t>（1）a：0.1、b：0.05
（2）a：1.0、b：0.50
（3）a：3.0、b：1.50
（4）a：4.0、b：2.00
（5）a：6.0、b：3.00</t>
  </si>
  <si>
    <t>出所：国営水公社（NWC）
使用量によって異なる。
a：上水、b：下水
（1）15m3以下
（2）16～30m3
（3）31～45m3
（4）46～60m3
（5）61m3以上</t>
    <phoneticPr fontId="9"/>
  </si>
  <si>
    <t>業務用ガス料金（単位当たり）</t>
    <phoneticPr fontId="9"/>
  </si>
  <si>
    <t>100万BTU当たり料金：1.25</t>
    <rPh sb="3" eb="4">
      <t>マン</t>
    </rPh>
    <rPh sb="7" eb="8">
      <t>ア</t>
    </rPh>
    <rPh sb="10" eb="12">
      <t>リョウキン</t>
    </rPh>
    <phoneticPr fontId="9"/>
  </si>
  <si>
    <t>100万BTU当たり料金：4.69</t>
    <phoneticPr fontId="9"/>
  </si>
  <si>
    <t>出所：サウジアラビア工業団地公社（MODON）</t>
    <phoneticPr fontId="9"/>
  </si>
  <si>
    <t>1リットル当たり料金：0.19</t>
    <phoneticPr fontId="9"/>
  </si>
  <si>
    <t>1リットル当たり料金：0.72</t>
    <phoneticPr fontId="9"/>
  </si>
  <si>
    <t>出所：National Gas &amp; Industrial Company（Gasco）
小売店からガス・シリンダーを購入して使用。一般的に16.5kgと25.3kgの2種類
LPガス</t>
    <phoneticPr fontId="9"/>
  </si>
  <si>
    <t>コンテナ輸送（40ftコンテナ）
対日輸出</t>
    <phoneticPr fontId="9"/>
  </si>
  <si>
    <t>出所：地元企業にヒアリング
都市名：ジェッダ
最寄り港：ジェッダ港
荷揚げ港：東京港
対日輸出：ジェッダ港→東京港
石油化学製品の輸送を想定、陸上輸送費は含まず。</t>
    <rPh sb="3" eb="5">
      <t>ジモト</t>
    </rPh>
    <rPh sb="5" eb="7">
      <t>キギョウ</t>
    </rPh>
    <rPh sb="15" eb="17">
      <t>トシ</t>
    </rPh>
    <rPh sb="17" eb="18">
      <t>メイ</t>
    </rPh>
    <rPh sb="24" eb="26">
      <t>モヨ</t>
    </rPh>
    <rPh sb="27" eb="28">
      <t>ミナト</t>
    </rPh>
    <rPh sb="33" eb="34">
      <t>コウ</t>
    </rPh>
    <rPh sb="35" eb="37">
      <t>ニア</t>
    </rPh>
    <rPh sb="38" eb="39">
      <t>コウ</t>
    </rPh>
    <rPh sb="40" eb="42">
      <t>トウキョウ</t>
    </rPh>
    <rPh sb="42" eb="43">
      <t>コウ</t>
    </rPh>
    <rPh sb="45" eb="47">
      <t>タイニチ</t>
    </rPh>
    <rPh sb="47" eb="49">
      <t>ユシュツ</t>
    </rPh>
    <rPh sb="54" eb="55">
      <t>コウ</t>
    </rPh>
    <rPh sb="56" eb="58">
      <t>トウキョウ</t>
    </rPh>
    <rPh sb="58" eb="59">
      <t>コウ</t>
    </rPh>
    <rPh sb="61" eb="63">
      <t>セキユ</t>
    </rPh>
    <rPh sb="63" eb="65">
      <t>カガク</t>
    </rPh>
    <rPh sb="65" eb="67">
      <t>セイヒン</t>
    </rPh>
    <rPh sb="68" eb="70">
      <t>ユソウ</t>
    </rPh>
    <rPh sb="71" eb="73">
      <t>ソウテイ</t>
    </rPh>
    <rPh sb="74" eb="76">
      <t>リクジョウ</t>
    </rPh>
    <rPh sb="76" eb="79">
      <t>ユソウヒ</t>
    </rPh>
    <rPh sb="80" eb="81">
      <t>フク</t>
    </rPh>
    <phoneticPr fontId="9"/>
  </si>
  <si>
    <t>コンテナ輸送（40ftコンテナ）
第三国輸出</t>
    <phoneticPr fontId="9"/>
  </si>
  <si>
    <t>出所：同上
都市名：ジェッダ
最寄り港：ジェッダ港
第三国仕向け港：ロッテルダム港（オランダ）
_x000D_
第三国輸出：ジェッダ港→ロッテルダム港
石油化学製品の輸送を想定、陸上輸送費は含まず。</t>
    <rPh sb="28" eb="29">
      <t>サン</t>
    </rPh>
    <rPh sb="52" eb="53">
      <t>サン</t>
    </rPh>
    <phoneticPr fontId="9"/>
  </si>
  <si>
    <t>（1）3,000
（2）3,100</t>
    <phoneticPr fontId="9"/>
  </si>
  <si>
    <t>（1）11,250
（2）11,625</t>
    <phoneticPr fontId="9"/>
  </si>
  <si>
    <t>出所：同上
都市名：（1）ジェッダ、（2）ダンマン
最寄り港：（1）ジェッダ港、（2）ダンマン港
_x000D_積み出し港：東京港
対日輸入：（1）東京港→ジェッダ港、（2）東京港→ダンマン港
電気機器の輸送を想定、陸上輸送費は含まず。日本船利用を想定。</t>
    <rPh sb="48" eb="49">
      <t>コウ</t>
    </rPh>
    <rPh sb="51" eb="52">
      <t>ツ</t>
    </rPh>
    <rPh sb="53" eb="54">
      <t>ダ</t>
    </rPh>
    <rPh sb="55" eb="56">
      <t>コウ</t>
    </rPh>
    <rPh sb="57" eb="59">
      <t>トウキョウ</t>
    </rPh>
    <rPh sb="59" eb="60">
      <t>コウ</t>
    </rPh>
    <rPh sb="70" eb="72">
      <t>トウキョウ</t>
    </rPh>
    <rPh sb="83" eb="85">
      <t>トウキョウ</t>
    </rPh>
    <rPh sb="85" eb="86">
      <t>コウ</t>
    </rPh>
    <rPh sb="91" eb="92">
      <t>ミナト</t>
    </rPh>
    <rPh sb="115" eb="118">
      <t>ニホンセン</t>
    </rPh>
    <rPh sb="118" eb="120">
      <t>リヨウ</t>
    </rPh>
    <rPh sb="121" eb="123">
      <t>ソウテイ</t>
    </rPh>
    <phoneticPr fontId="9"/>
  </si>
  <si>
    <t>レギュラーガソリン価格（1リットル当たり）</t>
    <phoneticPr fontId="9"/>
  </si>
  <si>
    <t>（1）0.54
（2）0.37</t>
    <phoneticPr fontId="9"/>
  </si>
  <si>
    <t>（1）2.04
（2）1.37</t>
  </si>
  <si>
    <t>出所：サウジ国営通信（SPA）
（1）オクタン価95
（2）オクタン価91
2018年1月1日より値上げ</t>
    <rPh sb="44" eb="45">
      <t>ネン</t>
    </rPh>
    <rPh sb="46" eb="47">
      <t>ガツ</t>
    </rPh>
    <rPh sb="48" eb="49">
      <t>ニチ</t>
    </rPh>
    <rPh sb="51" eb="53">
      <t>ネア</t>
    </rPh>
    <phoneticPr fontId="9"/>
  </si>
  <si>
    <t>軽油価格（1リットル当たり）</t>
    <phoneticPr fontId="9"/>
  </si>
  <si>
    <t>出所：サウジ国営通信（SPA)
2018年1月1日より値上げ</t>
    <rPh sb="21" eb="22">
      <t>ネン</t>
    </rPh>
    <rPh sb="23" eb="24">
      <t>ガツ</t>
    </rPh>
    <rPh sb="25" eb="26">
      <t>ニチ</t>
    </rPh>
    <rPh sb="28" eb="30">
      <t>ネア</t>
    </rPh>
    <phoneticPr fontId="9"/>
  </si>
  <si>
    <t>外国資本：20％</t>
    <rPh sb="0" eb="2">
      <t>ガイコク</t>
    </rPh>
    <rPh sb="2" eb="4">
      <t>シホン</t>
    </rPh>
    <phoneticPr fontId="9"/>
  </si>
  <si>
    <t>出所：The New Income Tax ； Department of Zakat and Income Tax（DZIT）
サウジアラビア企業とサウジアラビア人にはザカート（喜捨税）2.5％が課せられる。</t>
    <rPh sb="0" eb="2">
      <t>シュッショ</t>
    </rPh>
    <rPh sb="73" eb="75">
      <t>キギョウ</t>
    </rPh>
    <rPh sb="83" eb="84">
      <t>ジン</t>
    </rPh>
    <rPh sb="91" eb="93">
      <t>キシャ</t>
    </rPh>
    <rPh sb="93" eb="94">
      <t>ゼイ</t>
    </rPh>
    <rPh sb="100" eb="101">
      <t>カ</t>
    </rPh>
    <phoneticPr fontId="9"/>
  </si>
  <si>
    <t>5％</t>
    <phoneticPr fontId="9"/>
  </si>
  <si>
    <t>出所：
General Authority of ZAKAT &amp; TAX
名称：付加価値税法（VAT Law)
標準税率：5％
2018年1月1日より導入</t>
    <rPh sb="0" eb="2">
      <t>シュッショ</t>
    </rPh>
    <rPh sb="37" eb="39">
      <t>メイショウ</t>
    </rPh>
    <rPh sb="40" eb="42">
      <t>フカ</t>
    </rPh>
    <rPh sb="42" eb="44">
      <t>カチ</t>
    </rPh>
    <rPh sb="44" eb="45">
      <t>ゼイ</t>
    </rPh>
    <rPh sb="45" eb="46">
      <t>ホウ</t>
    </rPh>
    <rPh sb="56" eb="58">
      <t>ヒョウジュン</t>
    </rPh>
    <rPh sb="58" eb="60">
      <t>ゼイリツ</t>
    </rPh>
    <rPh sb="69" eb="70">
      <t>ネン</t>
    </rPh>
    <rPh sb="71" eb="72">
      <t>ガツ</t>
    </rPh>
    <rPh sb="73" eb="74">
      <t>ニチ</t>
    </rPh>
    <rPh sb="76" eb="78">
      <t>ドウニュウ</t>
    </rPh>
    <phoneticPr fontId="9"/>
  </si>
  <si>
    <t>10％</t>
  </si>
  <si>
    <t>出所：日本サウジアラビア租税条約11条
源泉徴収税。ただし、政府等は免税
サウジアラビア国内法（DZIT）では5％
租税条約に規定する限度税率が国内法よりも高い場合には国内法の税率が適用される可能性がある（日本の場合、租税条約実施特例法第3条の2第1項に明定）。</t>
    <phoneticPr fontId="9"/>
  </si>
  <si>
    <t>（1）5％
（2）10％</t>
  </si>
  <si>
    <t>出所：日本サウジアラビア租税条約10条
源泉徴収税
（1）親子間での持株要件10％以上の場合
（2）上記以外</t>
    <phoneticPr fontId="9"/>
  </si>
  <si>
    <t>出所：日本サウジアラビア租税条約12条
源泉徴収税
（1）設備の使用または使用の権利に対する場合
（2）上記以外</t>
    <phoneticPr fontId="9"/>
  </si>
  <si>
    <t>授業料：
（1）587/月
（2）640/月
入学金：293</t>
    <rPh sb="0" eb="3">
      <t>ジュギョウリョウ</t>
    </rPh>
    <rPh sb="12" eb="13">
      <t>ツキ</t>
    </rPh>
    <rPh sb="24" eb="27">
      <t>ニュウガクキン</t>
    </rPh>
    <phoneticPr fontId="9"/>
  </si>
  <si>
    <t>授業料：
（1）2,200/月
（2）2,400/月
入学金：1,100</t>
    <rPh sb="14" eb="15">
      <t>ツキ</t>
    </rPh>
    <phoneticPr fontId="9"/>
  </si>
  <si>
    <t>出所：リヤド日本人学校
（1）小学部
（2）中学部
2018年4月に移転予定。移転後は、授業料入学金共に見直し予定。
通学バス・車：各自で手配（現状1つのコンパウンドからは無料バスが提供されている。それ以外は、社有車または自己手配が必要）</t>
    <rPh sb="0" eb="2">
      <t>シュッショ</t>
    </rPh>
    <rPh sb="31" eb="32">
      <t>ネン</t>
    </rPh>
    <rPh sb="33" eb="34">
      <t>ガツ</t>
    </rPh>
    <rPh sb="35" eb="37">
      <t>イテン</t>
    </rPh>
    <rPh sb="37" eb="39">
      <t>ヨテイ</t>
    </rPh>
    <rPh sb="40" eb="42">
      <t>イテン</t>
    </rPh>
    <rPh sb="42" eb="43">
      <t>ゴ</t>
    </rPh>
    <rPh sb="45" eb="48">
      <t>ジュギョウリョウ</t>
    </rPh>
    <rPh sb="48" eb="51">
      <t>ニュウガクキン</t>
    </rPh>
    <rPh sb="51" eb="52">
      <t>トモ</t>
    </rPh>
    <rPh sb="53" eb="55">
      <t>ミナオ</t>
    </rPh>
    <rPh sb="56" eb="58">
      <t>ヨテイ</t>
    </rPh>
    <rPh sb="66" eb="67">
      <t>クルマ</t>
    </rPh>
    <rPh sb="68" eb="70">
      <t>カクジ</t>
    </rPh>
    <rPh sb="71" eb="73">
      <t>テハイ</t>
    </rPh>
    <rPh sb="74" eb="76">
      <t>ゲンジョウ</t>
    </rPh>
    <rPh sb="88" eb="90">
      <t>ムリョウ</t>
    </rPh>
    <rPh sb="93" eb="95">
      <t>テイキョウ</t>
    </rPh>
    <rPh sb="103" eb="105">
      <t>イガイ</t>
    </rPh>
    <rPh sb="107" eb="110">
      <t>シャユウシャ</t>
    </rPh>
    <rPh sb="113" eb="115">
      <t>ジコ</t>
    </rPh>
    <rPh sb="115" eb="117">
      <t>テハイ</t>
    </rPh>
    <rPh sb="118" eb="120">
      <t>ヒツヨウ</t>
    </rPh>
    <phoneticPr fontId="9"/>
  </si>
  <si>
    <t>授業料：11,840～17,600
入学金：1,333</t>
    <phoneticPr fontId="9"/>
  </si>
  <si>
    <t>授業料：44,400～66,000
入学金：5,000</t>
    <phoneticPr fontId="9"/>
  </si>
  <si>
    <t>出所：Multinational School ‐Riyadh
日本の小学1年生から中学3年生に該当する学年の授業料、別途教科書代SR500、1,000、1,500が学年により必要
通学バス・車は各自手配（コンパウドによっては、スクールバスを提供）
別途VAT5％課税</t>
    <rPh sb="33" eb="35">
      <t>ニホン</t>
    </rPh>
    <rPh sb="36" eb="38">
      <t>ショウガク</t>
    </rPh>
    <rPh sb="39" eb="41">
      <t>ネンセイ</t>
    </rPh>
    <rPh sb="43" eb="45">
      <t>チュウガク</t>
    </rPh>
    <rPh sb="46" eb="48">
      <t>ネンセイ</t>
    </rPh>
    <rPh sb="49" eb="51">
      <t>ガイトウ</t>
    </rPh>
    <rPh sb="53" eb="55">
      <t>ガクネン</t>
    </rPh>
    <rPh sb="56" eb="59">
      <t>ジュギョウリョウ</t>
    </rPh>
    <rPh sb="60" eb="62">
      <t>ベット</t>
    </rPh>
    <rPh sb="62" eb="65">
      <t>キョウカショ</t>
    </rPh>
    <rPh sb="65" eb="66">
      <t>ダイ</t>
    </rPh>
    <rPh sb="84" eb="86">
      <t>ガクネン</t>
    </rPh>
    <rPh sb="89" eb="91">
      <t>ヒツヨウ</t>
    </rPh>
    <rPh sb="92" eb="94">
      <t>ツウガク</t>
    </rPh>
    <rPh sb="97" eb="98">
      <t>クルマ</t>
    </rPh>
    <rPh sb="99" eb="101">
      <t>カクジ</t>
    </rPh>
    <rPh sb="101" eb="103">
      <t>テハイ</t>
    </rPh>
    <rPh sb="122" eb="124">
      <t>テイキョウ</t>
    </rPh>
    <rPh sb="126" eb="128">
      <t>ベット</t>
    </rPh>
    <rPh sb="133" eb="135">
      <t>カゼイ</t>
    </rPh>
    <phoneticPr fontId="9"/>
  </si>
  <si>
    <t>調査実施時期：2017年12月～2018月１月</t>
  </si>
  <si>
    <t>換算レート：1米ドル＝3.74（トルコリラ）（2018年1月8日のインターバンクレート仲値）</t>
  </si>
  <si>
    <t>製造業</t>
    <phoneticPr fontId="9"/>
  </si>
  <si>
    <t>出所：トルコ日本人商工会連絡評議会「日系企業ナショナルスタッフ賃金実態調査」
グロス
オペレータークラス（20代、30代、40代の各集計結果を平均）</t>
    <phoneticPr fontId="9"/>
  </si>
  <si>
    <t>エンジニア（中堅技術者）
（月額）</t>
  </si>
  <si>
    <t>出所：トルコ日本人商工会連絡評議会「日系企業ナショナルスタッフ賃金実態調査」
グロス
エンジニアクラス（20代、30代、40代の各集計結果を平均）</t>
    <phoneticPr fontId="9"/>
  </si>
  <si>
    <t>中間管理職（課長クラス）
（月額）</t>
  </si>
  <si>
    <t>出所：トルコ日本人商工会連絡評議会「日系企業ナショナルスタッフ賃金実態調査」
グロス
課長クラス（20代、30代、40代の各集計結果を平均）</t>
    <phoneticPr fontId="9"/>
  </si>
  <si>
    <t>非製造業</t>
    <phoneticPr fontId="9"/>
  </si>
  <si>
    <t>出所：トルコ日本人商工会連絡評議会「日系企業ナショナルスタッフ賃金実態調査」
グロス
事務職クラス（英語and/or日本語可）（20代、30代、40代の各集計結果を平均）</t>
    <phoneticPr fontId="9"/>
  </si>
  <si>
    <t>スタッフ（営業職）
（月額）</t>
  </si>
  <si>
    <t>出所：トルコ日本人商工会連絡評議会「日系企業ナショナルスタッフ賃金実態調査」
グロス
営業クラス（英語and/or日本語可）（20代、30代、40代の各集計結果を平均）</t>
    <phoneticPr fontId="9"/>
  </si>
  <si>
    <t>出所：トルコ日本人商工会連絡評議会「日系企業ナショナルスタッフ賃金実態調査」
グロス
課長クラス（20代、30代、40代の各集計結果を平均）</t>
    <phoneticPr fontId="9"/>
  </si>
  <si>
    <t>店舗スタッフ（アパレル）
（月額）</t>
    <phoneticPr fontId="10"/>
  </si>
  <si>
    <t>法定最低賃金</t>
    <phoneticPr fontId="10"/>
  </si>
  <si>
    <t>542/月（グロス）
428/月（ネット）</t>
  </si>
  <si>
    <r>
      <rPr>
        <sz val="10"/>
        <color theme="1"/>
        <rFont val="ＭＳ Ｐゴシック"/>
        <family val="3"/>
        <charset val="128"/>
      </rPr>
      <t>2,029.5/</t>
    </r>
    <r>
      <rPr>
        <sz val="10"/>
        <rFont val="ＭＳ Ｐゴシック"/>
        <family val="3"/>
        <charset val="128"/>
      </rPr>
      <t>月（グロス）
1,603.12/月（ネット）</t>
    </r>
    <phoneticPr fontId="9"/>
  </si>
  <si>
    <t>出所：官報
公布：2017年12月30日 No:30286、発効：2018年1月1日</t>
    <phoneticPr fontId="9"/>
  </si>
  <si>
    <t>賞与支給額
（固定賞与+変動賞与）</t>
    <phoneticPr fontId="10"/>
  </si>
  <si>
    <t>n.a</t>
  </si>
  <si>
    <t>出所： 日本人会賃金実態調査等
一般的な諸手当：食事手当、交通手当て、民間保険一部補助、月給1～3カ月分の賞与支給が多いほか、製造業ではバイラム手当てや暖房手当等を支給するケースがある。
管理職に対し個人専用車、携帯電話、ガソリン、ラップトップ等を支給するケースがある。
賞与支給方式に係る法規制はないが、契約書に明示した賞与支給を契約締結後に雇用者側から一方的に撤回することはできない。</t>
    <phoneticPr fontId="9"/>
  </si>
  <si>
    <t>社会保険負担率</t>
    <phoneticPr fontId="10"/>
  </si>
  <si>
    <t>事業主負担率：22.5％
従業員（本人）負担率：15％
事業主負担率の内訳：
社会保険（※）：13％
健康保険：7.5％
失業保険：2％
従業員（本人）負担率の内訳：
社会保険：9％
健康保険：5％
失業保険：1％</t>
  </si>
  <si>
    <t>出所：社会保障機構（SGK）
※短期リスク2％、長期リスク11％
長期リスクは社会保障保険料、罰金、失業保険料の未納がない場合等は6％が適用される。</t>
    <phoneticPr fontId="9"/>
  </si>
  <si>
    <t>名目賃金上昇率</t>
    <phoneticPr fontId="10"/>
  </si>
  <si>
    <t>2015年：7.9％
2016年：12.3％
2017年：7.1％</t>
  </si>
  <si>
    <t>出所：トルコ公共労働者連合（Turkiye Kamu-Sen）にヒアリング
※2017年は推定値</t>
    <phoneticPr fontId="9"/>
  </si>
  <si>
    <t>401～601</t>
  </si>
  <si>
    <t>1,500～2,250</t>
  </si>
  <si>
    <t>出所：RE/MAX
イスタンブール・アジア側
Gebze工業団地とTuzla工業団地
税別
・購入税、売却税ともに各2％+VAT18％（なお、VAT税率は工業団地により異なる場合がある）
・不動産業者へのコミッションは3％+VAT18％
※工業団地によって工業団地会員のコスト、インセンティブが異なる。</t>
    <rPh sb="59" eb="60">
      <t>カク</t>
    </rPh>
    <rPh sb="76" eb="78">
      <t>ゼイリツ</t>
    </rPh>
    <rPh sb="79" eb="81">
      <t>コウギョウ</t>
    </rPh>
    <rPh sb="81" eb="83">
      <t>ダンチ</t>
    </rPh>
    <rPh sb="86" eb="87">
      <t>コト</t>
    </rPh>
    <rPh sb="89" eb="90">
      <t>バ</t>
    </rPh>
    <rPh sb="90" eb="91">
      <t>ゴウ</t>
    </rPh>
    <phoneticPr fontId="9"/>
  </si>
  <si>
    <t>3.5～4</t>
  </si>
  <si>
    <t>13～14</t>
  </si>
  <si>
    <t>出所：同上
イスタンブール・アジア側
（1）Gebze、（2）Tuzla
税別
・法人の場合：賃貸料の18％VAT
・個人の場合：源泉課税として3カ月ごとに同期間賃貸料の25％を直接税務署に支払う。
コミッションは賃貸料1カ月×契約年数の12％+VAT18％
※OIZは賃貸なし</t>
    <phoneticPr fontId="9"/>
  </si>
  <si>
    <t>（1）16～30
（2）13～18</t>
  </si>
  <si>
    <t>（1）59～112
（2）48～67</t>
  </si>
  <si>
    <t>出所：同上
（1）イスタンブール・ヨーロッパ側のマスラク、エティレル、レヴェント（Metrocity等）地区
ショッピングモール併設ビジネスタワー
（2）イスタンブール・アジア側のウムラニエ、コズヤタウ地区
新興ビジネスセンター
税別
・コミッション：年間賃貸料の12％+VAT18％
・月額管理費：9～11トルコリラ/m2+VAT18％</t>
    <phoneticPr fontId="9"/>
  </si>
  <si>
    <t>駐在員用住宅借上料（月額）</t>
  </si>
  <si>
    <t>（1）
a：2,250
b：1,500
（2）
a：2,500～3,250
b：1,600～2,250
（3）
a：1,050
b：800</t>
  </si>
  <si>
    <t>（1）
a：8,415
b：5,610
（2）
a：9,350～12,155
b：5,984～8,415
（3）
a：3,927
b：2,992</t>
  </si>
  <si>
    <t>出所：RE/MAX
イスタンブール・ヨーロッパ側
（1）アルケント（エティレル）：24時間警備・駐車場・プール・ジム・テニスコート付の高級住宅コンプレックス
管理費月額：9トルコリラ/m2
（2）レヴェント地区：同サービスアパートメント
管理費月額：10～11トルコリラ/m2
イスタンブール・アジア側
（3）アタシェヒール地区：同住宅コンプレックス
管理費月額：9トルコリラ/m2
a：家具付き、b：家具なし
占有面積：100m2
コミッション：年間賃貸料の12％+VAT18％
・賃借人が法人の場合、月額賃貸料の20％が源泉課税
・家具付きの場合、月額賃貸料の1～2カ月分を預託</t>
    <phoneticPr fontId="9"/>
  </si>
  <si>
    <t>月額基本料：―
1kWh当たり料金：
a：0.058
b：0.058</t>
    <phoneticPr fontId="9"/>
  </si>
  <si>
    <t>月額基本料：―
1kWh当たり料金：
a：0.219
b：0.219</t>
    <phoneticPr fontId="9"/>
  </si>
  <si>
    <t>出所：エネルギー市場規制機構（EPDK）2018年Q1の料金
a：二期料金（月額固定料金）
b：一期料金（従量制料金）
別途、municipality consumption税（5％）、Energy fund（1％）、これらにVAT（18％）が課税</t>
    <phoneticPr fontId="9"/>
  </si>
  <si>
    <t>月額基本料：―
1kWh当たり料金：
a：0.061
b：0.061</t>
    <phoneticPr fontId="9"/>
  </si>
  <si>
    <t>月額基本料：―
1kWh当たり料金：
a：0.230
b：0.230</t>
    <phoneticPr fontId="9"/>
  </si>
  <si>
    <t>出所：エネルギー市場規制機構（EPDK）2018年Q1の料金
a：二期料金（月額固定料金）
b：一期料金（従量制料金）
別途、municipality consumption税（1％）、Energy fund（1％）、TRT fund（2％）、これらにVAT（18％）が課税</t>
    <phoneticPr fontId="9"/>
  </si>
  <si>
    <t>月額基本料：―
1m3当たり料金：
（1）2.96
（2）3.07
（3）1.74</t>
    <phoneticPr fontId="9"/>
  </si>
  <si>
    <t>月額基本料：―
1m3当たり料金：
（1）11.09
（2）11.50
（3）6.53</t>
  </si>
  <si>
    <t>出所：イスタンブール水道局（ISKI）
（1）一般業務用
（2）工業用、非住居建物用
（3）住居建物用
VAT（8％）、環境消費税、メンテナンス料含まず。</t>
    <phoneticPr fontId="9"/>
  </si>
  <si>
    <t>月額基本料：―
1m3当たり料金：
（1）1.16
（2）1.71
（3）2.48</t>
  </si>
  <si>
    <t>月額基本料：―
1m3当たり料金：
（1）4.37
（2）6.40
（3）9.31</t>
  </si>
  <si>
    <t>出所：同上
使用量によって異なる。
（1）0～10m3/月
（2）11～20m3/月
（3）21m3以上/月
VAT（8％）、環境消費税、メンテナンス料含まず。</t>
    <phoneticPr fontId="9"/>
  </si>
  <si>
    <t>月額基本料：―
1m3当たり料金：
（1）0.256
（2）0.265
（3）0.230</t>
  </si>
  <si>
    <t>月額基本料：―
1m3当たり料金：
（1）0.958
（2）0.994
（3）0.863</t>
    <phoneticPr fontId="9"/>
  </si>
  <si>
    <t>出所：イスタンブール・ガス配給会社（IGDAS）
使用量によって異なる。
（1）0～300,000m3/年
（2）300,001～800,000m3/年
（3）800,001m3以上/年
VAT（18％）含まず。
天然ガス</t>
    <phoneticPr fontId="9"/>
  </si>
  <si>
    <t>月額基本料：―
1m3当たり料金：0.256</t>
  </si>
  <si>
    <t>月額基本料：―
1m3当たり料金：0.958</t>
  </si>
  <si>
    <t>出所：同上
VAT（18％）含まず。
天然ガス</t>
    <phoneticPr fontId="9"/>
  </si>
  <si>
    <t>出所：YUSEN Logistics Turkey Ltd. Sti. 
工場名（都市名）：イスタンブール
最寄り港：アンバルリ港
荷揚げ港：横浜港
対日輸出：アンバルリ港→横浜港
40ftコンテナ輸送費・取扱費（850ドル）+船積費、ターミナルでのコンテナ取扱追加費用（THC）等（400ドル）+AMS（自動通関システム）対応諸費用（1B/Lにつき35ドル）+VGM費用（40ドル）</t>
    <phoneticPr fontId="9"/>
  </si>
  <si>
    <t>出所：同上
工場名（都市名）：イスタンブール
最寄り港：アンバルリ港
第三国仕向け港：ニューヨーク港（米国）
第三国輸出：アンバルリ港→ニューヨーク港
40ftコンテナ輸送費・取扱費（1,900ドル）+船積費、ターミナルでのコンテナ取扱追加費用（THC）等（400ドル）+AMS（自動通関システム）対応諸費用（1B/Lにつき35ドル）+VGM費用（40ドル）</t>
    <phoneticPr fontId="9"/>
  </si>
  <si>
    <t>出所：同上
工場名（都市名）：イスタンブール
最寄り港：アンバルリ港
積み出し港：横浜港
対日輸入：横浜港→アンバルリ港
40ftコンテナ輸送費・取扱費（2,200ドル）+船積費、ターミナルでのコンテナ取扱追加費用（THC）等（470ドル）+AMS（自動通関システム）対応諸費用（1B/Lにつき35ドル）
輸送費には、BAF、CAF、EMS、スエズ運河通航料、CSS含む。
輸入の場合、free out, DTHC, Temporary Gate In, ISPS, Doc fee含む</t>
    <phoneticPr fontId="9"/>
  </si>
  <si>
    <t>レギュラーガソリン価格（1リットル当たり）</t>
    <phoneticPr fontId="9"/>
  </si>
  <si>
    <t>出所：OPET
2018年1月16日の時点</t>
    <phoneticPr fontId="9"/>
  </si>
  <si>
    <t>軽油価格（1リットル当たり）</t>
  </si>
  <si>
    <t>出所：同上</t>
  </si>
  <si>
    <t>国税：22％</t>
  </si>
  <si>
    <t>出所：法人税法 No.5520
（2017年12月23日付30279号官報）
2018年～2020年限定の割合
数値に含まれるもの：キャピタルゲイン、受取配当金、受取利子</t>
    <phoneticPr fontId="9"/>
  </si>
  <si>
    <t>35％</t>
  </si>
  <si>
    <t>出所：財務省歳入局
Personal Income Tax Law No. 193 Art.103
年収（トルコリラ）：税率
0～14,800：15％
14,800超～34,000：20％
（14,800までに対し2,220トルコリラ、超過分に対し20％課税）
34,000超～120,000：27％
（34,000までに対し6,060トルコリラ、超過分に対し27％課税）
120,000超～：35％
（120,000までに対し29,280トルコリラ、超過分に対し35％課税）</t>
    <phoneticPr fontId="9"/>
  </si>
  <si>
    <t>18％</t>
  </si>
  <si>
    <t>出所：同上
2007年12月30日付官報：26742－1条、発効：2007年12月31日
軽減税率：
必需食品、書籍：8％
農業製品、リース品：1％</t>
    <phoneticPr fontId="9"/>
  </si>
  <si>
    <t>（1）10％
（2）15％</t>
  </si>
  <si>
    <t>出所：同上
日本との租税条約：第11条第2項
（1）金融機関を通じての送金
（2）その他</t>
    <phoneticPr fontId="9"/>
  </si>
  <si>
    <t>出所：同上
日本との租税条約：第10条第2項
（1）資本比率が25％以上
（2）資本比率が25％未満</t>
    <phoneticPr fontId="9"/>
  </si>
  <si>
    <t xml:space="preserve">出所：同上
日本との租税条約：第12条第2項
</t>
    <phoneticPr fontId="9"/>
  </si>
  <si>
    <t>授業料：605/月
その他費用：
バス代：98/月
教材費：150
協会費：10
入学金：500</t>
    <phoneticPr fontId="9"/>
  </si>
  <si>
    <t>授業料：2,262/月
その他費用：
バス代：366/月
教材費：561
協会費：37
入学金：1,870</t>
    <phoneticPr fontId="9"/>
  </si>
  <si>
    <t>出所：イスタンブール日本人学校</t>
  </si>
  <si>
    <t>授業料：11,125～29,500/年
バス代等：695～1,778/年
入学金：500
事務手数料：3,000（各年初）</t>
    <rPh sb="45" eb="47">
      <t>ジム</t>
    </rPh>
    <rPh sb="47" eb="49">
      <t>テスウ</t>
    </rPh>
    <rPh sb="49" eb="50">
      <t>リョウ</t>
    </rPh>
    <phoneticPr fontId="9"/>
  </si>
  <si>
    <t>授業料：41,607～110,330/年
バス代等：2,600～6,650/年
入学金：1,870
事務手数料：11,220（各年初）</t>
    <rPh sb="50" eb="52">
      <t>ジム</t>
    </rPh>
    <rPh sb="52" eb="55">
      <t>テスウリョウ</t>
    </rPh>
    <phoneticPr fontId="9"/>
  </si>
  <si>
    <t>出所：MEF International school
授業料は教材、体育用の服、1日2回の給食を含む。
授業料は学年により、バス代は距離により異なる。</t>
    <phoneticPr fontId="9"/>
  </si>
  <si>
    <t>Copyright (C) 2018 JETRO. All rights reserved.</t>
    <phoneticPr fontId="9"/>
  </si>
  <si>
    <t>テルアビブ（イスラエル）</t>
  </si>
  <si>
    <t>テヘラン（イラン）</t>
  </si>
  <si>
    <t>リヤド（サウジアラビア）</t>
  </si>
  <si>
    <t>都市名：イスタンブール（トルコ）</t>
    <phoneticPr fontId="9"/>
  </si>
  <si>
    <t>イスタンブール（トルコ）</t>
  </si>
  <si>
    <t>　本調査は、中東の5カ国5都市の賃金、地価・事務所賃料、公共料金、輸送および税制などの投資関連コストを2017年12月～2018年1月にかけて現地ジェトロ事務所が収集し、とりまとめたものである。2018年1月8日時点の銀行間レートでドルに換算している。
　「2017年度投資関連コスト比較調査」の結果を見ると、賃金水準は近年対内直接投資が好調で、技術力がある人材も多いイスラエル、引き続き中東地域のハブとして企業進出が多いUAEなどが高く、自国民雇用促進策を推進するサウジアラビアがこれに続いている。人口が多いトルコやイランでは比較的安価である。税制面では、2018年1月よりUAEとサウジアラビアで5％のVATが導入されているため、注意が必要である。</t>
    <rPh sb="6" eb="8">
      <t>チュウトウ</t>
    </rPh>
    <rPh sb="64" eb="65">
      <t>ネン</t>
    </rPh>
    <rPh sb="148" eb="150">
      <t>ケッカ</t>
    </rPh>
    <rPh sb="151" eb="152">
      <t>ミ</t>
    </rPh>
    <rPh sb="157" eb="159">
      <t>スイジュン</t>
    </rPh>
    <rPh sb="160" eb="162">
      <t>キンネン</t>
    </rPh>
    <rPh sb="162" eb="164">
      <t>タイナイ</t>
    </rPh>
    <rPh sb="164" eb="166">
      <t>チョクセツ</t>
    </rPh>
    <rPh sb="166" eb="168">
      <t>トウシ</t>
    </rPh>
    <rPh sb="169" eb="171">
      <t>コウチョウ</t>
    </rPh>
    <rPh sb="173" eb="176">
      <t>ギジュツリョク</t>
    </rPh>
    <rPh sb="179" eb="181">
      <t>ジンザイ</t>
    </rPh>
    <rPh sb="182" eb="183">
      <t>オオ</t>
    </rPh>
    <rPh sb="190" eb="191">
      <t>ヒ</t>
    </rPh>
    <rPh sb="192" eb="193">
      <t>ツヅ</t>
    </rPh>
    <rPh sb="194" eb="196">
      <t>チュウトウ</t>
    </rPh>
    <rPh sb="196" eb="198">
      <t>チイキ</t>
    </rPh>
    <rPh sb="204" eb="206">
      <t>キギョウ</t>
    </rPh>
    <rPh sb="206" eb="208">
      <t>シンシュツ</t>
    </rPh>
    <rPh sb="209" eb="210">
      <t>オオ</t>
    </rPh>
    <rPh sb="217" eb="218">
      <t>タカ</t>
    </rPh>
    <rPh sb="220" eb="223">
      <t>ジコクミン</t>
    </rPh>
    <rPh sb="223" eb="225">
      <t>コヨウ</t>
    </rPh>
    <rPh sb="225" eb="228">
      <t>ソクシンサク</t>
    </rPh>
    <rPh sb="229" eb="231">
      <t>スイシン</t>
    </rPh>
    <rPh sb="244" eb="245">
      <t>ツヅ</t>
    </rPh>
    <rPh sb="250" eb="252">
      <t>ジンコウ</t>
    </rPh>
    <rPh sb="253" eb="254">
      <t>オオ</t>
    </rPh>
    <rPh sb="264" eb="267">
      <t>ヒカクテキ</t>
    </rPh>
    <rPh sb="267" eb="269">
      <t>アンカ</t>
    </rPh>
    <rPh sb="273" eb="276">
      <t>ゼイセイメン</t>
    </rPh>
    <rPh sb="283" eb="284">
      <t>ネン</t>
    </rPh>
    <rPh sb="285" eb="286">
      <t>ガツ</t>
    </rPh>
    <rPh sb="307" eb="309">
      <t>ドウニュウ</t>
    </rPh>
    <rPh sb="317" eb="319">
      <t>チュウイ</t>
    </rPh>
    <rPh sb="320" eb="322">
      <t>ヒツヨウ</t>
    </rPh>
    <phoneticPr fontId="10"/>
  </si>
  <si>
    <t>https://www.jetro.go.jp/form5/pub/ora2/20170128</t>
  </si>
  <si>
    <t>2017年度 中東投資関連コスト比較調査（2018年3月）</t>
    <rPh sb="4" eb="6">
      <t>ネンド</t>
    </rPh>
    <rPh sb="7" eb="9">
      <t>チュウトウ</t>
    </rPh>
    <rPh sb="9" eb="11">
      <t>トウシ</t>
    </rPh>
    <rPh sb="11" eb="13">
      <t>カンレン</t>
    </rPh>
    <rPh sb="16" eb="18">
      <t>ヒカク</t>
    </rPh>
    <rPh sb="18" eb="20">
      <t>チョウサ</t>
    </rPh>
    <rPh sb="27" eb="28">
      <t>ガツ</t>
    </rPh>
    <phoneticPr fontId="9"/>
  </si>
  <si>
    <t>換算レート：1米ドル＝3.75サウジリヤル（2018年1月17日のインターバンクレート仲値）</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</si>
</sst>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76" formatCode="_(* #,##0.00_);_(* \(#,##0.00\);_(* &quot;-&quot;??_);_(@_)"/>
    <numFmt numFmtId="177" formatCode="0.00_ "/>
    <numFmt numFmtId="178" formatCode="#,##0_);[Red]\(#,##0\)"/>
    <numFmt numFmtId="179" formatCode="0_ "/>
    <numFmt numFmtId="180" formatCode="0.0_ "/>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6"/>
      <name val="ＭＳ Ｐゴシック"/>
      <family val="3"/>
      <charset val="128"/>
    </font>
    <font>
      <u/>
      <sz val="11"/>
      <color theme="10"/>
      <name val="ＭＳ Ｐゴシック"/>
      <family val="3"/>
      <charset val="128"/>
    </font>
    <font>
      <sz val="11"/>
      <color theme="1"/>
      <name val="ＭＳ Ｐゴシック"/>
      <family val="3"/>
      <charset val="128"/>
      <scheme val="minor"/>
    </font>
    <font>
      <sz val="11"/>
      <color rgb="FFFF0000"/>
      <name val="ＭＳ Ｐゴシック"/>
      <family val="3"/>
      <charset val="128"/>
    </font>
    <font>
      <sz val="26"/>
      <name val="ＭＳ Ｐゴシック"/>
      <family val="3"/>
      <charset val="128"/>
    </font>
    <font>
      <sz val="10"/>
      <name val="ＭＳ Ｐゴシック"/>
      <family val="3"/>
      <charset val="128"/>
    </font>
    <font>
      <b/>
      <sz val="12"/>
      <name val="ＭＳ Ｐゴシック"/>
      <family val="3"/>
      <charset val="128"/>
    </font>
    <font>
      <sz val="10"/>
      <color rgb="FFFF0000"/>
      <name val="ＭＳ Ｐゴシック"/>
      <family val="3"/>
      <charset val="128"/>
    </font>
    <font>
      <b/>
      <sz val="10"/>
      <name val="ＭＳ Ｐゴシック"/>
      <family val="3"/>
      <charset val="128"/>
    </font>
    <font>
      <b/>
      <sz val="11"/>
      <color rgb="FFFF0000"/>
      <name val="ＭＳ Ｐゴシック"/>
      <family val="3"/>
      <charset val="128"/>
    </font>
    <font>
      <sz val="11"/>
      <color theme="1"/>
      <name val="ＭＳ Ｐゴシック"/>
      <family val="3"/>
      <charset val="128"/>
    </font>
    <font>
      <sz val="11"/>
      <color theme="1"/>
      <name val="Century"/>
      <family val="1"/>
    </font>
    <font>
      <sz val="9"/>
      <name val="ＭＳ Ｐゴシック"/>
      <family val="3"/>
      <charset val="128"/>
    </font>
    <font>
      <sz val="10"/>
      <name val="ＭＳ Ｐゴシック"/>
      <family val="3"/>
      <charset val="128"/>
      <scheme val="major"/>
    </font>
    <font>
      <sz val="10"/>
      <color theme="1"/>
      <name val="ＭＳ Ｐゴシック"/>
      <family val="3"/>
      <charset val="128"/>
    </font>
    <font>
      <sz val="11"/>
      <name val="游ゴシック Light"/>
      <family val="3"/>
      <charset val="128"/>
    </font>
    <font>
      <sz val="11"/>
      <name val="ＭＳ Ｐゴシック"/>
      <family val="3"/>
      <charset val="128"/>
      <scheme val="major"/>
    </font>
  </fonts>
  <fills count="5">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s>
  <borders count="61">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auto="1"/>
      </right>
      <top/>
      <bottom/>
      <diagonal/>
    </border>
    <border>
      <left/>
      <right/>
      <top/>
      <bottom style="thin">
        <color auto="1"/>
      </bottom>
      <diagonal/>
    </border>
  </borders>
  <cellStyleXfs count="20">
    <xf numFmtId="0" fontId="0" fillId="0" borderId="0"/>
    <xf numFmtId="0" fontId="8" fillId="0" borderId="0"/>
    <xf numFmtId="38" fontId="8" fillId="0" borderId="0" applyFont="0" applyFill="0" applyBorder="0" applyAlignment="0" applyProtection="0"/>
    <xf numFmtId="0" fontId="6" fillId="0" borderId="0">
      <alignment vertical="center"/>
    </xf>
    <xf numFmtId="38" fontId="8" fillId="0" borderId="0" applyFont="0" applyFill="0" applyBorder="0" applyAlignment="0" applyProtection="0"/>
    <xf numFmtId="0" fontId="8" fillId="0" borderId="0"/>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12" fillId="0" borderId="0" applyNumberFormat="0" applyFill="0" applyBorder="0" applyAlignment="0" applyProtection="0"/>
    <xf numFmtId="0" fontId="2" fillId="0" borderId="0">
      <alignment vertical="center"/>
    </xf>
    <xf numFmtId="0" fontId="2" fillId="0" borderId="0">
      <alignment vertical="center"/>
    </xf>
    <xf numFmtId="43" fontId="8" fillId="0" borderId="0" applyFont="0" applyFill="0" applyBorder="0" applyAlignment="0" applyProtection="0">
      <alignment vertical="center"/>
    </xf>
    <xf numFmtId="0" fontId="2" fillId="0" borderId="0">
      <alignment vertical="center"/>
    </xf>
    <xf numFmtId="176" fontId="8" fillId="0" borderId="0" applyFont="0" applyFill="0" applyBorder="0" applyAlignment="0" applyProtection="0"/>
    <xf numFmtId="38" fontId="8" fillId="0" borderId="0" applyFont="0" applyFill="0" applyBorder="0" applyAlignment="0" applyProtection="0">
      <alignment vertical="center"/>
    </xf>
    <xf numFmtId="0" fontId="1" fillId="0" borderId="0">
      <alignment vertical="center"/>
    </xf>
    <xf numFmtId="40" fontId="8" fillId="0" borderId="0" applyFont="0" applyFill="0" applyBorder="0" applyAlignment="0" applyProtection="0">
      <alignment vertical="center"/>
    </xf>
    <xf numFmtId="0" fontId="13" fillId="0" borderId="0">
      <alignment vertical="center"/>
    </xf>
  </cellStyleXfs>
  <cellXfs count="266">
    <xf numFmtId="0" fontId="0" fillId="0" borderId="0" xfId="0"/>
    <xf numFmtId="0" fontId="8" fillId="0" borderId="0" xfId="1"/>
    <xf numFmtId="0" fontId="8" fillId="0" borderId="0" xfId="1" applyAlignment="1"/>
    <xf numFmtId="0" fontId="8" fillId="0" borderId="0" xfId="1" applyAlignment="1">
      <alignment horizontal="left" vertical="top"/>
    </xf>
    <xf numFmtId="0" fontId="8" fillId="0" borderId="0" xfId="1" applyBorder="1"/>
    <xf numFmtId="0" fontId="12" fillId="0" borderId="0" xfId="10" applyAlignment="1"/>
    <xf numFmtId="0" fontId="12" fillId="0" borderId="0" xfId="10" applyAlignment="1"/>
    <xf numFmtId="55" fontId="8" fillId="0" borderId="0" xfId="1" applyNumberFormat="1" applyAlignment="1">
      <alignment horizontal="left"/>
    </xf>
    <xf numFmtId="0" fontId="16" fillId="0" borderId="0" xfId="1" applyFont="1" applyProtection="1">
      <protection locked="0"/>
    </xf>
    <xf numFmtId="0" fontId="18" fillId="0" borderId="0" xfId="1" applyFont="1" applyProtection="1">
      <protection locked="0"/>
    </xf>
    <xf numFmtId="0" fontId="19" fillId="3" borderId="12" xfId="1" applyFont="1" applyFill="1" applyBorder="1" applyAlignment="1" applyProtection="1">
      <alignment horizontal="left" vertical="center"/>
      <protection locked="0"/>
    </xf>
    <xf numFmtId="0" fontId="20" fillId="3" borderId="0" xfId="1" applyFont="1" applyFill="1" applyBorder="1" applyAlignment="1" applyProtection="1">
      <alignment horizontal="left" vertical="center"/>
      <protection locked="0"/>
    </xf>
    <xf numFmtId="0" fontId="18" fillId="3" borderId="13" xfId="1" applyFont="1" applyFill="1" applyBorder="1" applyProtection="1">
      <protection locked="0"/>
    </xf>
    <xf numFmtId="0" fontId="16" fillId="0" borderId="0" xfId="1" applyFont="1" applyFill="1" applyProtection="1">
      <protection locked="0"/>
    </xf>
    <xf numFmtId="0" fontId="19" fillId="2" borderId="14" xfId="1" applyFont="1" applyFill="1" applyBorder="1" applyAlignment="1" applyProtection="1">
      <alignment horizontal="left" vertical="center"/>
      <protection locked="0"/>
    </xf>
    <xf numFmtId="0" fontId="14" fillId="2" borderId="5" xfId="1" applyFont="1" applyFill="1" applyBorder="1" applyAlignment="1" applyProtection="1">
      <alignment vertical="top"/>
      <protection locked="0"/>
    </xf>
    <xf numFmtId="0" fontId="8" fillId="2" borderId="15" xfId="1" applyFont="1" applyFill="1" applyBorder="1" applyAlignment="1" applyProtection="1">
      <alignment horizontal="right" vertical="top"/>
      <protection locked="0"/>
    </xf>
    <xf numFmtId="0" fontId="16" fillId="0" borderId="0" xfId="1" applyFont="1" applyAlignment="1" applyProtection="1">
      <alignment horizontal="center"/>
      <protection locked="0"/>
    </xf>
    <xf numFmtId="0" fontId="7" fillId="2" borderId="16" xfId="1" applyFont="1" applyFill="1" applyBorder="1" applyAlignment="1" applyProtection="1">
      <alignment horizontal="center" vertical="center" wrapText="1"/>
      <protection locked="0"/>
    </xf>
    <xf numFmtId="0" fontId="7" fillId="2" borderId="17" xfId="1" quotePrefix="1" applyFont="1" applyFill="1" applyBorder="1" applyAlignment="1" applyProtection="1">
      <alignment horizontal="center" vertical="center" wrapText="1"/>
      <protection locked="0"/>
    </xf>
    <xf numFmtId="0" fontId="7" fillId="2" borderId="18" xfId="1" applyFont="1" applyFill="1" applyBorder="1" applyAlignment="1" applyProtection="1">
      <alignment horizontal="center" vertical="center" wrapText="1"/>
      <protection locked="0"/>
    </xf>
    <xf numFmtId="0" fontId="8" fillId="2" borderId="21" xfId="1" applyFont="1" applyFill="1" applyBorder="1" applyAlignment="1" applyProtection="1">
      <alignment horizontal="center" vertical="center" wrapText="1"/>
      <protection locked="0"/>
    </xf>
    <xf numFmtId="0" fontId="8" fillId="2" borderId="22" xfId="1" applyFont="1" applyFill="1" applyBorder="1" applyAlignment="1" applyProtection="1">
      <alignment horizontal="left" vertical="center" wrapText="1"/>
      <protection locked="0"/>
    </xf>
    <xf numFmtId="38" fontId="16" fillId="0" borderId="23" xfId="2" applyFont="1" applyFill="1" applyBorder="1" applyAlignment="1" applyProtection="1">
      <alignment horizontal="right" vertical="center" wrapText="1"/>
      <protection locked="0"/>
    </xf>
    <xf numFmtId="38" fontId="16" fillId="0" borderId="21" xfId="2" applyFont="1" applyFill="1" applyBorder="1" applyAlignment="1" applyProtection="1">
      <alignment horizontal="right" vertical="center" wrapText="1"/>
      <protection locked="0"/>
    </xf>
    <xf numFmtId="0" fontId="16" fillId="0" borderId="24" xfId="0" applyFont="1" applyFill="1" applyBorder="1" applyAlignment="1" applyProtection="1">
      <alignment horizontal="left" vertical="center" wrapText="1"/>
      <protection locked="0"/>
    </xf>
    <xf numFmtId="0" fontId="16" fillId="0" borderId="0" xfId="1" applyFont="1" applyAlignment="1" applyProtection="1">
      <alignment vertical="center"/>
      <protection locked="0"/>
    </xf>
    <xf numFmtId="0" fontId="8" fillId="2" borderId="27" xfId="1" applyFont="1" applyFill="1" applyBorder="1" applyAlignment="1" applyProtection="1">
      <alignment horizontal="center" vertical="center" wrapText="1"/>
      <protection locked="0"/>
    </xf>
    <xf numFmtId="0" fontId="8" fillId="2" borderId="28" xfId="1" applyFont="1" applyFill="1" applyBorder="1" applyAlignment="1" applyProtection="1">
      <alignment horizontal="left" vertical="center" wrapText="1"/>
      <protection locked="0"/>
    </xf>
    <xf numFmtId="38" fontId="16" fillId="0" borderId="29" xfId="2" applyFont="1" applyFill="1" applyBorder="1" applyAlignment="1" applyProtection="1">
      <alignment horizontal="right" vertical="center" wrapText="1"/>
      <protection locked="0"/>
    </xf>
    <xf numFmtId="38" fontId="16" fillId="0" borderId="30" xfId="2" applyFont="1" applyFill="1" applyBorder="1" applyAlignment="1" applyProtection="1">
      <alignment horizontal="right" vertical="center" wrapText="1"/>
      <protection locked="0"/>
    </xf>
    <xf numFmtId="0" fontId="16" fillId="0" borderId="31" xfId="0" applyFont="1" applyFill="1" applyBorder="1" applyAlignment="1" applyProtection="1">
      <alignment horizontal="left" vertical="center" wrapText="1"/>
      <protection locked="0"/>
    </xf>
    <xf numFmtId="0" fontId="16" fillId="0" borderId="32" xfId="0" applyFont="1" applyFill="1" applyBorder="1" applyAlignment="1" applyProtection="1">
      <alignment horizontal="left" vertical="center" wrapText="1"/>
      <protection locked="0"/>
    </xf>
    <xf numFmtId="0" fontId="16" fillId="0" borderId="30" xfId="0" applyFont="1" applyFill="1" applyBorder="1" applyAlignment="1" applyProtection="1">
      <alignment horizontal="right" vertical="center" wrapText="1"/>
      <protection locked="0"/>
    </xf>
    <xf numFmtId="0" fontId="8" fillId="2" borderId="39" xfId="1" applyFont="1" applyFill="1" applyBorder="1" applyAlignment="1" applyProtection="1">
      <alignment horizontal="center" vertical="center" wrapText="1"/>
      <protection locked="0"/>
    </xf>
    <xf numFmtId="0" fontId="8" fillId="2" borderId="40" xfId="1" applyFont="1" applyFill="1" applyBorder="1" applyAlignment="1" applyProtection="1">
      <alignment horizontal="left" vertical="center" wrapText="1"/>
      <protection locked="0"/>
    </xf>
    <xf numFmtId="0" fontId="16" fillId="0" borderId="43" xfId="0" applyFont="1" applyFill="1" applyBorder="1" applyAlignment="1" applyProtection="1">
      <alignment horizontal="left" vertical="center" wrapText="1"/>
      <protection locked="0"/>
    </xf>
    <xf numFmtId="0" fontId="16" fillId="0" borderId="23" xfId="1" applyFont="1" applyFill="1" applyBorder="1" applyAlignment="1" applyProtection="1">
      <alignment horizontal="right" vertical="center" wrapText="1"/>
      <protection locked="0"/>
    </xf>
    <xf numFmtId="4" fontId="16" fillId="0" borderId="21" xfId="1" applyNumberFormat="1" applyFont="1" applyFill="1" applyBorder="1" applyAlignment="1" applyProtection="1">
      <alignment horizontal="right" vertical="center" wrapText="1"/>
      <protection locked="0"/>
    </xf>
    <xf numFmtId="0" fontId="16" fillId="0" borderId="24" xfId="1" applyFont="1" applyFill="1" applyBorder="1" applyAlignment="1" applyProtection="1">
      <alignment horizontal="left" vertical="center" wrapText="1"/>
      <protection locked="0"/>
    </xf>
    <xf numFmtId="0" fontId="16" fillId="0" borderId="27" xfId="0" applyFont="1" applyFill="1" applyBorder="1" applyAlignment="1" applyProtection="1">
      <alignment horizontal="right" vertical="center" wrapText="1"/>
      <protection locked="0"/>
    </xf>
    <xf numFmtId="0" fontId="16" fillId="4" borderId="31" xfId="0" applyFont="1" applyFill="1" applyBorder="1" applyAlignment="1" applyProtection="1">
      <alignment horizontal="left" vertical="center" wrapText="1"/>
      <protection locked="0"/>
    </xf>
    <xf numFmtId="177" fontId="16" fillId="0" borderId="29" xfId="1" applyNumberFormat="1" applyFont="1" applyFill="1" applyBorder="1" applyAlignment="1" applyProtection="1">
      <alignment horizontal="right" vertical="center" wrapText="1"/>
      <protection locked="0"/>
    </xf>
    <xf numFmtId="4" fontId="16" fillId="0" borderId="33" xfId="1" applyNumberFormat="1" applyFont="1" applyFill="1" applyBorder="1" applyAlignment="1" applyProtection="1">
      <alignment horizontal="right" vertical="center" wrapText="1"/>
      <protection locked="0"/>
    </xf>
    <xf numFmtId="0" fontId="8" fillId="2" borderId="38" xfId="1" applyFont="1" applyFill="1" applyBorder="1" applyAlignment="1" applyProtection="1">
      <alignment horizontal="center" vertical="center" wrapText="1"/>
      <protection locked="0"/>
    </xf>
    <xf numFmtId="0" fontId="8" fillId="2" borderId="15" xfId="1" applyFont="1" applyFill="1" applyBorder="1" applyAlignment="1" applyProtection="1">
      <alignment horizontal="left" vertical="center" wrapText="1"/>
      <protection locked="0"/>
    </xf>
    <xf numFmtId="38" fontId="16" fillId="0" borderId="44" xfId="1" applyNumberFormat="1" applyFont="1" applyFill="1" applyBorder="1" applyAlignment="1" applyProtection="1">
      <alignment horizontal="left" vertical="center" wrapText="1"/>
      <protection locked="0"/>
    </xf>
    <xf numFmtId="38" fontId="16" fillId="4" borderId="39" xfId="1" applyNumberFormat="1" applyFont="1" applyFill="1" applyBorder="1" applyAlignment="1" applyProtection="1">
      <alignment horizontal="left" vertical="center" wrapText="1"/>
      <protection locked="0"/>
    </xf>
    <xf numFmtId="0" fontId="16" fillId="4" borderId="43" xfId="0" applyFont="1" applyFill="1" applyBorder="1" applyAlignment="1" applyProtection="1">
      <alignment horizontal="left" vertical="center" wrapText="1"/>
      <protection locked="0"/>
    </xf>
    <xf numFmtId="0" fontId="8" fillId="2" borderId="24" xfId="1" applyFont="1" applyFill="1" applyBorder="1" applyAlignment="1" applyProtection="1">
      <alignment horizontal="left" vertical="center" wrapText="1"/>
      <protection locked="0"/>
    </xf>
    <xf numFmtId="0" fontId="16" fillId="0" borderId="21" xfId="0" applyFont="1" applyFill="1" applyBorder="1" applyAlignment="1" applyProtection="1">
      <alignment horizontal="left" vertical="center" wrapText="1"/>
      <protection locked="0"/>
    </xf>
    <xf numFmtId="0" fontId="8" fillId="2" borderId="30" xfId="1" applyFont="1" applyFill="1" applyBorder="1" applyAlignment="1" applyProtection="1">
      <alignment horizontal="center" vertical="center" wrapText="1"/>
      <protection locked="0"/>
    </xf>
    <xf numFmtId="0" fontId="8" fillId="2" borderId="32" xfId="1" applyFont="1" applyFill="1" applyBorder="1" applyAlignment="1" applyProtection="1">
      <alignment horizontal="left" vertical="center" wrapText="1"/>
      <protection locked="0"/>
    </xf>
    <xf numFmtId="0" fontId="16" fillId="0" borderId="46" xfId="0" applyFont="1" applyFill="1" applyBorder="1" applyAlignment="1" applyProtection="1">
      <alignment horizontal="left" vertical="center" wrapText="1"/>
      <protection locked="0"/>
    </xf>
    <xf numFmtId="0" fontId="16" fillId="0" borderId="39" xfId="0" applyFont="1" applyFill="1" applyBorder="1" applyAlignment="1" applyProtection="1">
      <alignment horizontal="left" vertical="center" wrapText="1"/>
      <protection locked="0"/>
    </xf>
    <xf numFmtId="0" fontId="16" fillId="0" borderId="47" xfId="0" applyFont="1" applyFill="1" applyBorder="1" applyAlignment="1" applyProtection="1">
      <alignment horizontal="left" vertical="center" wrapText="1"/>
      <protection locked="0"/>
    </xf>
    <xf numFmtId="0" fontId="16" fillId="0" borderId="48" xfId="1" applyFont="1" applyFill="1" applyBorder="1" applyAlignment="1" applyProtection="1">
      <alignment horizontal="left" vertical="center" wrapText="1"/>
      <protection locked="0"/>
    </xf>
    <xf numFmtId="0" fontId="16" fillId="0" borderId="21" xfId="1" applyFont="1" applyFill="1" applyBorder="1" applyAlignment="1" applyProtection="1">
      <alignment horizontal="left" vertical="center" wrapText="1"/>
      <protection locked="0"/>
    </xf>
    <xf numFmtId="0" fontId="16" fillId="0" borderId="37" xfId="1" applyFont="1" applyFill="1" applyBorder="1" applyAlignment="1" applyProtection="1">
      <alignment horizontal="left" vertical="center" wrapText="1"/>
      <protection locked="0"/>
    </xf>
    <xf numFmtId="0" fontId="16" fillId="0" borderId="38" xfId="1" applyFont="1" applyFill="1" applyBorder="1" applyAlignment="1" applyProtection="1">
      <alignment horizontal="left" vertical="center" wrapText="1"/>
      <protection locked="0"/>
    </xf>
    <xf numFmtId="0" fontId="16" fillId="0" borderId="29" xfId="1" applyFont="1" applyFill="1" applyBorder="1" applyAlignment="1" applyProtection="1">
      <alignment horizontal="left" vertical="center" wrapText="1"/>
      <protection locked="0"/>
    </xf>
    <xf numFmtId="0" fontId="16" fillId="0" borderId="30" xfId="0" applyFont="1" applyFill="1" applyBorder="1" applyAlignment="1" applyProtection="1">
      <alignment horizontal="left" vertical="center" wrapText="1"/>
      <protection locked="0"/>
    </xf>
    <xf numFmtId="0" fontId="8" fillId="2" borderId="43" xfId="1" applyFont="1" applyFill="1" applyBorder="1" applyAlignment="1" applyProtection="1">
      <alignment horizontal="left" vertical="center" wrapText="1"/>
      <protection locked="0"/>
    </xf>
    <xf numFmtId="38" fontId="16" fillId="0" borderId="48" xfId="2" applyFont="1" applyFill="1" applyBorder="1" applyAlignment="1" applyProtection="1">
      <alignment horizontal="right" vertical="center" wrapText="1"/>
      <protection locked="0"/>
    </xf>
    <xf numFmtId="0" fontId="16" fillId="4" borderId="24" xfId="0" applyFont="1" applyFill="1" applyBorder="1" applyAlignment="1" applyProtection="1">
      <alignment horizontal="left" vertical="center" wrapText="1"/>
      <protection locked="0"/>
    </xf>
    <xf numFmtId="0" fontId="8" fillId="2" borderId="31" xfId="1" applyFont="1" applyFill="1" applyBorder="1" applyAlignment="1" applyProtection="1">
      <alignment horizontal="left" vertical="center" wrapText="1"/>
      <protection locked="0"/>
    </xf>
    <xf numFmtId="38" fontId="16" fillId="0" borderId="49" xfId="2" applyFont="1" applyFill="1" applyBorder="1" applyAlignment="1" applyProtection="1">
      <alignment horizontal="right" vertical="center" wrapText="1"/>
      <protection locked="0"/>
    </xf>
    <xf numFmtId="38" fontId="16" fillId="0" borderId="27" xfId="2" applyFont="1" applyFill="1" applyBorder="1" applyAlignment="1" applyProtection="1">
      <alignment horizontal="right" vertical="center" wrapText="1"/>
      <protection locked="0"/>
    </xf>
    <xf numFmtId="0" fontId="16" fillId="4" borderId="32" xfId="0" applyFont="1" applyFill="1" applyBorder="1" applyAlignment="1" applyProtection="1">
      <alignment horizontal="left" vertical="center" wrapText="1"/>
      <protection locked="0"/>
    </xf>
    <xf numFmtId="1" fontId="16" fillId="0" borderId="29" xfId="1" applyNumberFormat="1" applyFont="1" applyFill="1" applyBorder="1" applyAlignment="1" applyProtection="1">
      <alignment horizontal="right" vertical="center" wrapText="1"/>
      <protection locked="0"/>
    </xf>
    <xf numFmtId="38" fontId="16" fillId="0" borderId="27" xfId="18" applyNumberFormat="1" applyFont="1" applyFill="1" applyBorder="1" applyAlignment="1" applyProtection="1">
      <alignment horizontal="right" vertical="center" wrapText="1"/>
      <protection locked="0"/>
    </xf>
    <xf numFmtId="0" fontId="16" fillId="0" borderId="1" xfId="1" applyFont="1" applyFill="1" applyBorder="1" applyAlignment="1" applyProtection="1">
      <alignment horizontal="left" vertical="center" wrapText="1"/>
      <protection locked="0"/>
    </xf>
    <xf numFmtId="0" fontId="16" fillId="0" borderId="27" xfId="1" applyFont="1" applyFill="1" applyBorder="1" applyAlignment="1" applyProtection="1">
      <alignment horizontal="left" vertical="center" wrapText="1"/>
      <protection locked="0"/>
    </xf>
    <xf numFmtId="0" fontId="16" fillId="0" borderId="42" xfId="1" applyFont="1" applyFill="1" applyBorder="1" applyAlignment="1" applyProtection="1">
      <alignment horizontal="right" vertical="center" wrapText="1"/>
      <protection locked="0"/>
    </xf>
    <xf numFmtId="0" fontId="16" fillId="0" borderId="39" xfId="1" applyFont="1" applyFill="1" applyBorder="1" applyAlignment="1" applyProtection="1">
      <alignment horizontal="right" vertical="center" wrapText="1"/>
      <protection locked="0"/>
    </xf>
    <xf numFmtId="0" fontId="7" fillId="2" borderId="20" xfId="1" applyFont="1" applyFill="1" applyBorder="1" applyAlignment="1" applyProtection="1">
      <alignment horizontal="center" vertical="center" textRotation="255" wrapText="1"/>
    </xf>
    <xf numFmtId="0" fontId="7" fillId="2" borderId="26" xfId="1" applyFont="1" applyFill="1" applyBorder="1" applyAlignment="1" applyProtection="1">
      <alignment horizontal="center" vertical="center" textRotation="255" wrapText="1"/>
    </xf>
    <xf numFmtId="0" fontId="16" fillId="0" borderId="51" xfId="1" applyFont="1" applyFill="1" applyBorder="1" applyAlignment="1" applyProtection="1">
      <alignment vertical="center"/>
      <protection locked="0"/>
    </xf>
    <xf numFmtId="0" fontId="16" fillId="0" borderId="31" xfId="1" applyFont="1" applyFill="1" applyBorder="1" applyAlignment="1" applyProtection="1">
      <alignment horizontal="left" vertical="center" wrapText="1"/>
      <protection locked="0"/>
    </xf>
    <xf numFmtId="0" fontId="7" fillId="2" borderId="38" xfId="1" applyFont="1" applyFill="1" applyBorder="1" applyAlignment="1" applyProtection="1">
      <alignment horizontal="center" vertical="center" textRotation="255" wrapText="1"/>
    </xf>
    <xf numFmtId="0" fontId="21" fillId="2" borderId="52" xfId="0" applyFont="1" applyFill="1" applyBorder="1" applyAlignment="1">
      <alignment horizontal="center" vertical="center"/>
    </xf>
    <xf numFmtId="0" fontId="21" fillId="2" borderId="24" xfId="0" applyFont="1" applyFill="1" applyBorder="1" applyAlignment="1">
      <alignment vertical="center" wrapText="1"/>
    </xf>
    <xf numFmtId="0" fontId="16" fillId="0" borderId="50" xfId="0" applyFont="1" applyFill="1" applyBorder="1" applyAlignment="1" applyProtection="1">
      <alignment horizontal="left" vertical="center" wrapText="1"/>
      <protection locked="0"/>
    </xf>
    <xf numFmtId="0" fontId="21" fillId="2" borderId="2" xfId="0" applyFont="1" applyFill="1" applyBorder="1" applyAlignment="1">
      <alignment horizontal="center" vertical="center"/>
    </xf>
    <xf numFmtId="0" fontId="21" fillId="2" borderId="47" xfId="0" applyFont="1" applyFill="1" applyBorder="1" applyAlignment="1">
      <alignment vertical="center" wrapText="1"/>
    </xf>
    <xf numFmtId="0" fontId="16" fillId="0" borderId="53" xfId="0" applyFont="1" applyFill="1" applyBorder="1" applyAlignment="1" applyProtection="1">
      <alignment horizontal="left" vertical="center" wrapText="1"/>
      <protection locked="0"/>
    </xf>
    <xf numFmtId="0" fontId="16" fillId="4" borderId="53" xfId="0" applyFont="1" applyFill="1" applyBorder="1" applyAlignment="1" applyProtection="1">
      <alignment horizontal="left" vertical="center" wrapText="1"/>
      <protection locked="0"/>
    </xf>
    <xf numFmtId="0" fontId="19" fillId="2" borderId="54" xfId="1" applyFont="1" applyFill="1" applyBorder="1" applyAlignment="1" applyProtection="1">
      <alignment horizontal="center" vertical="center" textRotation="255" wrapText="1"/>
    </xf>
    <xf numFmtId="0" fontId="19" fillId="2" borderId="16" xfId="1" applyFont="1" applyFill="1" applyBorder="1" applyAlignment="1" applyProtection="1">
      <alignment horizontal="center" vertical="center" textRotation="255" wrapText="1"/>
    </xf>
    <xf numFmtId="0" fontId="8" fillId="2" borderId="17" xfId="1" applyFont="1" applyFill="1" applyBorder="1" applyAlignment="1" applyProtection="1">
      <alignment horizontal="center" vertical="center" wrapText="1"/>
      <protection locked="0"/>
    </xf>
    <xf numFmtId="0" fontId="8" fillId="2" borderId="11" xfId="1" applyFont="1" applyFill="1" applyBorder="1" applyAlignment="1" applyProtection="1">
      <alignment horizontal="left" vertical="center" wrapText="1"/>
      <protection locked="0"/>
    </xf>
    <xf numFmtId="0" fontId="16" fillId="0" borderId="18" xfId="1" applyFont="1" applyFill="1" applyBorder="1" applyAlignment="1" applyProtection="1">
      <alignment horizontal="left" vertical="center" wrapText="1"/>
      <protection locked="0"/>
    </xf>
    <xf numFmtId="0" fontId="16" fillId="2" borderId="0" xfId="1" applyFont="1" applyFill="1" applyAlignment="1" applyProtection="1">
      <alignment vertical="top" wrapText="1"/>
      <protection locked="0"/>
    </xf>
    <xf numFmtId="0" fontId="16" fillId="2" borderId="0" xfId="1" applyFont="1" applyFill="1" applyAlignment="1" applyProtection="1">
      <alignment vertical="top"/>
      <protection locked="0"/>
    </xf>
    <xf numFmtId="0" fontId="16" fillId="0" borderId="0" xfId="1" applyFont="1" applyFill="1" applyAlignment="1" applyProtection="1">
      <alignment vertical="top" wrapText="1"/>
      <protection locked="0"/>
    </xf>
    <xf numFmtId="0" fontId="16" fillId="0" borderId="0" xfId="1" applyFont="1" applyFill="1" applyAlignment="1" applyProtection="1">
      <alignment vertical="top"/>
      <protection locked="0"/>
    </xf>
    <xf numFmtId="38" fontId="16" fillId="0" borderId="21" xfId="2" applyNumberFormat="1" applyFont="1" applyFill="1" applyBorder="1" applyAlignment="1" applyProtection="1">
      <alignment horizontal="right" vertical="center" wrapText="1"/>
      <protection locked="0"/>
    </xf>
    <xf numFmtId="38" fontId="16" fillId="0" borderId="27" xfId="2" applyNumberFormat="1" applyFont="1" applyFill="1" applyBorder="1" applyAlignment="1" applyProtection="1">
      <alignment horizontal="right" vertical="center" wrapText="1"/>
      <protection locked="0"/>
    </xf>
    <xf numFmtId="0" fontId="16" fillId="0" borderId="32" xfId="1" applyFont="1" applyFill="1" applyBorder="1" applyAlignment="1" applyProtection="1">
      <alignment horizontal="left" vertical="center" wrapText="1"/>
      <protection locked="0"/>
    </xf>
    <xf numFmtId="38" fontId="16" fillId="0" borderId="30" xfId="2" applyNumberFormat="1" applyFont="1" applyFill="1" applyBorder="1" applyAlignment="1" applyProtection="1">
      <alignment horizontal="right" vertical="center" wrapText="1"/>
      <protection locked="0"/>
    </xf>
    <xf numFmtId="38" fontId="16" fillId="0" borderId="1" xfId="2" applyFont="1" applyFill="1" applyBorder="1" applyAlignment="1" applyProtection="1">
      <alignment horizontal="right" vertical="center" wrapText="1"/>
      <protection locked="0"/>
    </xf>
    <xf numFmtId="0" fontId="16" fillId="0" borderId="55" xfId="1" applyFont="1" applyFill="1" applyBorder="1" applyAlignment="1" applyProtection="1">
      <alignment horizontal="left" vertical="center" wrapText="1"/>
      <protection locked="0"/>
    </xf>
    <xf numFmtId="0" fontId="16" fillId="0" borderId="47" xfId="1" applyFont="1" applyFill="1" applyBorder="1" applyAlignment="1" applyProtection="1">
      <alignment horizontal="left" vertical="center" wrapText="1"/>
      <protection locked="0"/>
    </xf>
    <xf numFmtId="3" fontId="16" fillId="0" borderId="23" xfId="1" applyNumberFormat="1" applyFont="1" applyFill="1" applyBorder="1" applyAlignment="1" applyProtection="1">
      <alignment horizontal="right" vertical="center" wrapText="1"/>
      <protection locked="0"/>
    </xf>
    <xf numFmtId="3" fontId="16" fillId="0" borderId="21" xfId="1" applyNumberFormat="1" applyFont="1" applyFill="1" applyBorder="1" applyAlignment="1" applyProtection="1">
      <alignment horizontal="right" vertical="center" wrapText="1"/>
      <protection locked="0"/>
    </xf>
    <xf numFmtId="0" fontId="16" fillId="0" borderId="29" xfId="1" applyFont="1" applyFill="1" applyBorder="1" applyAlignment="1" applyProtection="1">
      <alignment horizontal="right" vertical="center" wrapText="1"/>
      <protection locked="0"/>
    </xf>
    <xf numFmtId="177" fontId="16" fillId="0" borderId="27" xfId="1" applyNumberFormat="1" applyFont="1" applyFill="1" applyBorder="1" applyAlignment="1" applyProtection="1">
      <alignment horizontal="right" vertical="center" wrapText="1"/>
      <protection locked="0"/>
    </xf>
    <xf numFmtId="0" fontId="16" fillId="0" borderId="34" xfId="0" applyFont="1" applyFill="1" applyBorder="1" applyAlignment="1" applyProtection="1">
      <alignment horizontal="left" vertical="center"/>
      <protection locked="0"/>
    </xf>
    <xf numFmtId="4" fontId="16" fillId="0" borderId="36" xfId="1" applyNumberFormat="1" applyFont="1" applyFill="1" applyBorder="1" applyAlignment="1" applyProtection="1">
      <alignment horizontal="right" vertical="center" wrapText="1"/>
      <protection locked="0"/>
    </xf>
    <xf numFmtId="178" fontId="16" fillId="0" borderId="44" xfId="1" applyNumberFormat="1" applyFont="1" applyFill="1" applyBorder="1" applyAlignment="1" applyProtection="1">
      <alignment horizontal="right" vertical="center" wrapText="1"/>
      <protection locked="0"/>
    </xf>
    <xf numFmtId="178" fontId="16" fillId="0" borderId="39" xfId="1" applyNumberFormat="1" applyFont="1" applyFill="1" applyBorder="1" applyAlignment="1" applyProtection="1">
      <alignment horizontal="right" vertical="center" wrapText="1"/>
      <protection locked="0"/>
    </xf>
    <xf numFmtId="0" fontId="16" fillId="0" borderId="23" xfId="1" applyFont="1" applyFill="1" applyBorder="1" applyAlignment="1" applyProtection="1">
      <alignment vertical="center" wrapText="1"/>
      <protection locked="0"/>
    </xf>
    <xf numFmtId="0" fontId="16" fillId="0" borderId="21" xfId="1" applyFont="1" applyFill="1" applyBorder="1" applyAlignment="1" applyProtection="1">
      <alignment vertical="center" wrapText="1"/>
      <protection locked="0"/>
    </xf>
    <xf numFmtId="0" fontId="16" fillId="0" borderId="42" xfId="1" applyFont="1" applyFill="1" applyBorder="1" applyAlignment="1" applyProtection="1">
      <alignment vertical="center" wrapText="1"/>
      <protection locked="0"/>
    </xf>
    <xf numFmtId="0" fontId="16" fillId="0" borderId="39" xfId="1" applyFont="1" applyFill="1" applyBorder="1" applyAlignment="1" applyProtection="1">
      <alignment vertical="center" wrapText="1"/>
      <protection locked="0"/>
    </xf>
    <xf numFmtId="0" fontId="16" fillId="0" borderId="23" xfId="1" applyFont="1" applyFill="1" applyBorder="1" applyAlignment="1" applyProtection="1">
      <alignment horizontal="left" vertical="center" wrapText="1"/>
      <protection locked="0"/>
    </xf>
    <xf numFmtId="0" fontId="16" fillId="0" borderId="30" xfId="1" applyFont="1" applyFill="1" applyBorder="1" applyAlignment="1" applyProtection="1">
      <alignment horizontal="left" vertical="center" wrapText="1"/>
      <protection locked="0"/>
    </xf>
    <xf numFmtId="0" fontId="8" fillId="0" borderId="47" xfId="19" applyFont="1" applyBorder="1" applyAlignment="1">
      <alignment horizontal="left" vertical="center" wrapText="1"/>
    </xf>
    <xf numFmtId="0" fontId="16" fillId="0" borderId="1" xfId="1" applyFont="1" applyFill="1" applyBorder="1" applyAlignment="1" applyProtection="1">
      <alignment horizontal="right" vertical="center" wrapText="1"/>
      <protection locked="0"/>
    </xf>
    <xf numFmtId="3" fontId="16" fillId="0" borderId="27" xfId="1" applyNumberFormat="1" applyFont="1" applyFill="1" applyBorder="1" applyAlignment="1" applyProtection="1">
      <alignment horizontal="right" vertical="center" wrapText="1"/>
      <protection locked="0"/>
    </xf>
    <xf numFmtId="3" fontId="16" fillId="0" borderId="1" xfId="1" applyNumberFormat="1" applyFont="1" applyFill="1" applyBorder="1" applyAlignment="1" applyProtection="1">
      <alignment horizontal="right" vertical="center" wrapText="1"/>
      <protection locked="0"/>
    </xf>
    <xf numFmtId="0" fontId="16" fillId="0" borderId="27" xfId="1" applyFont="1" applyFill="1" applyBorder="1" applyAlignment="1" applyProtection="1">
      <alignment horizontal="right" vertical="center" wrapText="1"/>
      <protection locked="0"/>
    </xf>
    <xf numFmtId="0" fontId="16" fillId="0" borderId="21" xfId="0" applyFont="1" applyFill="1" applyBorder="1" applyAlignment="1" applyProtection="1">
      <alignment horizontal="right" vertical="center" wrapText="1"/>
      <protection locked="0"/>
    </xf>
    <xf numFmtId="0" fontId="16" fillId="0" borderId="23" xfId="0" applyFont="1" applyFill="1" applyBorder="1" applyAlignment="1" applyProtection="1">
      <alignment horizontal="right" vertical="center" wrapText="1"/>
      <protection locked="0"/>
    </xf>
    <xf numFmtId="0" fontId="16" fillId="0" borderId="58" xfId="0" applyFont="1" applyFill="1" applyBorder="1" applyAlignment="1" applyProtection="1">
      <alignment horizontal="left" vertical="center" wrapText="1"/>
      <protection locked="0"/>
    </xf>
    <xf numFmtId="179" fontId="16" fillId="0" borderId="29" xfId="1" applyNumberFormat="1" applyFont="1" applyFill="1" applyBorder="1" applyAlignment="1" applyProtection="1">
      <alignment horizontal="right" vertical="center" wrapText="1"/>
      <protection locked="0"/>
    </xf>
    <xf numFmtId="177" fontId="16" fillId="0" borderId="34" xfId="1" applyNumberFormat="1" applyFont="1" applyFill="1" applyBorder="1" applyAlignment="1" applyProtection="1">
      <alignment horizontal="left" vertical="center" wrapText="1"/>
      <protection locked="0"/>
    </xf>
    <xf numFmtId="3" fontId="16" fillId="0" borderId="38" xfId="0" applyNumberFormat="1" applyFont="1" applyFill="1" applyBorder="1" applyAlignment="1" applyProtection="1">
      <alignment horizontal="right" vertical="center" wrapText="1"/>
      <protection locked="0"/>
    </xf>
    <xf numFmtId="3" fontId="16" fillId="0" borderId="39" xfId="0" applyNumberFormat="1" applyFont="1" applyFill="1" applyBorder="1" applyAlignment="1" applyProtection="1">
      <alignment horizontal="right" vertical="center" wrapText="1"/>
      <protection locked="0"/>
    </xf>
    <xf numFmtId="4" fontId="16" fillId="0" borderId="21" xfId="0" applyNumberFormat="1" applyFont="1" applyFill="1" applyBorder="1" applyAlignment="1" applyProtection="1">
      <alignment horizontal="right" vertical="center" wrapText="1"/>
      <protection locked="0"/>
    </xf>
    <xf numFmtId="3" fontId="16" fillId="0" borderId="21" xfId="0" applyNumberFormat="1" applyFont="1" applyFill="1" applyBorder="1" applyAlignment="1" applyProtection="1">
      <alignment horizontal="right" vertical="center" wrapText="1"/>
      <protection locked="0"/>
    </xf>
    <xf numFmtId="4" fontId="16" fillId="0" borderId="33" xfId="0" applyNumberFormat="1" applyFont="1" applyFill="1" applyBorder="1" applyAlignment="1" applyProtection="1">
      <alignment horizontal="right" vertical="center" wrapText="1"/>
      <protection locked="0"/>
    </xf>
    <xf numFmtId="3" fontId="16" fillId="0" borderId="33" xfId="0" applyNumberFormat="1" applyFont="1" applyFill="1" applyBorder="1" applyAlignment="1" applyProtection="1">
      <alignment horizontal="right" vertical="center" wrapText="1"/>
      <protection locked="0"/>
    </xf>
    <xf numFmtId="4" fontId="16" fillId="0" borderId="48" xfId="0" applyNumberFormat="1" applyFont="1" applyFill="1" applyBorder="1" applyAlignment="1" applyProtection="1">
      <alignment horizontal="right" vertical="center" wrapText="1"/>
      <protection locked="0"/>
    </xf>
    <xf numFmtId="4" fontId="16" fillId="0" borderId="37" xfId="0" applyNumberFormat="1" applyFont="1" applyFill="1" applyBorder="1" applyAlignment="1" applyProtection="1">
      <alignment horizontal="right" vertical="center" wrapText="1"/>
      <protection locked="0"/>
    </xf>
    <xf numFmtId="4" fontId="16" fillId="0" borderId="38" xfId="0" applyNumberFormat="1" applyFont="1" applyFill="1" applyBorder="1" applyAlignment="1" applyProtection="1">
      <alignment horizontal="right" vertical="center" wrapText="1"/>
      <protection locked="0"/>
    </xf>
    <xf numFmtId="4" fontId="16" fillId="0" borderId="30" xfId="0" applyNumberFormat="1" applyFont="1" applyFill="1" applyBorder="1" applyAlignment="1" applyProtection="1">
      <alignment horizontal="right" vertical="center" wrapText="1"/>
      <protection locked="0"/>
    </xf>
    <xf numFmtId="3" fontId="16" fillId="0" borderId="30" xfId="0" applyNumberFormat="1" applyFont="1" applyFill="1" applyBorder="1" applyAlignment="1" applyProtection="1">
      <alignment horizontal="right" vertical="center" wrapText="1"/>
      <protection locked="0"/>
    </xf>
    <xf numFmtId="4" fontId="16" fillId="0" borderId="39" xfId="0" applyNumberFormat="1" applyFont="1" applyFill="1" applyBorder="1" applyAlignment="1" applyProtection="1">
      <alignment horizontal="right" vertical="center" wrapText="1"/>
      <protection locked="0"/>
    </xf>
    <xf numFmtId="0" fontId="16" fillId="0" borderId="43" xfId="1" applyFont="1" applyFill="1" applyBorder="1" applyAlignment="1" applyProtection="1">
      <alignment horizontal="left" vertical="center" wrapText="1"/>
      <protection locked="0"/>
    </xf>
    <xf numFmtId="4" fontId="16" fillId="0" borderId="27" xfId="0" applyNumberFormat="1" applyFont="1" applyFill="1" applyBorder="1" applyAlignment="1" applyProtection="1">
      <alignment horizontal="right" vertical="center" wrapText="1"/>
      <protection locked="0"/>
    </xf>
    <xf numFmtId="3" fontId="16" fillId="0" borderId="27" xfId="0" applyNumberFormat="1" applyFont="1" applyFill="1" applyBorder="1" applyAlignment="1" applyProtection="1">
      <alignment horizontal="right" vertical="center" wrapText="1"/>
      <protection locked="0"/>
    </xf>
    <xf numFmtId="0" fontId="16" fillId="0" borderId="51" xfId="1" applyFont="1" applyFill="1" applyBorder="1" applyAlignment="1" applyProtection="1">
      <alignment vertical="center" wrapText="1"/>
      <protection locked="0"/>
    </xf>
    <xf numFmtId="0" fontId="18" fillId="0" borderId="32" xfId="1" applyFont="1" applyFill="1" applyBorder="1" applyAlignment="1" applyProtection="1">
      <alignment horizontal="left" vertical="center" wrapText="1"/>
      <protection locked="0"/>
    </xf>
    <xf numFmtId="0" fontId="16" fillId="0" borderId="55" xfId="0" applyFont="1" applyFill="1" applyBorder="1" applyAlignment="1" applyProtection="1">
      <alignment horizontal="left" vertical="center" wrapText="1"/>
      <protection locked="0"/>
    </xf>
    <xf numFmtId="180" fontId="16" fillId="0" borderId="29" xfId="1" applyNumberFormat="1" applyFont="1" applyFill="1" applyBorder="1" applyAlignment="1" applyProtection="1">
      <alignment horizontal="right" vertical="center" wrapText="1"/>
      <protection locked="0"/>
    </xf>
    <xf numFmtId="3" fontId="16" fillId="0" borderId="33" xfId="1" applyNumberFormat="1" applyFont="1" applyFill="1" applyBorder="1" applyAlignment="1" applyProtection="1">
      <alignment horizontal="right" vertical="center" wrapText="1"/>
      <protection locked="0"/>
    </xf>
    <xf numFmtId="0" fontId="16" fillId="0" borderId="52" xfId="0" applyFont="1" applyFill="1" applyBorder="1" applyAlignment="1" applyProtection="1">
      <alignment horizontal="left" vertical="center" wrapText="1"/>
      <protection locked="0"/>
    </xf>
    <xf numFmtId="0" fontId="16" fillId="0" borderId="38" xfId="0" applyFont="1" applyFill="1" applyBorder="1" applyAlignment="1" applyProtection="1">
      <alignment horizontal="left" vertical="center" wrapText="1"/>
      <protection locked="0"/>
    </xf>
    <xf numFmtId="0" fontId="16" fillId="0" borderId="23" xfId="0" applyFont="1" applyFill="1" applyBorder="1" applyAlignment="1" applyProtection="1">
      <alignment horizontal="left" vertical="center" wrapText="1"/>
      <protection locked="0"/>
    </xf>
    <xf numFmtId="38" fontId="16" fillId="4" borderId="21" xfId="2" applyFont="1" applyFill="1" applyBorder="1" applyAlignment="1" applyProtection="1">
      <alignment horizontal="right" vertical="center" wrapText="1"/>
      <protection locked="0"/>
    </xf>
    <xf numFmtId="0" fontId="16" fillId="4" borderId="24" xfId="1" applyFont="1" applyFill="1" applyBorder="1" applyAlignment="1" applyProtection="1">
      <alignment horizontal="left" vertical="top" wrapText="1"/>
      <protection locked="0"/>
    </xf>
    <xf numFmtId="0" fontId="0" fillId="2" borderId="28" xfId="1" applyFont="1" applyFill="1" applyBorder="1" applyAlignment="1" applyProtection="1">
      <alignment horizontal="left" vertical="center" wrapText="1"/>
      <protection locked="0"/>
    </xf>
    <xf numFmtId="38" fontId="16" fillId="4" borderId="30" xfId="2" applyFont="1" applyFill="1" applyBorder="1" applyAlignment="1" applyProtection="1">
      <alignment horizontal="right" vertical="center" wrapText="1"/>
      <protection locked="0"/>
    </xf>
    <xf numFmtId="0" fontId="16" fillId="4" borderId="32" xfId="1" applyFont="1" applyFill="1" applyBorder="1" applyAlignment="1" applyProtection="1">
      <alignment horizontal="left" vertical="top" wrapText="1"/>
      <protection locked="0"/>
    </xf>
    <xf numFmtId="0" fontId="16" fillId="4" borderId="32" xfId="1" applyFont="1" applyFill="1" applyBorder="1" applyAlignment="1" applyProtection="1">
      <alignment horizontal="left" vertical="center" wrapText="1"/>
      <protection locked="0"/>
    </xf>
    <xf numFmtId="38" fontId="16" fillId="4" borderId="1" xfId="2" applyFont="1" applyFill="1" applyBorder="1" applyAlignment="1" applyProtection="1">
      <alignment horizontal="right" vertical="center" wrapText="1"/>
      <protection locked="0"/>
    </xf>
    <xf numFmtId="0" fontId="16" fillId="4" borderId="31" xfId="1" applyFont="1" applyFill="1" applyBorder="1" applyAlignment="1" applyProtection="1">
      <alignment horizontal="left" vertical="center" wrapText="1"/>
      <protection locked="0"/>
    </xf>
    <xf numFmtId="0" fontId="16" fillId="4" borderId="55" xfId="1" applyFont="1" applyFill="1" applyBorder="1" applyAlignment="1" applyProtection="1">
      <alignment horizontal="left" vertical="center" wrapText="1"/>
      <protection locked="0"/>
    </xf>
    <xf numFmtId="0" fontId="16" fillId="4" borderId="47" xfId="1" applyFont="1" applyFill="1" applyBorder="1" applyAlignment="1" applyProtection="1">
      <alignment horizontal="left" vertical="center" wrapText="1"/>
      <protection locked="0"/>
    </xf>
    <xf numFmtId="0" fontId="16" fillId="4" borderId="24" xfId="1" applyFont="1" applyFill="1" applyBorder="1" applyAlignment="1" applyProtection="1">
      <alignment horizontal="left" vertical="center" wrapText="1"/>
      <protection locked="0"/>
    </xf>
    <xf numFmtId="0" fontId="0" fillId="2" borderId="15" xfId="1" applyFont="1" applyFill="1" applyBorder="1" applyAlignment="1" applyProtection="1">
      <alignment horizontal="left" vertical="center" wrapText="1"/>
      <protection locked="0"/>
    </xf>
    <xf numFmtId="178" fontId="16" fillId="4" borderId="44" xfId="1" applyNumberFormat="1" applyFont="1" applyFill="1" applyBorder="1" applyAlignment="1" applyProtection="1">
      <alignment horizontal="left" vertical="center" wrapText="1"/>
      <protection locked="0"/>
    </xf>
    <xf numFmtId="178" fontId="16" fillId="4" borderId="39" xfId="1" applyNumberFormat="1" applyFont="1" applyFill="1" applyBorder="1" applyAlignment="1" applyProtection="1">
      <alignment horizontal="left" vertical="center" wrapText="1"/>
      <protection locked="0"/>
    </xf>
    <xf numFmtId="0" fontId="16" fillId="4" borderId="21" xfId="1" applyFont="1" applyFill="1" applyBorder="1" applyAlignment="1" applyProtection="1">
      <alignment vertical="center" wrapText="1"/>
      <protection locked="0"/>
    </xf>
    <xf numFmtId="0" fontId="16" fillId="4" borderId="39" xfId="1" applyFont="1" applyFill="1" applyBorder="1" applyAlignment="1" applyProtection="1">
      <alignment vertical="center" wrapText="1"/>
      <protection locked="0"/>
    </xf>
    <xf numFmtId="0" fontId="16" fillId="4" borderId="21" xfId="1" applyFont="1" applyFill="1" applyBorder="1" applyAlignment="1" applyProtection="1">
      <alignment horizontal="left" vertical="center" wrapText="1"/>
      <protection locked="0"/>
    </xf>
    <xf numFmtId="0" fontId="16" fillId="0" borderId="44" xfId="1" applyFont="1" applyFill="1" applyBorder="1" applyAlignment="1" applyProtection="1">
      <alignment horizontal="left" vertical="center" wrapText="1"/>
      <protection locked="0"/>
    </xf>
    <xf numFmtId="0" fontId="0" fillId="2" borderId="43" xfId="1" applyFont="1" applyFill="1" applyBorder="1" applyAlignment="1" applyProtection="1">
      <alignment horizontal="left" vertical="center" wrapText="1"/>
      <protection locked="0"/>
    </xf>
    <xf numFmtId="0" fontId="16" fillId="4" borderId="51" xfId="1" applyFont="1" applyFill="1" applyBorder="1" applyAlignment="1" applyProtection="1">
      <alignment vertical="center" wrapText="1"/>
      <protection locked="0"/>
    </xf>
    <xf numFmtId="0" fontId="16" fillId="4" borderId="50" xfId="0" applyFont="1" applyFill="1" applyBorder="1" applyAlignment="1" applyProtection="1">
      <alignment horizontal="left" vertical="center" wrapText="1"/>
      <protection locked="0"/>
    </xf>
    <xf numFmtId="0" fontId="12" fillId="0" borderId="0" xfId="10"/>
    <xf numFmtId="0" fontId="8" fillId="0" borderId="0" xfId="1" applyFill="1"/>
    <xf numFmtId="0" fontId="0" fillId="0" borderId="0" xfId="1" applyFont="1" applyFill="1"/>
    <xf numFmtId="0" fontId="7" fillId="0" borderId="0" xfId="1" applyFont="1" applyBorder="1"/>
    <xf numFmtId="0" fontId="12" fillId="0" borderId="0" xfId="10" applyFill="1" applyAlignment="1">
      <alignment horizontal="left" vertical="center"/>
    </xf>
    <xf numFmtId="0" fontId="11" fillId="0" borderId="0" xfId="1" applyFont="1" applyAlignment="1">
      <alignment horizontal="center"/>
    </xf>
    <xf numFmtId="0" fontId="26" fillId="0" borderId="0" xfId="1" applyFont="1" applyFill="1" applyBorder="1" applyAlignment="1">
      <alignment vertical="center" wrapText="1"/>
    </xf>
    <xf numFmtId="0" fontId="27" fillId="0" borderId="35" xfId="1" applyFont="1" applyBorder="1" applyAlignment="1">
      <alignment vertical="center" wrapText="1"/>
    </xf>
    <xf numFmtId="0" fontId="27" fillId="0" borderId="4" xfId="1" applyFont="1" applyBorder="1" applyAlignment="1">
      <alignment vertical="center" wrapText="1"/>
    </xf>
    <xf numFmtId="0" fontId="27" fillId="0" borderId="36" xfId="1" applyFont="1" applyBorder="1" applyAlignment="1">
      <alignment vertical="center" wrapText="1"/>
    </xf>
    <xf numFmtId="0" fontId="27" fillId="0" borderId="58" xfId="1" applyFont="1" applyBorder="1" applyAlignment="1">
      <alignment vertical="center" wrapText="1"/>
    </xf>
    <xf numFmtId="0" fontId="27" fillId="0" borderId="0" xfId="1" applyFont="1" applyBorder="1" applyAlignment="1">
      <alignment vertical="center" wrapText="1"/>
    </xf>
    <xf numFmtId="0" fontId="27" fillId="0" borderId="59" xfId="1" applyFont="1" applyBorder="1" applyAlignment="1">
      <alignment vertical="center" wrapText="1"/>
    </xf>
    <xf numFmtId="0" fontId="27" fillId="0" borderId="52" xfId="1" applyFont="1" applyBorder="1" applyAlignment="1">
      <alignment vertical="center" wrapText="1"/>
    </xf>
    <xf numFmtId="0" fontId="27" fillId="0" borderId="60" xfId="1" applyFont="1" applyBorder="1" applyAlignment="1">
      <alignment vertical="center" wrapText="1"/>
    </xf>
    <xf numFmtId="0" fontId="27" fillId="0" borderId="29" xfId="1" applyFont="1" applyBorder="1" applyAlignment="1">
      <alignment vertical="center" wrapText="1"/>
    </xf>
    <xf numFmtId="0" fontId="12" fillId="0" borderId="0" xfId="10" applyAlignment="1"/>
    <xf numFmtId="0" fontId="7" fillId="2" borderId="6" xfId="1" quotePrefix="1" applyFont="1" applyFill="1" applyBorder="1" applyAlignment="1" applyProtection="1">
      <alignment horizontal="center" vertical="center" textRotation="255" wrapText="1"/>
    </xf>
    <xf numFmtId="0" fontId="7" fillId="2" borderId="12" xfId="1" quotePrefix="1" applyFont="1" applyFill="1" applyBorder="1" applyAlignment="1" applyProtection="1">
      <alignment horizontal="center" vertical="center" textRotation="255" wrapText="1"/>
    </xf>
    <xf numFmtId="0" fontId="7" fillId="2" borderId="20" xfId="1" applyFont="1" applyFill="1" applyBorder="1" applyAlignment="1" applyProtection="1">
      <alignment horizontal="center" vertical="center" textRotation="255" wrapText="1"/>
    </xf>
    <xf numFmtId="0" fontId="7" fillId="2" borderId="38" xfId="1" applyFont="1" applyFill="1" applyBorder="1" applyAlignment="1" applyProtection="1">
      <alignment horizontal="center" vertical="center" textRotation="255" wrapText="1"/>
    </xf>
    <xf numFmtId="0" fontId="16" fillId="0" borderId="16" xfId="1" applyFont="1" applyFill="1" applyBorder="1" applyAlignment="1" applyProtection="1">
      <alignment horizontal="left" vertical="center" wrapText="1"/>
      <protection locked="0"/>
    </xf>
    <xf numFmtId="0" fontId="16" fillId="0" borderId="17" xfId="1" applyFont="1" applyFill="1" applyBorder="1" applyAlignment="1" applyProtection="1">
      <alignment horizontal="left" vertical="center" wrapText="1"/>
      <protection locked="0"/>
    </xf>
    <xf numFmtId="0" fontId="22" fillId="2" borderId="0" xfId="0" applyFont="1" applyFill="1" applyAlignment="1">
      <alignment horizontal="left" vertical="center"/>
    </xf>
    <xf numFmtId="0" fontId="7" fillId="2" borderId="19" xfId="1" quotePrefix="1" applyFont="1" applyFill="1" applyBorder="1" applyAlignment="1" applyProtection="1">
      <alignment horizontal="center" vertical="center" textRotation="255" wrapText="1"/>
    </xf>
    <xf numFmtId="0" fontId="7" fillId="2" borderId="25" xfId="1" quotePrefix="1" applyFont="1" applyFill="1" applyBorder="1" applyAlignment="1" applyProtection="1">
      <alignment horizontal="center" vertical="center" textRotation="255" wrapText="1"/>
    </xf>
    <xf numFmtId="0" fontId="7" fillId="2" borderId="37" xfId="1" quotePrefix="1" applyFont="1" applyFill="1" applyBorder="1" applyAlignment="1" applyProtection="1">
      <alignment horizontal="center" vertical="center" textRotation="255" wrapText="1"/>
    </xf>
    <xf numFmtId="0" fontId="7" fillId="2" borderId="20" xfId="1" quotePrefix="1" applyFont="1" applyFill="1" applyBorder="1" applyAlignment="1" applyProtection="1">
      <alignment horizontal="center" vertical="center" textRotation="255" wrapText="1"/>
    </xf>
    <xf numFmtId="0" fontId="7" fillId="2" borderId="26" xfId="1" quotePrefix="1" applyFont="1" applyFill="1" applyBorder="1" applyAlignment="1" applyProtection="1">
      <alignment horizontal="center" vertical="center" textRotation="255" wrapText="1"/>
    </xf>
    <xf numFmtId="0" fontId="7" fillId="2" borderId="38" xfId="1" quotePrefix="1" applyFont="1" applyFill="1" applyBorder="1" applyAlignment="1" applyProtection="1">
      <alignment horizontal="center" vertical="center" textRotation="255" wrapText="1"/>
    </xf>
    <xf numFmtId="0" fontId="16" fillId="0" borderId="50" xfId="0" applyFont="1" applyFill="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49" fontId="16" fillId="0" borderId="3" xfId="1" applyNumberFormat="1" applyFont="1" applyFill="1" applyBorder="1" applyAlignment="1" applyProtection="1">
      <alignment horizontal="center" vertical="center" wrapText="1"/>
      <protection locked="0"/>
    </xf>
    <xf numFmtId="49" fontId="16" fillId="0" borderId="1" xfId="1" applyNumberFormat="1" applyFont="1" applyFill="1" applyBorder="1" applyAlignment="1" applyProtection="1">
      <alignment horizontal="center" vertical="center" wrapText="1"/>
      <protection locked="0"/>
    </xf>
    <xf numFmtId="0" fontId="16" fillId="0" borderId="41" xfId="0" applyFont="1" applyFill="1" applyBorder="1" applyAlignment="1" applyProtection="1">
      <alignment horizontal="center" vertical="center" wrapText="1"/>
      <protection locked="0"/>
    </xf>
    <xf numFmtId="0" fontId="16" fillId="0" borderId="42" xfId="0" applyFont="1" applyFill="1" applyBorder="1" applyAlignment="1" applyProtection="1">
      <alignment horizontal="center" vertical="center" wrapText="1"/>
      <protection locked="0"/>
    </xf>
    <xf numFmtId="0" fontId="8" fillId="2" borderId="20" xfId="1" applyFont="1" applyFill="1" applyBorder="1" applyAlignment="1" applyProtection="1">
      <alignment horizontal="center" vertical="center" wrapText="1"/>
      <protection locked="0"/>
    </xf>
    <xf numFmtId="0" fontId="8" fillId="2" borderId="26" xfId="1" applyFont="1" applyFill="1" applyBorder="1" applyAlignment="1" applyProtection="1">
      <alignment horizontal="center" vertical="center" wrapText="1"/>
      <protection locked="0"/>
    </xf>
    <xf numFmtId="0" fontId="8" fillId="2" borderId="38" xfId="1" applyFont="1" applyFill="1" applyBorder="1" applyAlignment="1" applyProtection="1">
      <alignment horizontal="center" vertical="center" wrapText="1"/>
      <protection locked="0"/>
    </xf>
    <xf numFmtId="0" fontId="7" fillId="2" borderId="45" xfId="1" applyFont="1" applyFill="1" applyBorder="1" applyAlignment="1" applyProtection="1">
      <alignment horizontal="center" vertical="center" textRotation="255" wrapText="1"/>
    </xf>
    <xf numFmtId="0" fontId="7" fillId="2" borderId="44" xfId="1" applyFont="1" applyFill="1" applyBorder="1" applyAlignment="1" applyProtection="1">
      <alignment horizontal="center" vertical="center" textRotation="255" wrapText="1"/>
    </xf>
    <xf numFmtId="0" fontId="15" fillId="2" borderId="5" xfId="1" applyFont="1" applyFill="1" applyBorder="1" applyAlignment="1" applyProtection="1">
      <alignment horizontal="left" vertical="center" wrapText="1"/>
      <protection locked="0"/>
    </xf>
    <xf numFmtId="0" fontId="7" fillId="2" borderId="6" xfId="1" applyFont="1" applyFill="1" applyBorder="1" applyAlignment="1" applyProtection="1">
      <alignment horizontal="center" vertical="center" wrapText="1"/>
      <protection locked="0"/>
    </xf>
    <xf numFmtId="0" fontId="7" fillId="2" borderId="7" xfId="1" applyFont="1" applyFill="1" applyBorder="1" applyAlignment="1" applyProtection="1">
      <alignment horizontal="center" vertical="center" wrapText="1"/>
      <protection locked="0"/>
    </xf>
    <xf numFmtId="0" fontId="7" fillId="2" borderId="8" xfId="1" applyFont="1" applyFill="1" applyBorder="1" applyAlignment="1" applyProtection="1">
      <alignment horizontal="center" vertical="center" wrapText="1"/>
      <protection locked="0"/>
    </xf>
    <xf numFmtId="0" fontId="7" fillId="2" borderId="12" xfId="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wrapText="1"/>
      <protection locked="0"/>
    </xf>
    <xf numFmtId="0" fontId="7" fillId="2" borderId="13" xfId="1" applyFont="1" applyFill="1" applyBorder="1" applyAlignment="1" applyProtection="1">
      <alignment horizontal="center" vertical="center" wrapText="1"/>
      <protection locked="0"/>
    </xf>
    <xf numFmtId="0" fontId="7" fillId="2" borderId="14" xfId="1" applyFont="1" applyFill="1" applyBorder="1" applyAlignment="1" applyProtection="1">
      <alignment horizontal="center" vertical="center" wrapText="1"/>
      <protection locked="0"/>
    </xf>
    <xf numFmtId="0" fontId="7" fillId="2" borderId="5" xfId="1" applyFont="1" applyFill="1" applyBorder="1" applyAlignment="1" applyProtection="1">
      <alignment horizontal="center" vertical="center" wrapText="1"/>
      <protection locked="0"/>
    </xf>
    <xf numFmtId="0" fontId="7" fillId="2" borderId="15" xfId="1" applyFont="1" applyFill="1" applyBorder="1" applyAlignment="1" applyProtection="1">
      <alignment horizontal="center" vertical="center" wrapText="1"/>
      <protection locked="0"/>
    </xf>
    <xf numFmtId="0" fontId="17" fillId="3" borderId="9" xfId="1" applyFont="1" applyFill="1" applyBorder="1" applyAlignment="1" applyProtection="1">
      <alignment horizontal="center" vertical="center"/>
      <protection locked="0"/>
    </xf>
    <xf numFmtId="0" fontId="17" fillId="3" borderId="10" xfId="1" applyFont="1" applyFill="1" applyBorder="1" applyAlignment="1" applyProtection="1">
      <alignment horizontal="center" vertical="center"/>
      <protection locked="0"/>
    </xf>
    <xf numFmtId="0" fontId="17" fillId="3" borderId="11" xfId="1" applyFont="1" applyFill="1" applyBorder="1" applyAlignment="1" applyProtection="1">
      <alignment horizontal="center" vertical="center"/>
      <protection locked="0"/>
    </xf>
    <xf numFmtId="0" fontId="7" fillId="2" borderId="26" xfId="1" applyFont="1" applyFill="1" applyBorder="1" applyAlignment="1" applyProtection="1">
      <alignment horizontal="center" vertical="center" textRotation="255" wrapText="1"/>
    </xf>
    <xf numFmtId="0" fontId="7" fillId="2" borderId="30" xfId="1" applyFont="1" applyFill="1" applyBorder="1" applyAlignment="1" applyProtection="1">
      <alignment horizontal="center" vertical="center" textRotation="255" wrapText="1"/>
    </xf>
    <xf numFmtId="0" fontId="8" fillId="2" borderId="33" xfId="1" applyFont="1" applyFill="1" applyBorder="1" applyAlignment="1" applyProtection="1">
      <alignment horizontal="center" vertical="center" wrapText="1"/>
      <protection locked="0"/>
    </xf>
    <xf numFmtId="0" fontId="16" fillId="0" borderId="34" xfId="0" applyFont="1" applyFill="1" applyBorder="1" applyAlignment="1" applyProtection="1">
      <alignment horizontal="center" vertical="center" wrapText="1"/>
      <protection locked="0"/>
    </xf>
    <xf numFmtId="38" fontId="16" fillId="0" borderId="35" xfId="2" applyFont="1" applyFill="1" applyBorder="1" applyAlignment="1" applyProtection="1">
      <alignment horizontal="left" vertical="center" wrapText="1"/>
      <protection locked="0"/>
    </xf>
    <xf numFmtId="38" fontId="16" fillId="0" borderId="36" xfId="2" applyFont="1" applyFill="1" applyBorder="1" applyAlignment="1" applyProtection="1">
      <alignment horizontal="left" vertical="center" wrapText="1"/>
      <protection locked="0"/>
    </xf>
    <xf numFmtId="0" fontId="16" fillId="4" borderId="41" xfId="0" applyFont="1" applyFill="1" applyBorder="1" applyAlignment="1" applyProtection="1">
      <alignment horizontal="left" vertical="center" wrapText="1"/>
      <protection locked="0"/>
    </xf>
    <xf numFmtId="0" fontId="16" fillId="4" borderId="42" xfId="0" applyFont="1" applyFill="1" applyBorder="1" applyAlignment="1" applyProtection="1">
      <alignment horizontal="left" vertical="center" wrapText="1"/>
      <protection locked="0"/>
    </xf>
    <xf numFmtId="0" fontId="16" fillId="0" borderId="57" xfId="1" applyFont="1" applyFill="1" applyBorder="1" applyAlignment="1" applyProtection="1">
      <alignment horizontal="center" vertical="center" wrapText="1"/>
      <protection locked="0"/>
    </xf>
    <xf numFmtId="0" fontId="16" fillId="0" borderId="23" xfId="1" applyFont="1" applyFill="1" applyBorder="1" applyAlignment="1" applyProtection="1">
      <alignment horizontal="center" vertical="center" wrapText="1"/>
      <protection locked="0"/>
    </xf>
    <xf numFmtId="49" fontId="16" fillId="0" borderId="2" xfId="0" applyNumberFormat="1" applyFont="1" applyFill="1" applyBorder="1" applyAlignment="1" applyProtection="1">
      <alignment horizontal="center" vertical="center" wrapText="1"/>
      <protection locked="0"/>
    </xf>
    <xf numFmtId="49" fontId="16" fillId="0" borderId="1" xfId="0" applyNumberFormat="1" applyFont="1" applyFill="1" applyBorder="1" applyAlignment="1" applyProtection="1">
      <alignment horizontal="center" vertical="center" wrapText="1"/>
      <protection locked="0"/>
    </xf>
    <xf numFmtId="49" fontId="16" fillId="0" borderId="56" xfId="1" applyNumberFormat="1" applyFont="1" applyFill="1" applyBorder="1" applyAlignment="1" applyProtection="1">
      <alignment horizontal="center" vertical="center" wrapText="1"/>
      <protection locked="0"/>
    </xf>
    <xf numFmtId="49" fontId="16" fillId="0" borderId="42" xfId="1" applyNumberFormat="1" applyFont="1" applyFill="1" applyBorder="1" applyAlignment="1" applyProtection="1">
      <alignment horizontal="center" vertical="center" wrapText="1"/>
      <protection locked="0"/>
    </xf>
    <xf numFmtId="38" fontId="16" fillId="0" borderId="34" xfId="2" applyFont="1" applyFill="1" applyBorder="1" applyAlignment="1" applyProtection="1">
      <alignment horizontal="center" vertical="center" wrapText="1"/>
      <protection locked="0"/>
    </xf>
    <xf numFmtId="38" fontId="16" fillId="0" borderId="1" xfId="2" applyFont="1" applyFill="1" applyBorder="1" applyAlignment="1" applyProtection="1">
      <alignment horizontal="center" vertical="center" wrapText="1"/>
      <protection locked="0"/>
    </xf>
    <xf numFmtId="38" fontId="23" fillId="0" borderId="3" xfId="2" applyFont="1" applyFill="1" applyBorder="1" applyAlignment="1" applyProtection="1">
      <alignment horizontal="left" vertical="center" wrapText="1"/>
      <protection locked="0"/>
    </xf>
    <xf numFmtId="38" fontId="23" fillId="0" borderId="1" xfId="2" applyFont="1" applyFill="1" applyBorder="1" applyAlignment="1" applyProtection="1">
      <alignment horizontal="left" vertical="center" wrapText="1"/>
      <protection locked="0"/>
    </xf>
    <xf numFmtId="0" fontId="16" fillId="0" borderId="56" xfId="1" applyFont="1" applyFill="1" applyBorder="1" applyAlignment="1" applyProtection="1">
      <alignment horizontal="center" vertical="center" wrapText="1"/>
      <protection locked="0"/>
    </xf>
    <xf numFmtId="0" fontId="16" fillId="0" borderId="42" xfId="1" applyFont="1" applyFill="1" applyBorder="1" applyAlignment="1" applyProtection="1">
      <alignment horizontal="center" vertical="center" wrapText="1"/>
      <protection locked="0"/>
    </xf>
    <xf numFmtId="49" fontId="24" fillId="0" borderId="50" xfId="0" applyNumberFormat="1" applyFont="1" applyFill="1" applyBorder="1" applyAlignment="1" applyProtection="1">
      <alignment horizontal="center" vertical="center" wrapText="1"/>
      <protection locked="0"/>
    </xf>
    <xf numFmtId="49" fontId="24" fillId="0" borderId="23" xfId="0" applyNumberFormat="1" applyFont="1" applyFill="1" applyBorder="1" applyAlignment="1" applyProtection="1">
      <alignment horizontal="center" vertical="center" wrapText="1"/>
      <protection locked="0"/>
    </xf>
    <xf numFmtId="49" fontId="24" fillId="0" borderId="2" xfId="0" applyNumberFormat="1" applyFont="1" applyFill="1" applyBorder="1" applyAlignment="1" applyProtection="1">
      <alignment horizontal="center" vertical="center" wrapText="1"/>
      <protection locked="0"/>
    </xf>
    <xf numFmtId="49" fontId="24" fillId="0" borderId="1" xfId="0" applyNumberFormat="1" applyFont="1" applyFill="1" applyBorder="1" applyAlignment="1" applyProtection="1">
      <alignment horizontal="center" vertical="center" wrapText="1"/>
      <protection locked="0"/>
    </xf>
    <xf numFmtId="49" fontId="24" fillId="0" borderId="41" xfId="0" applyNumberFormat="1" applyFont="1" applyFill="1" applyBorder="1" applyAlignment="1" applyProtection="1">
      <alignment horizontal="center" vertical="center" wrapText="1"/>
      <protection locked="0"/>
    </xf>
    <xf numFmtId="49" fontId="24" fillId="0" borderId="42" xfId="0" applyNumberFormat="1" applyFont="1" applyFill="1" applyBorder="1" applyAlignment="1" applyProtection="1">
      <alignment horizontal="center" vertical="center" wrapText="1"/>
      <protection locked="0"/>
    </xf>
    <xf numFmtId="38" fontId="16" fillId="0" borderId="3" xfId="2" applyFont="1" applyFill="1" applyBorder="1" applyAlignment="1" applyProtection="1">
      <alignment horizontal="center" vertical="center" wrapText="1"/>
      <protection locked="0"/>
    </xf>
    <xf numFmtId="0" fontId="16" fillId="0" borderId="56" xfId="1" applyFont="1" applyFill="1" applyBorder="1" applyAlignment="1" applyProtection="1">
      <alignment horizontal="left" vertical="center" wrapText="1"/>
      <protection locked="0"/>
    </xf>
    <xf numFmtId="0" fontId="16" fillId="0" borderId="42" xfId="1" applyFont="1" applyFill="1" applyBorder="1" applyAlignment="1" applyProtection="1">
      <alignment horizontal="left" vertical="center" wrapText="1"/>
      <protection locked="0"/>
    </xf>
    <xf numFmtId="0" fontId="16" fillId="4" borderId="3" xfId="1" applyFont="1" applyFill="1" applyBorder="1" applyAlignment="1" applyProtection="1">
      <alignment horizontal="center" vertical="center" wrapText="1"/>
      <protection locked="0"/>
    </xf>
    <xf numFmtId="0" fontId="16" fillId="4" borderId="1" xfId="1" applyFont="1" applyFill="1" applyBorder="1" applyAlignment="1" applyProtection="1">
      <alignment horizontal="center" vertical="center" wrapText="1"/>
      <protection locked="0"/>
    </xf>
    <xf numFmtId="0" fontId="16" fillId="0" borderId="3" xfId="1" applyFont="1" applyFill="1" applyBorder="1" applyAlignment="1" applyProtection="1">
      <alignment horizontal="center" vertical="center" wrapText="1"/>
      <protection locked="0"/>
    </xf>
    <xf numFmtId="0" fontId="16" fillId="0" borderId="1" xfId="1" applyFont="1" applyFill="1" applyBorder="1" applyAlignment="1" applyProtection="1">
      <alignment horizontal="center" vertical="center" wrapText="1"/>
      <protection locked="0"/>
    </xf>
    <xf numFmtId="0" fontId="16" fillId="4" borderId="56" xfId="1" applyFont="1" applyFill="1" applyBorder="1" applyAlignment="1" applyProtection="1">
      <alignment horizontal="center" vertical="center" wrapText="1"/>
      <protection locked="0"/>
    </xf>
    <xf numFmtId="0" fontId="16" fillId="4" borderId="42" xfId="1" applyFont="1" applyFill="1" applyBorder="1" applyAlignment="1" applyProtection="1">
      <alignment horizontal="center" vertical="center" wrapText="1"/>
      <protection locked="0"/>
    </xf>
    <xf numFmtId="38" fontId="23" fillId="4" borderId="3" xfId="2" applyFont="1" applyFill="1" applyBorder="1" applyAlignment="1" applyProtection="1">
      <alignment horizontal="left" vertical="center" wrapText="1"/>
      <protection locked="0"/>
    </xf>
    <xf numFmtId="38" fontId="23" fillId="4" borderId="1" xfId="2" applyFont="1" applyFill="1" applyBorder="1" applyAlignment="1" applyProtection="1">
      <alignment horizontal="left" vertical="center" wrapText="1"/>
      <protection locked="0"/>
    </xf>
    <xf numFmtId="0" fontId="16" fillId="4" borderId="56" xfId="1" applyFont="1" applyFill="1" applyBorder="1" applyAlignment="1" applyProtection="1">
      <alignment horizontal="left" vertical="center" wrapText="1"/>
      <protection locked="0"/>
    </xf>
    <xf numFmtId="0" fontId="16" fillId="4" borderId="42" xfId="1" applyFont="1" applyFill="1" applyBorder="1" applyAlignment="1" applyProtection="1">
      <alignment horizontal="left" vertical="center" wrapText="1"/>
      <protection locked="0"/>
    </xf>
  </cellXfs>
  <cellStyles count="20">
    <cellStyle name="ハイパーリンク" xfId="10" builtinId="8"/>
    <cellStyle name="桁区切り [0.00]" xfId="18" builtinId="3"/>
    <cellStyle name="桁区切り [0.00] 2" xfId="13"/>
    <cellStyle name="桁区切り [0.00] 3" xfId="15"/>
    <cellStyle name="桁区切り 2" xfId="2"/>
    <cellStyle name="桁区切り 3" xfId="4"/>
    <cellStyle name="桁区切り 4" xfId="16"/>
    <cellStyle name="標準" xfId="0" builtinId="0"/>
    <cellStyle name="標準 2" xfId="1"/>
    <cellStyle name="標準 3" xfId="3"/>
    <cellStyle name="標準 3 2" xfId="7"/>
    <cellStyle name="標準 3 3" xfId="9"/>
    <cellStyle name="標準 3 4" xfId="11"/>
    <cellStyle name="標準 3 5" xfId="19"/>
    <cellStyle name="標準 4" xfId="6"/>
    <cellStyle name="標準 4 2" xfId="8"/>
    <cellStyle name="標準 4 3" xfId="12"/>
    <cellStyle name="標準 5" xfId="17"/>
    <cellStyle name="標準 5 2" xfId="14"/>
    <cellStyle name="標準 6"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253365</xdr:colOff>
      <xdr:row>0</xdr:row>
      <xdr:rowOff>22860</xdr:rowOff>
    </xdr:from>
    <xdr:ext cx="1238250" cy="492934"/>
    <xdr:pic>
      <xdr:nvPicPr>
        <xdr:cNvPr id="2" name="図 1"/>
        <xdr:cNvPicPr>
          <a:picLocks noChangeAspect="1"/>
        </xdr:cNvPicPr>
      </xdr:nvPicPr>
      <xdr:blipFill>
        <a:blip xmlns:r="http://schemas.openxmlformats.org/officeDocument/2006/relationships" r:embed="rId1"/>
        <a:stretch>
          <a:fillRect/>
        </a:stretch>
      </xdr:blipFill>
      <xdr:spPr>
        <a:xfrm>
          <a:off x="253365" y="22860"/>
          <a:ext cx="1238250" cy="4929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253365</xdr:colOff>
      <xdr:row>0</xdr:row>
      <xdr:rowOff>22860</xdr:rowOff>
    </xdr:from>
    <xdr:ext cx="1238250" cy="492934"/>
    <xdr:pic>
      <xdr:nvPicPr>
        <xdr:cNvPr id="2" name="図 1"/>
        <xdr:cNvPicPr>
          <a:picLocks noChangeAspect="1"/>
        </xdr:cNvPicPr>
      </xdr:nvPicPr>
      <xdr:blipFill>
        <a:blip xmlns:r="http://schemas.openxmlformats.org/officeDocument/2006/relationships" r:embed="rId1"/>
        <a:stretch>
          <a:fillRect/>
        </a:stretch>
      </xdr:blipFill>
      <xdr:spPr>
        <a:xfrm>
          <a:off x="253365" y="22860"/>
          <a:ext cx="1238250" cy="49293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253365</xdr:colOff>
      <xdr:row>0</xdr:row>
      <xdr:rowOff>22860</xdr:rowOff>
    </xdr:from>
    <xdr:ext cx="1238250" cy="492934"/>
    <xdr:pic>
      <xdr:nvPicPr>
        <xdr:cNvPr id="2" name="図 1"/>
        <xdr:cNvPicPr>
          <a:picLocks noChangeAspect="1"/>
        </xdr:cNvPicPr>
      </xdr:nvPicPr>
      <xdr:blipFill>
        <a:blip xmlns:r="http://schemas.openxmlformats.org/officeDocument/2006/relationships" r:embed="rId1"/>
        <a:stretch>
          <a:fillRect/>
        </a:stretch>
      </xdr:blipFill>
      <xdr:spPr>
        <a:xfrm>
          <a:off x="253365" y="22860"/>
          <a:ext cx="1238250" cy="49293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253365</xdr:colOff>
      <xdr:row>0</xdr:row>
      <xdr:rowOff>22860</xdr:rowOff>
    </xdr:from>
    <xdr:ext cx="1238250" cy="492934"/>
    <xdr:pic>
      <xdr:nvPicPr>
        <xdr:cNvPr id="2" name="図 1"/>
        <xdr:cNvPicPr>
          <a:picLocks noChangeAspect="1"/>
        </xdr:cNvPicPr>
      </xdr:nvPicPr>
      <xdr:blipFill>
        <a:blip xmlns:r="http://schemas.openxmlformats.org/officeDocument/2006/relationships" r:embed="rId1"/>
        <a:stretch>
          <a:fillRect/>
        </a:stretch>
      </xdr:blipFill>
      <xdr:spPr>
        <a:xfrm>
          <a:off x="253365" y="22860"/>
          <a:ext cx="1238250" cy="49293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253365</xdr:colOff>
      <xdr:row>0</xdr:row>
      <xdr:rowOff>22860</xdr:rowOff>
    </xdr:from>
    <xdr:ext cx="1238250" cy="492934"/>
    <xdr:pic>
      <xdr:nvPicPr>
        <xdr:cNvPr id="2" name="図 1"/>
        <xdr:cNvPicPr>
          <a:picLocks noChangeAspect="1"/>
        </xdr:cNvPicPr>
      </xdr:nvPicPr>
      <xdr:blipFill>
        <a:blip xmlns:r="http://schemas.openxmlformats.org/officeDocument/2006/relationships" r:embed="rId1"/>
        <a:stretch>
          <a:fillRect/>
        </a:stretch>
      </xdr:blipFill>
      <xdr:spPr>
        <a:xfrm>
          <a:off x="253365" y="22860"/>
          <a:ext cx="1238250" cy="492934"/>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etro.go.jp/form5/pub/ora2/20170128" TargetMode="External"/><Relationship Id="rId1" Type="http://schemas.openxmlformats.org/officeDocument/2006/relationships/hyperlink" Target="mailto:ORH@jetro.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1"/>
  <sheetViews>
    <sheetView tabSelected="1" view="pageBreakPreview" zoomScaleNormal="100" zoomScaleSheetLayoutView="100" workbookViewId="0"/>
  </sheetViews>
  <sheetFormatPr defaultColWidth="9.6640625" defaultRowHeight="13.2" x14ac:dyDescent="0.2"/>
  <cols>
    <col min="1" max="3" width="9.6640625" style="1"/>
    <col min="4" max="4" width="10.44140625" style="1" bestFit="1" customWidth="1"/>
    <col min="5" max="16384" width="9.6640625" style="1"/>
  </cols>
  <sheetData>
    <row r="2" spans="1:9" ht="36.6" customHeight="1" x14ac:dyDescent="0.25">
      <c r="A2" s="176" t="s">
        <v>496</v>
      </c>
      <c r="B2" s="176"/>
      <c r="C2" s="176"/>
      <c r="D2" s="176"/>
      <c r="E2" s="176"/>
      <c r="F2" s="176"/>
      <c r="G2" s="176"/>
      <c r="H2" s="176"/>
      <c r="I2" s="176"/>
    </row>
    <row r="5" spans="1:9" x14ac:dyDescent="0.2">
      <c r="D5" s="7">
        <v>43160</v>
      </c>
    </row>
    <row r="6" spans="1:9" x14ac:dyDescent="0.2">
      <c r="D6" s="1" t="s">
        <v>0</v>
      </c>
    </row>
    <row r="7" spans="1:9" x14ac:dyDescent="0.2">
      <c r="D7" s="1" t="s">
        <v>1</v>
      </c>
    </row>
    <row r="10" spans="1:9" ht="13.2" customHeight="1" x14ac:dyDescent="0.2">
      <c r="A10" s="177" t="s">
        <v>494</v>
      </c>
      <c r="B10" s="177"/>
      <c r="C10" s="177"/>
      <c r="D10" s="177"/>
      <c r="E10" s="177"/>
      <c r="F10" s="177"/>
      <c r="G10" s="177"/>
      <c r="H10" s="177"/>
      <c r="I10" s="177"/>
    </row>
    <row r="11" spans="1:9" ht="13.2" customHeight="1" x14ac:dyDescent="0.2">
      <c r="A11" s="177"/>
      <c r="B11" s="177"/>
      <c r="C11" s="177"/>
      <c r="D11" s="177"/>
      <c r="E11" s="177"/>
      <c r="F11" s="177"/>
      <c r="G11" s="177"/>
      <c r="H11" s="177"/>
      <c r="I11" s="177"/>
    </row>
    <row r="12" spans="1:9" ht="13.2" customHeight="1" x14ac:dyDescent="0.2">
      <c r="A12" s="177"/>
      <c r="B12" s="177"/>
      <c r="C12" s="177"/>
      <c r="D12" s="177"/>
      <c r="E12" s="177"/>
      <c r="F12" s="177"/>
      <c r="G12" s="177"/>
      <c r="H12" s="177"/>
      <c r="I12" s="177"/>
    </row>
    <row r="13" spans="1:9" ht="13.2" customHeight="1" x14ac:dyDescent="0.2">
      <c r="A13" s="177"/>
      <c r="B13" s="177"/>
      <c r="C13" s="177"/>
      <c r="D13" s="177"/>
      <c r="E13" s="177"/>
      <c r="F13" s="177"/>
      <c r="G13" s="177"/>
      <c r="H13" s="177"/>
      <c r="I13" s="177"/>
    </row>
    <row r="14" spans="1:9" ht="13.2" customHeight="1" x14ac:dyDescent="0.2">
      <c r="A14" s="177"/>
      <c r="B14" s="177"/>
      <c r="C14" s="177"/>
      <c r="D14" s="177"/>
      <c r="E14" s="177"/>
      <c r="F14" s="177"/>
      <c r="G14" s="177"/>
      <c r="H14" s="177"/>
      <c r="I14" s="177"/>
    </row>
    <row r="15" spans="1:9" ht="13.2" customHeight="1" x14ac:dyDescent="0.2">
      <c r="A15" s="177"/>
      <c r="B15" s="177"/>
      <c r="C15" s="177"/>
      <c r="D15" s="177"/>
      <c r="E15" s="177"/>
      <c r="F15" s="177"/>
      <c r="G15" s="177"/>
      <c r="H15" s="177"/>
      <c r="I15" s="177"/>
    </row>
    <row r="16" spans="1:9" ht="13.2" customHeight="1" x14ac:dyDescent="0.2">
      <c r="A16" s="177"/>
      <c r="B16" s="177"/>
      <c r="C16" s="177"/>
      <c r="D16" s="177"/>
      <c r="E16" s="177"/>
      <c r="F16" s="177"/>
      <c r="G16" s="177"/>
      <c r="H16" s="177"/>
      <c r="I16" s="177"/>
    </row>
    <row r="17" spans="1:9" ht="13.2" customHeight="1" x14ac:dyDescent="0.2">
      <c r="A17" s="177"/>
      <c r="B17" s="177"/>
      <c r="C17" s="177"/>
      <c r="D17" s="177"/>
      <c r="E17" s="177"/>
      <c r="F17" s="177"/>
      <c r="G17" s="177"/>
      <c r="H17" s="177"/>
      <c r="I17" s="177"/>
    </row>
    <row r="18" spans="1:9" ht="13.2" customHeight="1" x14ac:dyDescent="0.2">
      <c r="A18" s="177"/>
      <c r="B18" s="177"/>
      <c r="C18" s="177"/>
      <c r="D18" s="177"/>
      <c r="E18" s="177"/>
      <c r="F18" s="177"/>
      <c r="G18" s="177"/>
      <c r="H18" s="177"/>
      <c r="I18" s="177"/>
    </row>
    <row r="19" spans="1:9" ht="13.2" customHeight="1" x14ac:dyDescent="0.2">
      <c r="A19" s="177"/>
      <c r="B19" s="177"/>
      <c r="C19" s="177"/>
      <c r="D19" s="177"/>
      <c r="E19" s="177"/>
      <c r="F19" s="177"/>
      <c r="G19" s="177"/>
      <c r="H19" s="177"/>
      <c r="I19" s="177"/>
    </row>
    <row r="20" spans="1:9" ht="13.2" customHeight="1" x14ac:dyDescent="0.2">
      <c r="A20" s="177"/>
      <c r="B20" s="177"/>
      <c r="C20" s="177"/>
      <c r="D20" s="177"/>
      <c r="E20" s="177"/>
      <c r="F20" s="177"/>
      <c r="G20" s="177"/>
      <c r="H20" s="177"/>
      <c r="I20" s="177"/>
    </row>
    <row r="21" spans="1:9" ht="13.2" customHeight="1" x14ac:dyDescent="0.2">
      <c r="A21" s="177"/>
      <c r="B21" s="177"/>
      <c r="C21" s="177"/>
      <c r="D21" s="177"/>
      <c r="E21" s="177"/>
      <c r="F21" s="177"/>
      <c r="G21" s="177"/>
      <c r="H21" s="177"/>
      <c r="I21" s="177"/>
    </row>
    <row r="22" spans="1:9" ht="13.2" customHeight="1" x14ac:dyDescent="0.2">
      <c r="A22" s="177"/>
      <c r="B22" s="177"/>
      <c r="C22" s="177"/>
      <c r="D22" s="177"/>
      <c r="E22" s="177"/>
      <c r="F22" s="177"/>
      <c r="G22" s="177"/>
      <c r="H22" s="177"/>
      <c r="I22" s="177"/>
    </row>
    <row r="23" spans="1:9" ht="13.2" customHeight="1" x14ac:dyDescent="0.2">
      <c r="A23" s="177"/>
      <c r="B23" s="177"/>
      <c r="C23" s="177"/>
      <c r="D23" s="177"/>
      <c r="E23" s="177"/>
      <c r="F23" s="177"/>
      <c r="G23" s="177"/>
      <c r="H23" s="177"/>
      <c r="I23" s="177"/>
    </row>
    <row r="24" spans="1:9" ht="13.2" customHeight="1" x14ac:dyDescent="0.2">
      <c r="A24" s="177"/>
      <c r="B24" s="177"/>
      <c r="C24" s="177"/>
      <c r="D24" s="177"/>
      <c r="E24" s="177"/>
      <c r="F24" s="177"/>
      <c r="G24" s="177"/>
      <c r="H24" s="177"/>
      <c r="I24" s="177"/>
    </row>
    <row r="25" spans="1:9" x14ac:dyDescent="0.2">
      <c r="A25" s="2"/>
      <c r="B25" s="2"/>
      <c r="C25" s="2"/>
      <c r="D25" s="2"/>
      <c r="E25" s="2"/>
      <c r="F25" s="2"/>
      <c r="G25" s="2"/>
      <c r="H25" s="2"/>
      <c r="I25" s="2"/>
    </row>
    <row r="26" spans="1:9" x14ac:dyDescent="0.2">
      <c r="A26" s="1" t="s">
        <v>2</v>
      </c>
    </row>
    <row r="27" spans="1:9" x14ac:dyDescent="0.2">
      <c r="A27" s="187" t="s">
        <v>495</v>
      </c>
      <c r="B27" s="187"/>
      <c r="C27" s="187"/>
      <c r="D27" s="187"/>
      <c r="E27" s="187"/>
      <c r="F27" s="6"/>
      <c r="G27" s="6"/>
      <c r="H27" s="5"/>
      <c r="I27" s="5"/>
    </row>
    <row r="31" spans="1:9" x14ac:dyDescent="0.2">
      <c r="A31" s="1" t="s">
        <v>3</v>
      </c>
    </row>
    <row r="32" spans="1:9" s="3" customFormat="1" ht="13.2" customHeight="1" x14ac:dyDescent="0.2">
      <c r="A32" s="178" t="s">
        <v>8</v>
      </c>
      <c r="B32" s="179"/>
      <c r="C32" s="179"/>
      <c r="D32" s="179"/>
      <c r="E32" s="179"/>
      <c r="F32" s="179"/>
      <c r="G32" s="179"/>
      <c r="H32" s="179"/>
      <c r="I32" s="180"/>
    </row>
    <row r="33" spans="1:9" s="3" customFormat="1" ht="13.2" customHeight="1" x14ac:dyDescent="0.2">
      <c r="A33" s="181"/>
      <c r="B33" s="182"/>
      <c r="C33" s="182"/>
      <c r="D33" s="182"/>
      <c r="E33" s="182"/>
      <c r="F33" s="182"/>
      <c r="G33" s="182"/>
      <c r="H33" s="182"/>
      <c r="I33" s="183"/>
    </row>
    <row r="34" spans="1:9" s="3" customFormat="1" ht="13.2" customHeight="1" x14ac:dyDescent="0.2">
      <c r="A34" s="181"/>
      <c r="B34" s="182"/>
      <c r="C34" s="182"/>
      <c r="D34" s="182"/>
      <c r="E34" s="182"/>
      <c r="F34" s="182"/>
      <c r="G34" s="182"/>
      <c r="H34" s="182"/>
      <c r="I34" s="183"/>
    </row>
    <row r="35" spans="1:9" s="3" customFormat="1" ht="13.2" customHeight="1" x14ac:dyDescent="0.2">
      <c r="A35" s="181"/>
      <c r="B35" s="182"/>
      <c r="C35" s="182"/>
      <c r="D35" s="182"/>
      <c r="E35" s="182"/>
      <c r="F35" s="182"/>
      <c r="G35" s="182"/>
      <c r="H35" s="182"/>
      <c r="I35" s="183"/>
    </row>
    <row r="36" spans="1:9" s="3" customFormat="1" ht="13.2" customHeight="1" x14ac:dyDescent="0.2">
      <c r="A36" s="181"/>
      <c r="B36" s="182"/>
      <c r="C36" s="182"/>
      <c r="D36" s="182"/>
      <c r="E36" s="182"/>
      <c r="F36" s="182"/>
      <c r="G36" s="182"/>
      <c r="H36" s="182"/>
      <c r="I36" s="183"/>
    </row>
    <row r="37" spans="1:9" s="3" customFormat="1" ht="13.2" customHeight="1" x14ac:dyDescent="0.2">
      <c r="A37" s="184"/>
      <c r="B37" s="185"/>
      <c r="C37" s="185"/>
      <c r="D37" s="185"/>
      <c r="E37" s="185"/>
      <c r="F37" s="185"/>
      <c r="G37" s="185"/>
      <c r="H37" s="185"/>
      <c r="I37" s="186"/>
    </row>
    <row r="38" spans="1:9" x14ac:dyDescent="0.2">
      <c r="A38" s="174" t="s">
        <v>4</v>
      </c>
      <c r="B38" s="4"/>
      <c r="C38" s="4"/>
      <c r="D38" s="4"/>
      <c r="E38" s="4"/>
      <c r="F38" s="4"/>
      <c r="G38" s="4"/>
      <c r="H38" s="4"/>
      <c r="I38" s="4"/>
    </row>
    <row r="39" spans="1:9" x14ac:dyDescent="0.2">
      <c r="A39" s="4"/>
      <c r="B39" s="4"/>
      <c r="C39" s="4"/>
      <c r="D39" s="4"/>
      <c r="E39" s="4"/>
      <c r="F39" s="4"/>
      <c r="G39" s="4"/>
      <c r="H39" s="4"/>
      <c r="I39" s="4"/>
    </row>
    <row r="40" spans="1:9" x14ac:dyDescent="0.2">
      <c r="A40" s="4"/>
      <c r="B40" s="4"/>
      <c r="C40" s="4"/>
      <c r="D40" s="4"/>
      <c r="E40" s="4"/>
      <c r="F40" s="4"/>
      <c r="G40" s="4"/>
      <c r="H40" s="4"/>
      <c r="I40" s="4"/>
    </row>
    <row r="43" spans="1:9" x14ac:dyDescent="0.2">
      <c r="A43" s="172"/>
      <c r="B43" s="172"/>
      <c r="C43" s="172"/>
      <c r="D43" s="172"/>
    </row>
    <row r="44" spans="1:9" x14ac:dyDescent="0.2">
      <c r="A44" s="172" t="s">
        <v>5</v>
      </c>
      <c r="B44" s="172"/>
      <c r="C44" s="172"/>
      <c r="D44" s="172"/>
    </row>
    <row r="45" spans="1:9" x14ac:dyDescent="0.2">
      <c r="A45" s="172" t="s">
        <v>6</v>
      </c>
      <c r="B45" s="172"/>
      <c r="C45" s="172"/>
      <c r="D45" s="172"/>
    </row>
    <row r="46" spans="1:9" x14ac:dyDescent="0.2">
      <c r="A46" s="173" t="s">
        <v>12</v>
      </c>
      <c r="B46" s="172"/>
      <c r="C46" s="172"/>
      <c r="D46" s="172"/>
    </row>
    <row r="47" spans="1:9" x14ac:dyDescent="0.2">
      <c r="A47" s="172" t="s">
        <v>7</v>
      </c>
      <c r="B47" s="172"/>
      <c r="C47" s="172"/>
      <c r="D47" s="172"/>
    </row>
    <row r="48" spans="1:9" x14ac:dyDescent="0.2">
      <c r="A48" s="173" t="s">
        <v>11</v>
      </c>
      <c r="B48" s="172"/>
      <c r="C48" s="172"/>
      <c r="D48" s="172"/>
    </row>
    <row r="49" spans="1:4" ht="13.2" customHeight="1" x14ac:dyDescent="0.2">
      <c r="A49" s="175" t="s">
        <v>13</v>
      </c>
      <c r="B49" s="175"/>
      <c r="C49" s="175"/>
      <c r="D49" s="175"/>
    </row>
    <row r="50" spans="1:4" x14ac:dyDescent="0.2">
      <c r="A50" s="172"/>
      <c r="B50" s="172"/>
      <c r="C50" s="172"/>
      <c r="D50" s="172"/>
    </row>
    <row r="51" spans="1:4" x14ac:dyDescent="0.2">
      <c r="A51" s="172"/>
      <c r="B51" s="172"/>
      <c r="C51" s="172"/>
      <c r="D51" s="172"/>
    </row>
  </sheetData>
  <mergeCells count="5">
    <mergeCell ref="A49:D49"/>
    <mergeCell ref="A2:I2"/>
    <mergeCell ref="A10:I24"/>
    <mergeCell ref="A32:I37"/>
    <mergeCell ref="A27:E27"/>
  </mergeCells>
  <phoneticPr fontId="9"/>
  <hyperlinks>
    <hyperlink ref="A49" r:id="rId1"/>
    <hyperlink ref="A27" r:id="rId2"/>
  </hyperlinks>
  <pageMargins left="0.70866141732283472" right="0.70866141732283472" top="0.74803149606299213" bottom="0.74803149606299213" header="0.31496062992125984" footer="0.31496062992125984"/>
  <pageSetup paperSize="9" orientation="portrait" horizontalDpi="300" verticalDpi="300" r:id="rId3"/>
  <headerFooter>
    <oddHeader>&amp;C調査レポート「2017年度 中東投資関連コスト比較調査（2018年3月）」</oddHeader>
  </headerFooter>
  <colBreaks count="1" manualBreakCount="1">
    <brk id="9"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view="pageBreakPreview" zoomScaleNormal="100" zoomScaleSheetLayoutView="100" workbookViewId="0"/>
  </sheetViews>
  <sheetFormatPr defaultColWidth="8.88671875" defaultRowHeight="13.2" x14ac:dyDescent="0.2"/>
  <cols>
    <col min="1" max="1" width="37.21875" style="1" customWidth="1"/>
    <col min="2" max="16384" width="8.88671875" style="1"/>
  </cols>
  <sheetData>
    <row r="2" spans="1:1" x14ac:dyDescent="0.2">
      <c r="A2" s="1" t="s">
        <v>9</v>
      </c>
    </row>
    <row r="6" spans="1:1" x14ac:dyDescent="0.2">
      <c r="A6" s="171" t="s">
        <v>10</v>
      </c>
    </row>
    <row r="7" spans="1:1" x14ac:dyDescent="0.2">
      <c r="A7" s="171" t="s">
        <v>489</v>
      </c>
    </row>
    <row r="8" spans="1:1" x14ac:dyDescent="0.2">
      <c r="A8" s="171" t="s">
        <v>490</v>
      </c>
    </row>
    <row r="9" spans="1:1" x14ac:dyDescent="0.2">
      <c r="A9" s="171" t="s">
        <v>491</v>
      </c>
    </row>
    <row r="10" spans="1:1" x14ac:dyDescent="0.2">
      <c r="A10" s="171" t="s">
        <v>493</v>
      </c>
    </row>
  </sheetData>
  <phoneticPr fontId="9"/>
  <hyperlinks>
    <hyperlink ref="A6" location="'ドバイ（アラブ首長国連邦）'!A1" display="ドバイ（アラブ首長国連邦）"/>
    <hyperlink ref="A7" location="'テルアビブ（イスラエル）'!A1" display="テルアビブ（イスラエル）"/>
    <hyperlink ref="A8" location="'テヘラン（イラン）'!A1" display="テヘラン（イラン）"/>
    <hyperlink ref="A9" location="'リヤド（サウジアラビア）'!A1" display="リヤド（サウジアラビア）"/>
    <hyperlink ref="A10" location="'イスタンブール（トルコ）'!A1" display="イスタンブール（トルコ）"/>
  </hyperlinks>
  <pageMargins left="0.70866141732283472" right="0.70866141732283472" top="0.74803149606299213" bottom="0.74803149606299213" header="0.31496062992125984" footer="0.31496062992125984"/>
  <pageSetup paperSize="9" orientation="portrait" horizontalDpi="300" verticalDpi="300" r:id="rId1"/>
  <headerFooter>
    <oddHeader>&amp;C調査レポート「2017年度 中東投資関連コスト比較調査（2018年3月）」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view="pageBreakPreview" zoomScale="85" zoomScaleNormal="85" zoomScaleSheetLayoutView="85" zoomScalePageLayoutView="55" workbookViewId="0">
      <selection sqref="A1:G1"/>
    </sheetView>
  </sheetViews>
  <sheetFormatPr defaultColWidth="9" defaultRowHeight="12" x14ac:dyDescent="0.15"/>
  <cols>
    <col min="1" max="1" width="5" style="94" customWidth="1"/>
    <col min="2" max="2" width="5.44140625" style="94" customWidth="1"/>
    <col min="3" max="3" width="4.109375" style="94" customWidth="1"/>
    <col min="4" max="4" width="24" style="94" customWidth="1"/>
    <col min="5" max="6" width="22.77734375" style="95" customWidth="1"/>
    <col min="7" max="7" width="47.77734375" style="95" customWidth="1"/>
    <col min="8" max="248" width="9" style="8"/>
    <col min="249" max="249" width="5.6640625" style="8" customWidth="1"/>
    <col min="250" max="250" width="27.109375" style="8" customWidth="1"/>
    <col min="251" max="251" width="18.77734375" style="8" customWidth="1"/>
    <col min="252" max="253" width="16.88671875" style="8" customWidth="1"/>
    <col min="254" max="254" width="45.109375" style="8" customWidth="1"/>
    <col min="255" max="255" width="28.44140625" style="8" customWidth="1"/>
    <col min="256" max="504" width="9" style="8"/>
    <col min="505" max="505" width="5.6640625" style="8" customWidth="1"/>
    <col min="506" max="506" width="27.109375" style="8" customWidth="1"/>
    <col min="507" max="507" width="18.77734375" style="8" customWidth="1"/>
    <col min="508" max="509" width="16.88671875" style="8" customWidth="1"/>
    <col min="510" max="510" width="45.109375" style="8" customWidth="1"/>
    <col min="511" max="511" width="28.44140625" style="8" customWidth="1"/>
    <col min="512" max="760" width="9" style="8"/>
    <col min="761" max="761" width="5.6640625" style="8" customWidth="1"/>
    <col min="762" max="762" width="27.109375" style="8" customWidth="1"/>
    <col min="763" max="763" width="18.77734375" style="8" customWidth="1"/>
    <col min="764" max="765" width="16.88671875" style="8" customWidth="1"/>
    <col min="766" max="766" width="45.109375" style="8" customWidth="1"/>
    <col min="767" max="767" width="28.44140625" style="8" customWidth="1"/>
    <col min="768" max="1016" width="9" style="8"/>
    <col min="1017" max="1017" width="5.6640625" style="8" customWidth="1"/>
    <col min="1018" max="1018" width="27.109375" style="8" customWidth="1"/>
    <col min="1019" max="1019" width="18.77734375" style="8" customWidth="1"/>
    <col min="1020" max="1021" width="16.88671875" style="8" customWidth="1"/>
    <col min="1022" max="1022" width="45.109375" style="8" customWidth="1"/>
    <col min="1023" max="1023" width="28.44140625" style="8" customWidth="1"/>
    <col min="1024" max="1272" width="9" style="8"/>
    <col min="1273" max="1273" width="5.6640625" style="8" customWidth="1"/>
    <col min="1274" max="1274" width="27.109375" style="8" customWidth="1"/>
    <col min="1275" max="1275" width="18.77734375" style="8" customWidth="1"/>
    <col min="1276" max="1277" width="16.88671875" style="8" customWidth="1"/>
    <col min="1278" max="1278" width="45.109375" style="8" customWidth="1"/>
    <col min="1279" max="1279" width="28.44140625" style="8" customWidth="1"/>
    <col min="1280" max="1528" width="9" style="8"/>
    <col min="1529" max="1529" width="5.6640625" style="8" customWidth="1"/>
    <col min="1530" max="1530" width="27.109375" style="8" customWidth="1"/>
    <col min="1531" max="1531" width="18.77734375" style="8" customWidth="1"/>
    <col min="1532" max="1533" width="16.88671875" style="8" customWidth="1"/>
    <col min="1534" max="1534" width="45.109375" style="8" customWidth="1"/>
    <col min="1535" max="1535" width="28.44140625" style="8" customWidth="1"/>
    <col min="1536" max="1784" width="9" style="8"/>
    <col min="1785" max="1785" width="5.6640625" style="8" customWidth="1"/>
    <col min="1786" max="1786" width="27.109375" style="8" customWidth="1"/>
    <col min="1787" max="1787" width="18.77734375" style="8" customWidth="1"/>
    <col min="1788" max="1789" width="16.88671875" style="8" customWidth="1"/>
    <col min="1790" max="1790" width="45.109375" style="8" customWidth="1"/>
    <col min="1791" max="1791" width="28.44140625" style="8" customWidth="1"/>
    <col min="1792" max="2040" width="9" style="8"/>
    <col min="2041" max="2041" width="5.6640625" style="8" customWidth="1"/>
    <col min="2042" max="2042" width="27.109375" style="8" customWidth="1"/>
    <col min="2043" max="2043" width="18.77734375" style="8" customWidth="1"/>
    <col min="2044" max="2045" width="16.88671875" style="8" customWidth="1"/>
    <col min="2046" max="2046" width="45.109375" style="8" customWidth="1"/>
    <col min="2047" max="2047" width="28.44140625" style="8" customWidth="1"/>
    <col min="2048" max="2296" width="9" style="8"/>
    <col min="2297" max="2297" width="5.6640625" style="8" customWidth="1"/>
    <col min="2298" max="2298" width="27.109375" style="8" customWidth="1"/>
    <col min="2299" max="2299" width="18.77734375" style="8" customWidth="1"/>
    <col min="2300" max="2301" width="16.88671875" style="8" customWidth="1"/>
    <col min="2302" max="2302" width="45.109375" style="8" customWidth="1"/>
    <col min="2303" max="2303" width="28.44140625" style="8" customWidth="1"/>
    <col min="2304" max="2552" width="9" style="8"/>
    <col min="2553" max="2553" width="5.6640625" style="8" customWidth="1"/>
    <col min="2554" max="2554" width="27.109375" style="8" customWidth="1"/>
    <col min="2555" max="2555" width="18.77734375" style="8" customWidth="1"/>
    <col min="2556" max="2557" width="16.88671875" style="8" customWidth="1"/>
    <col min="2558" max="2558" width="45.109375" style="8" customWidth="1"/>
    <col min="2559" max="2559" width="28.44140625" style="8" customWidth="1"/>
    <col min="2560" max="2808" width="9" style="8"/>
    <col min="2809" max="2809" width="5.6640625" style="8" customWidth="1"/>
    <col min="2810" max="2810" width="27.109375" style="8" customWidth="1"/>
    <col min="2811" max="2811" width="18.77734375" style="8" customWidth="1"/>
    <col min="2812" max="2813" width="16.88671875" style="8" customWidth="1"/>
    <col min="2814" max="2814" width="45.109375" style="8" customWidth="1"/>
    <col min="2815" max="2815" width="28.44140625" style="8" customWidth="1"/>
    <col min="2816" max="3064" width="9" style="8"/>
    <col min="3065" max="3065" width="5.6640625" style="8" customWidth="1"/>
    <col min="3066" max="3066" width="27.109375" style="8" customWidth="1"/>
    <col min="3067" max="3067" width="18.77734375" style="8" customWidth="1"/>
    <col min="3068" max="3069" width="16.88671875" style="8" customWidth="1"/>
    <col min="3070" max="3070" width="45.109375" style="8" customWidth="1"/>
    <col min="3071" max="3071" width="28.44140625" style="8" customWidth="1"/>
    <col min="3072" max="3320" width="9" style="8"/>
    <col min="3321" max="3321" width="5.6640625" style="8" customWidth="1"/>
    <col min="3322" max="3322" width="27.109375" style="8" customWidth="1"/>
    <col min="3323" max="3323" width="18.77734375" style="8" customWidth="1"/>
    <col min="3324" max="3325" width="16.88671875" style="8" customWidth="1"/>
    <col min="3326" max="3326" width="45.109375" style="8" customWidth="1"/>
    <col min="3327" max="3327" width="28.44140625" style="8" customWidth="1"/>
    <col min="3328" max="3576" width="9" style="8"/>
    <col min="3577" max="3577" width="5.6640625" style="8" customWidth="1"/>
    <col min="3578" max="3578" width="27.109375" style="8" customWidth="1"/>
    <col min="3579" max="3579" width="18.77734375" style="8" customWidth="1"/>
    <col min="3580" max="3581" width="16.88671875" style="8" customWidth="1"/>
    <col min="3582" max="3582" width="45.109375" style="8" customWidth="1"/>
    <col min="3583" max="3583" width="28.44140625" style="8" customWidth="1"/>
    <col min="3584" max="3832" width="9" style="8"/>
    <col min="3833" max="3833" width="5.6640625" style="8" customWidth="1"/>
    <col min="3834" max="3834" width="27.109375" style="8" customWidth="1"/>
    <col min="3835" max="3835" width="18.77734375" style="8" customWidth="1"/>
    <col min="3836" max="3837" width="16.88671875" style="8" customWidth="1"/>
    <col min="3838" max="3838" width="45.109375" style="8" customWidth="1"/>
    <col min="3839" max="3839" width="28.44140625" style="8" customWidth="1"/>
    <col min="3840" max="4088" width="9" style="8"/>
    <col min="4089" max="4089" width="5.6640625" style="8" customWidth="1"/>
    <col min="4090" max="4090" width="27.109375" style="8" customWidth="1"/>
    <col min="4091" max="4091" width="18.77734375" style="8" customWidth="1"/>
    <col min="4092" max="4093" width="16.88671875" style="8" customWidth="1"/>
    <col min="4094" max="4094" width="45.109375" style="8" customWidth="1"/>
    <col min="4095" max="4095" width="28.44140625" style="8" customWidth="1"/>
    <col min="4096" max="4344" width="9" style="8"/>
    <col min="4345" max="4345" width="5.6640625" style="8" customWidth="1"/>
    <col min="4346" max="4346" width="27.109375" style="8" customWidth="1"/>
    <col min="4347" max="4347" width="18.77734375" style="8" customWidth="1"/>
    <col min="4348" max="4349" width="16.88671875" style="8" customWidth="1"/>
    <col min="4350" max="4350" width="45.109375" style="8" customWidth="1"/>
    <col min="4351" max="4351" width="28.44140625" style="8" customWidth="1"/>
    <col min="4352" max="4600" width="9" style="8"/>
    <col min="4601" max="4601" width="5.6640625" style="8" customWidth="1"/>
    <col min="4602" max="4602" width="27.109375" style="8" customWidth="1"/>
    <col min="4603" max="4603" width="18.77734375" style="8" customWidth="1"/>
    <col min="4604" max="4605" width="16.88671875" style="8" customWidth="1"/>
    <col min="4606" max="4606" width="45.109375" style="8" customWidth="1"/>
    <col min="4607" max="4607" width="28.44140625" style="8" customWidth="1"/>
    <col min="4608" max="4856" width="9" style="8"/>
    <col min="4857" max="4857" width="5.6640625" style="8" customWidth="1"/>
    <col min="4858" max="4858" width="27.109375" style="8" customWidth="1"/>
    <col min="4859" max="4859" width="18.77734375" style="8" customWidth="1"/>
    <col min="4860" max="4861" width="16.88671875" style="8" customWidth="1"/>
    <col min="4862" max="4862" width="45.109375" style="8" customWidth="1"/>
    <col min="4863" max="4863" width="28.44140625" style="8" customWidth="1"/>
    <col min="4864" max="5112" width="9" style="8"/>
    <col min="5113" max="5113" width="5.6640625" style="8" customWidth="1"/>
    <col min="5114" max="5114" width="27.109375" style="8" customWidth="1"/>
    <col min="5115" max="5115" width="18.77734375" style="8" customWidth="1"/>
    <col min="5116" max="5117" width="16.88671875" style="8" customWidth="1"/>
    <col min="5118" max="5118" width="45.109375" style="8" customWidth="1"/>
    <col min="5119" max="5119" width="28.44140625" style="8" customWidth="1"/>
    <col min="5120" max="5368" width="9" style="8"/>
    <col min="5369" max="5369" width="5.6640625" style="8" customWidth="1"/>
    <col min="5370" max="5370" width="27.109375" style="8" customWidth="1"/>
    <col min="5371" max="5371" width="18.77734375" style="8" customWidth="1"/>
    <col min="5372" max="5373" width="16.88671875" style="8" customWidth="1"/>
    <col min="5374" max="5374" width="45.109375" style="8" customWidth="1"/>
    <col min="5375" max="5375" width="28.44140625" style="8" customWidth="1"/>
    <col min="5376" max="5624" width="9" style="8"/>
    <col min="5625" max="5625" width="5.6640625" style="8" customWidth="1"/>
    <col min="5626" max="5626" width="27.109375" style="8" customWidth="1"/>
    <col min="5627" max="5627" width="18.77734375" style="8" customWidth="1"/>
    <col min="5628" max="5629" width="16.88671875" style="8" customWidth="1"/>
    <col min="5630" max="5630" width="45.109375" style="8" customWidth="1"/>
    <col min="5631" max="5631" width="28.44140625" style="8" customWidth="1"/>
    <col min="5632" max="5880" width="9" style="8"/>
    <col min="5881" max="5881" width="5.6640625" style="8" customWidth="1"/>
    <col min="5882" max="5882" width="27.109375" style="8" customWidth="1"/>
    <col min="5883" max="5883" width="18.77734375" style="8" customWidth="1"/>
    <col min="5884" max="5885" width="16.88671875" style="8" customWidth="1"/>
    <col min="5886" max="5886" width="45.109375" style="8" customWidth="1"/>
    <col min="5887" max="5887" width="28.44140625" style="8" customWidth="1"/>
    <col min="5888" max="6136" width="9" style="8"/>
    <col min="6137" max="6137" width="5.6640625" style="8" customWidth="1"/>
    <col min="6138" max="6138" width="27.109375" style="8" customWidth="1"/>
    <col min="6139" max="6139" width="18.77734375" style="8" customWidth="1"/>
    <col min="6140" max="6141" width="16.88671875" style="8" customWidth="1"/>
    <col min="6142" max="6142" width="45.109375" style="8" customWidth="1"/>
    <col min="6143" max="6143" width="28.44140625" style="8" customWidth="1"/>
    <col min="6144" max="6392" width="9" style="8"/>
    <col min="6393" max="6393" width="5.6640625" style="8" customWidth="1"/>
    <col min="6394" max="6394" width="27.109375" style="8" customWidth="1"/>
    <col min="6395" max="6395" width="18.77734375" style="8" customWidth="1"/>
    <col min="6396" max="6397" width="16.88671875" style="8" customWidth="1"/>
    <col min="6398" max="6398" width="45.109375" style="8" customWidth="1"/>
    <col min="6399" max="6399" width="28.44140625" style="8" customWidth="1"/>
    <col min="6400" max="6648" width="9" style="8"/>
    <col min="6649" max="6649" width="5.6640625" style="8" customWidth="1"/>
    <col min="6650" max="6650" width="27.109375" style="8" customWidth="1"/>
    <col min="6651" max="6651" width="18.77734375" style="8" customWidth="1"/>
    <col min="6652" max="6653" width="16.88671875" style="8" customWidth="1"/>
    <col min="6654" max="6654" width="45.109375" style="8" customWidth="1"/>
    <col min="6655" max="6655" width="28.44140625" style="8" customWidth="1"/>
    <col min="6656" max="6904" width="9" style="8"/>
    <col min="6905" max="6905" width="5.6640625" style="8" customWidth="1"/>
    <col min="6906" max="6906" width="27.109375" style="8" customWidth="1"/>
    <col min="6907" max="6907" width="18.77734375" style="8" customWidth="1"/>
    <col min="6908" max="6909" width="16.88671875" style="8" customWidth="1"/>
    <col min="6910" max="6910" width="45.109375" style="8" customWidth="1"/>
    <col min="6911" max="6911" width="28.44140625" style="8" customWidth="1"/>
    <col min="6912" max="7160" width="9" style="8"/>
    <col min="7161" max="7161" width="5.6640625" style="8" customWidth="1"/>
    <col min="7162" max="7162" width="27.109375" style="8" customWidth="1"/>
    <col min="7163" max="7163" width="18.77734375" style="8" customWidth="1"/>
    <col min="7164" max="7165" width="16.88671875" style="8" customWidth="1"/>
    <col min="7166" max="7166" width="45.109375" style="8" customWidth="1"/>
    <col min="7167" max="7167" width="28.44140625" style="8" customWidth="1"/>
    <col min="7168" max="7416" width="9" style="8"/>
    <col min="7417" max="7417" width="5.6640625" style="8" customWidth="1"/>
    <col min="7418" max="7418" width="27.109375" style="8" customWidth="1"/>
    <col min="7419" max="7419" width="18.77734375" style="8" customWidth="1"/>
    <col min="7420" max="7421" width="16.88671875" style="8" customWidth="1"/>
    <col min="7422" max="7422" width="45.109375" style="8" customWidth="1"/>
    <col min="7423" max="7423" width="28.44140625" style="8" customWidth="1"/>
    <col min="7424" max="7672" width="9" style="8"/>
    <col min="7673" max="7673" width="5.6640625" style="8" customWidth="1"/>
    <col min="7674" max="7674" width="27.109375" style="8" customWidth="1"/>
    <col min="7675" max="7675" width="18.77734375" style="8" customWidth="1"/>
    <col min="7676" max="7677" width="16.88671875" style="8" customWidth="1"/>
    <col min="7678" max="7678" width="45.109375" style="8" customWidth="1"/>
    <col min="7679" max="7679" width="28.44140625" style="8" customWidth="1"/>
    <col min="7680" max="7928" width="9" style="8"/>
    <col min="7929" max="7929" width="5.6640625" style="8" customWidth="1"/>
    <col min="7930" max="7930" width="27.109375" style="8" customWidth="1"/>
    <col min="7931" max="7931" width="18.77734375" style="8" customWidth="1"/>
    <col min="7932" max="7933" width="16.88671875" style="8" customWidth="1"/>
    <col min="7934" max="7934" width="45.109375" style="8" customWidth="1"/>
    <col min="7935" max="7935" width="28.44140625" style="8" customWidth="1"/>
    <col min="7936" max="8184" width="9" style="8"/>
    <col min="8185" max="8185" width="5.6640625" style="8" customWidth="1"/>
    <col min="8186" max="8186" width="27.109375" style="8" customWidth="1"/>
    <col min="8187" max="8187" width="18.77734375" style="8" customWidth="1"/>
    <col min="8188" max="8189" width="16.88671875" style="8" customWidth="1"/>
    <col min="8190" max="8190" width="45.109375" style="8" customWidth="1"/>
    <col min="8191" max="8191" width="28.44140625" style="8" customWidth="1"/>
    <col min="8192" max="8440" width="9" style="8"/>
    <col min="8441" max="8441" width="5.6640625" style="8" customWidth="1"/>
    <col min="8442" max="8442" width="27.109375" style="8" customWidth="1"/>
    <col min="8443" max="8443" width="18.77734375" style="8" customWidth="1"/>
    <col min="8444" max="8445" width="16.88671875" style="8" customWidth="1"/>
    <col min="8446" max="8446" width="45.109375" style="8" customWidth="1"/>
    <col min="8447" max="8447" width="28.44140625" style="8" customWidth="1"/>
    <col min="8448" max="8696" width="9" style="8"/>
    <col min="8697" max="8697" width="5.6640625" style="8" customWidth="1"/>
    <col min="8698" max="8698" width="27.109375" style="8" customWidth="1"/>
    <col min="8699" max="8699" width="18.77734375" style="8" customWidth="1"/>
    <col min="8700" max="8701" width="16.88671875" style="8" customWidth="1"/>
    <col min="8702" max="8702" width="45.109375" style="8" customWidth="1"/>
    <col min="8703" max="8703" width="28.44140625" style="8" customWidth="1"/>
    <col min="8704" max="8952" width="9" style="8"/>
    <col min="8953" max="8953" width="5.6640625" style="8" customWidth="1"/>
    <col min="8954" max="8954" width="27.109375" style="8" customWidth="1"/>
    <col min="8955" max="8955" width="18.77734375" style="8" customWidth="1"/>
    <col min="8956" max="8957" width="16.88671875" style="8" customWidth="1"/>
    <col min="8958" max="8958" width="45.109375" style="8" customWidth="1"/>
    <col min="8959" max="8959" width="28.44140625" style="8" customWidth="1"/>
    <col min="8960" max="9208" width="9" style="8"/>
    <col min="9209" max="9209" width="5.6640625" style="8" customWidth="1"/>
    <col min="9210" max="9210" width="27.109375" style="8" customWidth="1"/>
    <col min="9211" max="9211" width="18.77734375" style="8" customWidth="1"/>
    <col min="9212" max="9213" width="16.88671875" style="8" customWidth="1"/>
    <col min="9214" max="9214" width="45.109375" style="8" customWidth="1"/>
    <col min="9215" max="9215" width="28.44140625" style="8" customWidth="1"/>
    <col min="9216" max="9464" width="9" style="8"/>
    <col min="9465" max="9465" width="5.6640625" style="8" customWidth="1"/>
    <col min="9466" max="9466" width="27.109375" style="8" customWidth="1"/>
    <col min="9467" max="9467" width="18.77734375" style="8" customWidth="1"/>
    <col min="9468" max="9469" width="16.88671875" style="8" customWidth="1"/>
    <col min="9470" max="9470" width="45.109375" style="8" customWidth="1"/>
    <col min="9471" max="9471" width="28.44140625" style="8" customWidth="1"/>
    <col min="9472" max="9720" width="9" style="8"/>
    <col min="9721" max="9721" width="5.6640625" style="8" customWidth="1"/>
    <col min="9722" max="9722" width="27.109375" style="8" customWidth="1"/>
    <col min="9723" max="9723" width="18.77734375" style="8" customWidth="1"/>
    <col min="9724" max="9725" width="16.88671875" style="8" customWidth="1"/>
    <col min="9726" max="9726" width="45.109375" style="8" customWidth="1"/>
    <col min="9727" max="9727" width="28.44140625" style="8" customWidth="1"/>
    <col min="9728" max="9976" width="9" style="8"/>
    <col min="9977" max="9977" width="5.6640625" style="8" customWidth="1"/>
    <col min="9978" max="9978" width="27.109375" style="8" customWidth="1"/>
    <col min="9979" max="9979" width="18.77734375" style="8" customWidth="1"/>
    <col min="9980" max="9981" width="16.88671875" style="8" customWidth="1"/>
    <col min="9982" max="9982" width="45.109375" style="8" customWidth="1"/>
    <col min="9983" max="9983" width="28.44140625" style="8" customWidth="1"/>
    <col min="9984" max="10232" width="9" style="8"/>
    <col min="10233" max="10233" width="5.6640625" style="8" customWidth="1"/>
    <col min="10234" max="10234" width="27.109375" style="8" customWidth="1"/>
    <col min="10235" max="10235" width="18.77734375" style="8" customWidth="1"/>
    <col min="10236" max="10237" width="16.88671875" style="8" customWidth="1"/>
    <col min="10238" max="10238" width="45.109375" style="8" customWidth="1"/>
    <col min="10239" max="10239" width="28.44140625" style="8" customWidth="1"/>
    <col min="10240" max="10488" width="9" style="8"/>
    <col min="10489" max="10489" width="5.6640625" style="8" customWidth="1"/>
    <col min="10490" max="10490" width="27.109375" style="8" customWidth="1"/>
    <col min="10491" max="10491" width="18.77734375" style="8" customWidth="1"/>
    <col min="10492" max="10493" width="16.88671875" style="8" customWidth="1"/>
    <col min="10494" max="10494" width="45.109375" style="8" customWidth="1"/>
    <col min="10495" max="10495" width="28.44140625" style="8" customWidth="1"/>
    <col min="10496" max="10744" width="9" style="8"/>
    <col min="10745" max="10745" width="5.6640625" style="8" customWidth="1"/>
    <col min="10746" max="10746" width="27.109375" style="8" customWidth="1"/>
    <col min="10747" max="10747" width="18.77734375" style="8" customWidth="1"/>
    <col min="10748" max="10749" width="16.88671875" style="8" customWidth="1"/>
    <col min="10750" max="10750" width="45.109375" style="8" customWidth="1"/>
    <col min="10751" max="10751" width="28.44140625" style="8" customWidth="1"/>
    <col min="10752" max="11000" width="9" style="8"/>
    <col min="11001" max="11001" width="5.6640625" style="8" customWidth="1"/>
    <col min="11002" max="11002" width="27.109375" style="8" customWidth="1"/>
    <col min="11003" max="11003" width="18.77734375" style="8" customWidth="1"/>
    <col min="11004" max="11005" width="16.88671875" style="8" customWidth="1"/>
    <col min="11006" max="11006" width="45.109375" style="8" customWidth="1"/>
    <col min="11007" max="11007" width="28.44140625" style="8" customWidth="1"/>
    <col min="11008" max="11256" width="9" style="8"/>
    <col min="11257" max="11257" width="5.6640625" style="8" customWidth="1"/>
    <col min="11258" max="11258" width="27.109375" style="8" customWidth="1"/>
    <col min="11259" max="11259" width="18.77734375" style="8" customWidth="1"/>
    <col min="11260" max="11261" width="16.88671875" style="8" customWidth="1"/>
    <col min="11262" max="11262" width="45.109375" style="8" customWidth="1"/>
    <col min="11263" max="11263" width="28.44140625" style="8" customWidth="1"/>
    <col min="11264" max="11512" width="9" style="8"/>
    <col min="11513" max="11513" width="5.6640625" style="8" customWidth="1"/>
    <col min="11514" max="11514" width="27.109375" style="8" customWidth="1"/>
    <col min="11515" max="11515" width="18.77734375" style="8" customWidth="1"/>
    <col min="11516" max="11517" width="16.88671875" style="8" customWidth="1"/>
    <col min="11518" max="11518" width="45.109375" style="8" customWidth="1"/>
    <col min="11519" max="11519" width="28.44140625" style="8" customWidth="1"/>
    <col min="11520" max="11768" width="9" style="8"/>
    <col min="11769" max="11769" width="5.6640625" style="8" customWidth="1"/>
    <col min="11770" max="11770" width="27.109375" style="8" customWidth="1"/>
    <col min="11771" max="11771" width="18.77734375" style="8" customWidth="1"/>
    <col min="11772" max="11773" width="16.88671875" style="8" customWidth="1"/>
    <col min="11774" max="11774" width="45.109375" style="8" customWidth="1"/>
    <col min="11775" max="11775" width="28.44140625" style="8" customWidth="1"/>
    <col min="11776" max="12024" width="9" style="8"/>
    <col min="12025" max="12025" width="5.6640625" style="8" customWidth="1"/>
    <col min="12026" max="12026" width="27.109375" style="8" customWidth="1"/>
    <col min="12027" max="12027" width="18.77734375" style="8" customWidth="1"/>
    <col min="12028" max="12029" width="16.88671875" style="8" customWidth="1"/>
    <col min="12030" max="12030" width="45.109375" style="8" customWidth="1"/>
    <col min="12031" max="12031" width="28.44140625" style="8" customWidth="1"/>
    <col min="12032" max="12280" width="9" style="8"/>
    <col min="12281" max="12281" width="5.6640625" style="8" customWidth="1"/>
    <col min="12282" max="12282" width="27.109375" style="8" customWidth="1"/>
    <col min="12283" max="12283" width="18.77734375" style="8" customWidth="1"/>
    <col min="12284" max="12285" width="16.88671875" style="8" customWidth="1"/>
    <col min="12286" max="12286" width="45.109375" style="8" customWidth="1"/>
    <col min="12287" max="12287" width="28.44140625" style="8" customWidth="1"/>
    <col min="12288" max="12536" width="9" style="8"/>
    <col min="12537" max="12537" width="5.6640625" style="8" customWidth="1"/>
    <col min="12538" max="12538" width="27.109375" style="8" customWidth="1"/>
    <col min="12539" max="12539" width="18.77734375" style="8" customWidth="1"/>
    <col min="12540" max="12541" width="16.88671875" style="8" customWidth="1"/>
    <col min="12542" max="12542" width="45.109375" style="8" customWidth="1"/>
    <col min="12543" max="12543" width="28.44140625" style="8" customWidth="1"/>
    <col min="12544" max="12792" width="9" style="8"/>
    <col min="12793" max="12793" width="5.6640625" style="8" customWidth="1"/>
    <col min="12794" max="12794" width="27.109375" style="8" customWidth="1"/>
    <col min="12795" max="12795" width="18.77734375" style="8" customWidth="1"/>
    <col min="12796" max="12797" width="16.88671875" style="8" customWidth="1"/>
    <col min="12798" max="12798" width="45.109375" style="8" customWidth="1"/>
    <col min="12799" max="12799" width="28.44140625" style="8" customWidth="1"/>
    <col min="12800" max="13048" width="9" style="8"/>
    <col min="13049" max="13049" width="5.6640625" style="8" customWidth="1"/>
    <col min="13050" max="13050" width="27.109375" style="8" customWidth="1"/>
    <col min="13051" max="13051" width="18.77734375" style="8" customWidth="1"/>
    <col min="13052" max="13053" width="16.88671875" style="8" customWidth="1"/>
    <col min="13054" max="13054" width="45.109375" style="8" customWidth="1"/>
    <col min="13055" max="13055" width="28.44140625" style="8" customWidth="1"/>
    <col min="13056" max="13304" width="9" style="8"/>
    <col min="13305" max="13305" width="5.6640625" style="8" customWidth="1"/>
    <col min="13306" max="13306" width="27.109375" style="8" customWidth="1"/>
    <col min="13307" max="13307" width="18.77734375" style="8" customWidth="1"/>
    <col min="13308" max="13309" width="16.88671875" style="8" customWidth="1"/>
    <col min="13310" max="13310" width="45.109375" style="8" customWidth="1"/>
    <col min="13311" max="13311" width="28.44140625" style="8" customWidth="1"/>
    <col min="13312" max="13560" width="9" style="8"/>
    <col min="13561" max="13561" width="5.6640625" style="8" customWidth="1"/>
    <col min="13562" max="13562" width="27.109375" style="8" customWidth="1"/>
    <col min="13563" max="13563" width="18.77734375" style="8" customWidth="1"/>
    <col min="13564" max="13565" width="16.88671875" style="8" customWidth="1"/>
    <col min="13566" max="13566" width="45.109375" style="8" customWidth="1"/>
    <col min="13567" max="13567" width="28.44140625" style="8" customWidth="1"/>
    <col min="13568" max="13816" width="9" style="8"/>
    <col min="13817" max="13817" width="5.6640625" style="8" customWidth="1"/>
    <col min="13818" max="13818" width="27.109375" style="8" customWidth="1"/>
    <col min="13819" max="13819" width="18.77734375" style="8" customWidth="1"/>
    <col min="13820" max="13821" width="16.88671875" style="8" customWidth="1"/>
    <col min="13822" max="13822" width="45.109375" style="8" customWidth="1"/>
    <col min="13823" max="13823" width="28.44140625" style="8" customWidth="1"/>
    <col min="13824" max="14072" width="9" style="8"/>
    <col min="14073" max="14073" width="5.6640625" style="8" customWidth="1"/>
    <col min="14074" max="14074" width="27.109375" style="8" customWidth="1"/>
    <col min="14075" max="14075" width="18.77734375" style="8" customWidth="1"/>
    <col min="14076" max="14077" width="16.88671875" style="8" customWidth="1"/>
    <col min="14078" max="14078" width="45.109375" style="8" customWidth="1"/>
    <col min="14079" max="14079" width="28.44140625" style="8" customWidth="1"/>
    <col min="14080" max="14328" width="9" style="8"/>
    <col min="14329" max="14329" width="5.6640625" style="8" customWidth="1"/>
    <col min="14330" max="14330" width="27.109375" style="8" customWidth="1"/>
    <col min="14331" max="14331" width="18.77734375" style="8" customWidth="1"/>
    <col min="14332" max="14333" width="16.88671875" style="8" customWidth="1"/>
    <col min="14334" max="14334" width="45.109375" style="8" customWidth="1"/>
    <col min="14335" max="14335" width="28.44140625" style="8" customWidth="1"/>
    <col min="14336" max="14584" width="9" style="8"/>
    <col min="14585" max="14585" width="5.6640625" style="8" customWidth="1"/>
    <col min="14586" max="14586" width="27.109375" style="8" customWidth="1"/>
    <col min="14587" max="14587" width="18.77734375" style="8" customWidth="1"/>
    <col min="14588" max="14589" width="16.88671875" style="8" customWidth="1"/>
    <col min="14590" max="14590" width="45.109375" style="8" customWidth="1"/>
    <col min="14591" max="14591" width="28.44140625" style="8" customWidth="1"/>
    <col min="14592" max="14840" width="9" style="8"/>
    <col min="14841" max="14841" width="5.6640625" style="8" customWidth="1"/>
    <col min="14842" max="14842" width="27.109375" style="8" customWidth="1"/>
    <col min="14843" max="14843" width="18.77734375" style="8" customWidth="1"/>
    <col min="14844" max="14845" width="16.88671875" style="8" customWidth="1"/>
    <col min="14846" max="14846" width="45.109375" style="8" customWidth="1"/>
    <col min="14847" max="14847" width="28.44140625" style="8" customWidth="1"/>
    <col min="14848" max="15096" width="9" style="8"/>
    <col min="15097" max="15097" width="5.6640625" style="8" customWidth="1"/>
    <col min="15098" max="15098" width="27.109375" style="8" customWidth="1"/>
    <col min="15099" max="15099" width="18.77734375" style="8" customWidth="1"/>
    <col min="15100" max="15101" width="16.88671875" style="8" customWidth="1"/>
    <col min="15102" max="15102" width="45.109375" style="8" customWidth="1"/>
    <col min="15103" max="15103" width="28.44140625" style="8" customWidth="1"/>
    <col min="15104" max="15352" width="9" style="8"/>
    <col min="15353" max="15353" width="5.6640625" style="8" customWidth="1"/>
    <col min="15354" max="15354" width="27.109375" style="8" customWidth="1"/>
    <col min="15355" max="15355" width="18.77734375" style="8" customWidth="1"/>
    <col min="15356" max="15357" width="16.88671875" style="8" customWidth="1"/>
    <col min="15358" max="15358" width="45.109375" style="8" customWidth="1"/>
    <col min="15359" max="15359" width="28.44140625" style="8" customWidth="1"/>
    <col min="15360" max="15608" width="9" style="8"/>
    <col min="15609" max="15609" width="5.6640625" style="8" customWidth="1"/>
    <col min="15610" max="15610" width="27.109375" style="8" customWidth="1"/>
    <col min="15611" max="15611" width="18.77734375" style="8" customWidth="1"/>
    <col min="15612" max="15613" width="16.88671875" style="8" customWidth="1"/>
    <col min="15614" max="15614" width="45.109375" style="8" customWidth="1"/>
    <col min="15615" max="15615" width="28.44140625" style="8" customWidth="1"/>
    <col min="15616" max="15864" width="9" style="8"/>
    <col min="15865" max="15865" width="5.6640625" style="8" customWidth="1"/>
    <col min="15866" max="15866" width="27.109375" style="8" customWidth="1"/>
    <col min="15867" max="15867" width="18.77734375" style="8" customWidth="1"/>
    <col min="15868" max="15869" width="16.88671875" style="8" customWidth="1"/>
    <col min="15870" max="15870" width="45.109375" style="8" customWidth="1"/>
    <col min="15871" max="15871" width="28.44140625" style="8" customWidth="1"/>
    <col min="15872" max="16120" width="9" style="8"/>
    <col min="16121" max="16121" width="5.6640625" style="8" customWidth="1"/>
    <col min="16122" max="16122" width="27.109375" style="8" customWidth="1"/>
    <col min="16123" max="16123" width="18.77734375" style="8" customWidth="1"/>
    <col min="16124" max="16125" width="16.88671875" style="8" customWidth="1"/>
    <col min="16126" max="16126" width="45.109375" style="8" customWidth="1"/>
    <col min="16127" max="16127" width="28.44140625" style="8" customWidth="1"/>
    <col min="16128" max="16384" width="9" style="8"/>
  </cols>
  <sheetData>
    <row r="1" spans="1:7" ht="42.75" customHeight="1" thickBot="1" x14ac:dyDescent="0.2">
      <c r="A1" s="214" t="s">
        <v>14</v>
      </c>
      <c r="B1" s="214"/>
      <c r="C1" s="214"/>
      <c r="D1" s="214"/>
      <c r="E1" s="214"/>
      <c r="F1" s="214"/>
      <c r="G1" s="214"/>
    </row>
    <row r="2" spans="1:7" s="9" customFormat="1" ht="19.95" customHeight="1" thickBot="1" x14ac:dyDescent="0.2">
      <c r="A2" s="215" t="s">
        <v>15</v>
      </c>
      <c r="B2" s="216"/>
      <c r="C2" s="216"/>
      <c r="D2" s="217"/>
      <c r="E2" s="224" t="s">
        <v>16</v>
      </c>
      <c r="F2" s="225"/>
      <c r="G2" s="226"/>
    </row>
    <row r="3" spans="1:7" s="13" customFormat="1" ht="15" customHeight="1" x14ac:dyDescent="0.15">
      <c r="A3" s="218"/>
      <c r="B3" s="219"/>
      <c r="C3" s="219"/>
      <c r="D3" s="220"/>
      <c r="E3" s="10" t="s">
        <v>17</v>
      </c>
      <c r="F3" s="11"/>
      <c r="G3" s="12"/>
    </row>
    <row r="4" spans="1:7" s="13" customFormat="1" ht="15" customHeight="1" x14ac:dyDescent="0.15">
      <c r="A4" s="218"/>
      <c r="B4" s="219"/>
      <c r="C4" s="219"/>
      <c r="D4" s="220"/>
      <c r="E4" s="10" t="s">
        <v>18</v>
      </c>
      <c r="F4" s="11"/>
      <c r="G4" s="12"/>
    </row>
    <row r="5" spans="1:7" s="17" customFormat="1" ht="15" customHeight="1" thickBot="1" x14ac:dyDescent="0.2">
      <c r="A5" s="218"/>
      <c r="B5" s="219"/>
      <c r="C5" s="219"/>
      <c r="D5" s="220"/>
      <c r="E5" s="14" t="s">
        <v>19</v>
      </c>
      <c r="F5" s="15"/>
      <c r="G5" s="16"/>
    </row>
    <row r="6" spans="1:7" s="17" customFormat="1" ht="30" customHeight="1" thickBot="1" x14ac:dyDescent="0.2">
      <c r="A6" s="221"/>
      <c r="B6" s="222"/>
      <c r="C6" s="222"/>
      <c r="D6" s="223"/>
      <c r="E6" s="18" t="s">
        <v>20</v>
      </c>
      <c r="F6" s="19" t="s">
        <v>21</v>
      </c>
      <c r="G6" s="20" t="s">
        <v>22</v>
      </c>
    </row>
    <row r="7" spans="1:7" s="26" customFormat="1" ht="80.400000000000006" customHeight="1" x14ac:dyDescent="0.2">
      <c r="A7" s="195" t="s">
        <v>23</v>
      </c>
      <c r="B7" s="190" t="s">
        <v>24</v>
      </c>
      <c r="C7" s="21">
        <v>1</v>
      </c>
      <c r="D7" s="22" t="s">
        <v>25</v>
      </c>
      <c r="E7" s="23">
        <f>F7/3.6725</f>
        <v>1330.9734513274336</v>
      </c>
      <c r="F7" s="24">
        <v>4888</v>
      </c>
      <c r="G7" s="25" t="s">
        <v>26</v>
      </c>
    </row>
    <row r="8" spans="1:7" s="26" customFormat="1" ht="61.2" customHeight="1" x14ac:dyDescent="0.2">
      <c r="A8" s="196"/>
      <c r="B8" s="227"/>
      <c r="C8" s="27">
        <v>2</v>
      </c>
      <c r="D8" s="28" t="s">
        <v>27</v>
      </c>
      <c r="E8" s="29">
        <f t="shared" ref="E8:E14" si="0">F8/3.6725</f>
        <v>4143.4989788972089</v>
      </c>
      <c r="F8" s="30">
        <v>15217</v>
      </c>
      <c r="G8" s="31" t="s">
        <v>28</v>
      </c>
    </row>
    <row r="9" spans="1:7" s="26" customFormat="1" ht="62.4" customHeight="1" x14ac:dyDescent="0.2">
      <c r="A9" s="196"/>
      <c r="B9" s="228"/>
      <c r="C9" s="27">
        <v>3</v>
      </c>
      <c r="D9" s="28" t="s">
        <v>29</v>
      </c>
      <c r="E9" s="29">
        <f t="shared" si="0"/>
        <v>7272.9748127978219</v>
      </c>
      <c r="F9" s="30">
        <v>26710</v>
      </c>
      <c r="G9" s="32" t="s">
        <v>30</v>
      </c>
    </row>
    <row r="10" spans="1:7" s="26" customFormat="1" ht="89.4" customHeight="1" x14ac:dyDescent="0.2">
      <c r="A10" s="196"/>
      <c r="B10" s="227" t="s">
        <v>31</v>
      </c>
      <c r="C10" s="27">
        <v>4</v>
      </c>
      <c r="D10" s="28" t="s">
        <v>32</v>
      </c>
      <c r="E10" s="29">
        <f t="shared" si="0"/>
        <v>2304.424778761062</v>
      </c>
      <c r="F10" s="30">
        <v>8463</v>
      </c>
      <c r="G10" s="32" t="s">
        <v>33</v>
      </c>
    </row>
    <row r="11" spans="1:7" s="26" customFormat="1" ht="88.2" customHeight="1" x14ac:dyDescent="0.2">
      <c r="A11" s="196"/>
      <c r="B11" s="227"/>
      <c r="C11" s="27">
        <v>5</v>
      </c>
      <c r="D11" s="28" t="s">
        <v>34</v>
      </c>
      <c r="E11" s="29">
        <f t="shared" si="0"/>
        <v>5020.0136147038802</v>
      </c>
      <c r="F11" s="30">
        <v>18436</v>
      </c>
      <c r="G11" s="32" t="s">
        <v>35</v>
      </c>
    </row>
    <row r="12" spans="1:7" s="26" customFormat="1" ht="86.25" customHeight="1" x14ac:dyDescent="0.2">
      <c r="A12" s="196"/>
      <c r="B12" s="227"/>
      <c r="C12" s="27">
        <v>6</v>
      </c>
      <c r="D12" s="28" t="s">
        <v>36</v>
      </c>
      <c r="E12" s="29">
        <f t="shared" si="0"/>
        <v>8684.2750170183808</v>
      </c>
      <c r="F12" s="30">
        <v>31893</v>
      </c>
      <c r="G12" s="31" t="s">
        <v>37</v>
      </c>
    </row>
    <row r="13" spans="1:7" s="26" customFormat="1" ht="64.95" customHeight="1" x14ac:dyDescent="0.2">
      <c r="A13" s="196"/>
      <c r="B13" s="227"/>
      <c r="C13" s="27">
        <v>7</v>
      </c>
      <c r="D13" s="28" t="s">
        <v>38</v>
      </c>
      <c r="E13" s="29">
        <f t="shared" si="0"/>
        <v>1054.5949625595645</v>
      </c>
      <c r="F13" s="30">
        <v>3873</v>
      </c>
      <c r="G13" s="31" t="s">
        <v>39</v>
      </c>
    </row>
    <row r="14" spans="1:7" s="26" customFormat="1" ht="63.6" customHeight="1" x14ac:dyDescent="0.2">
      <c r="A14" s="196"/>
      <c r="B14" s="228"/>
      <c r="C14" s="27">
        <v>8</v>
      </c>
      <c r="D14" s="28" t="s">
        <v>40</v>
      </c>
      <c r="E14" s="29">
        <f t="shared" si="0"/>
        <v>377.94417971409121</v>
      </c>
      <c r="F14" s="30">
        <v>1388</v>
      </c>
      <c r="G14" s="31" t="s">
        <v>41</v>
      </c>
    </row>
    <row r="15" spans="1:7" s="26" customFormat="1" ht="50.25" customHeight="1" x14ac:dyDescent="0.2">
      <c r="A15" s="196"/>
      <c r="B15" s="229"/>
      <c r="C15" s="27">
        <v>9</v>
      </c>
      <c r="D15" s="28" t="s">
        <v>42</v>
      </c>
      <c r="E15" s="33" t="s">
        <v>43</v>
      </c>
      <c r="F15" s="33" t="s">
        <v>43</v>
      </c>
      <c r="G15" s="31" t="s">
        <v>44</v>
      </c>
    </row>
    <row r="16" spans="1:7" s="26" customFormat="1" ht="63" customHeight="1" x14ac:dyDescent="0.2">
      <c r="A16" s="196"/>
      <c r="B16" s="210"/>
      <c r="C16" s="27">
        <v>10</v>
      </c>
      <c r="D16" s="28" t="s">
        <v>45</v>
      </c>
      <c r="E16" s="230" t="s">
        <v>46</v>
      </c>
      <c r="F16" s="204"/>
      <c r="G16" s="31" t="s">
        <v>28</v>
      </c>
    </row>
    <row r="17" spans="1:7" s="26" customFormat="1" ht="138" customHeight="1" x14ac:dyDescent="0.2">
      <c r="A17" s="196"/>
      <c r="B17" s="210"/>
      <c r="C17" s="27">
        <v>11</v>
      </c>
      <c r="D17" s="28" t="s">
        <v>47</v>
      </c>
      <c r="E17" s="231" t="s">
        <v>48</v>
      </c>
      <c r="F17" s="232"/>
      <c r="G17" s="31" t="s">
        <v>49</v>
      </c>
    </row>
    <row r="18" spans="1:7" s="26" customFormat="1" ht="60" customHeight="1" thickBot="1" x14ac:dyDescent="0.25">
      <c r="A18" s="197"/>
      <c r="B18" s="211"/>
      <c r="C18" s="34">
        <v>12</v>
      </c>
      <c r="D18" s="35" t="s">
        <v>50</v>
      </c>
      <c r="E18" s="233" t="s">
        <v>51</v>
      </c>
      <c r="F18" s="234"/>
      <c r="G18" s="36" t="s">
        <v>52</v>
      </c>
    </row>
    <row r="19" spans="1:7" s="26" customFormat="1" ht="78.75" customHeight="1" x14ac:dyDescent="0.2">
      <c r="A19" s="195" t="s">
        <v>53</v>
      </c>
      <c r="B19" s="209"/>
      <c r="C19" s="21">
        <v>13</v>
      </c>
      <c r="D19" s="22" t="s">
        <v>54</v>
      </c>
      <c r="E19" s="37" t="s">
        <v>43</v>
      </c>
      <c r="F19" s="38" t="s">
        <v>43</v>
      </c>
      <c r="G19" s="39" t="s">
        <v>55</v>
      </c>
    </row>
    <row r="20" spans="1:7" s="26" customFormat="1" ht="100.95" customHeight="1" x14ac:dyDescent="0.2">
      <c r="A20" s="196"/>
      <c r="B20" s="210"/>
      <c r="C20" s="27">
        <v>14</v>
      </c>
      <c r="D20" s="28" t="s">
        <v>56</v>
      </c>
      <c r="E20" s="33" t="s">
        <v>57</v>
      </c>
      <c r="F20" s="40" t="s">
        <v>58</v>
      </c>
      <c r="G20" s="31" t="s">
        <v>59</v>
      </c>
    </row>
    <row r="21" spans="1:7" s="26" customFormat="1" ht="142.19999999999999" customHeight="1" x14ac:dyDescent="0.2">
      <c r="A21" s="196"/>
      <c r="B21" s="210"/>
      <c r="C21" s="27">
        <v>15</v>
      </c>
      <c r="D21" s="28" t="s">
        <v>60</v>
      </c>
      <c r="E21" s="40">
        <v>45</v>
      </c>
      <c r="F21" s="40">
        <v>166.67</v>
      </c>
      <c r="G21" s="41" t="s">
        <v>61</v>
      </c>
    </row>
    <row r="22" spans="1:7" s="26" customFormat="1" ht="106.95" customHeight="1" x14ac:dyDescent="0.2">
      <c r="A22" s="196"/>
      <c r="B22" s="210"/>
      <c r="C22" s="27">
        <v>16</v>
      </c>
      <c r="D22" s="28" t="s">
        <v>62</v>
      </c>
      <c r="E22" s="42">
        <f>F22/3.6725</f>
        <v>40.314266988720078</v>
      </c>
      <c r="F22" s="43">
        <f>350000/12/197</f>
        <v>148.05414551607447</v>
      </c>
      <c r="G22" s="32" t="s">
        <v>63</v>
      </c>
    </row>
    <row r="23" spans="1:7" s="26" customFormat="1" ht="246" customHeight="1" thickBot="1" x14ac:dyDescent="0.25">
      <c r="A23" s="197"/>
      <c r="B23" s="211"/>
      <c r="C23" s="44">
        <v>17</v>
      </c>
      <c r="D23" s="45" t="s">
        <v>64</v>
      </c>
      <c r="E23" s="46" t="s">
        <v>65</v>
      </c>
      <c r="F23" s="47" t="s">
        <v>66</v>
      </c>
      <c r="G23" s="48" t="s">
        <v>67</v>
      </c>
    </row>
    <row r="24" spans="1:7" ht="110.4" customHeight="1" x14ac:dyDescent="0.15">
      <c r="A24" s="195" t="s">
        <v>68</v>
      </c>
      <c r="B24" s="212" t="s">
        <v>69</v>
      </c>
      <c r="C24" s="21">
        <v>18</v>
      </c>
      <c r="D24" s="49" t="s">
        <v>70</v>
      </c>
      <c r="E24" s="50" t="s">
        <v>71</v>
      </c>
      <c r="F24" s="50" t="s">
        <v>72</v>
      </c>
      <c r="G24" s="25" t="s">
        <v>73</v>
      </c>
    </row>
    <row r="25" spans="1:7" ht="150.6" customHeight="1" thickBot="1" x14ac:dyDescent="0.2">
      <c r="A25" s="196"/>
      <c r="B25" s="213"/>
      <c r="C25" s="51">
        <v>19</v>
      </c>
      <c r="D25" s="52" t="s">
        <v>74</v>
      </c>
      <c r="E25" s="53" t="s">
        <v>75</v>
      </c>
      <c r="F25" s="54" t="s">
        <v>76</v>
      </c>
      <c r="G25" s="55" t="s">
        <v>77</v>
      </c>
    </row>
    <row r="26" spans="1:7" ht="136.94999999999999" customHeight="1" x14ac:dyDescent="0.15">
      <c r="A26" s="196"/>
      <c r="B26" s="212" t="s">
        <v>78</v>
      </c>
      <c r="C26" s="21">
        <v>20</v>
      </c>
      <c r="D26" s="49" t="s">
        <v>79</v>
      </c>
      <c r="E26" s="56" t="s">
        <v>80</v>
      </c>
      <c r="F26" s="57" t="s">
        <v>81</v>
      </c>
      <c r="G26" s="32" t="s">
        <v>82</v>
      </c>
    </row>
    <row r="27" spans="1:7" ht="133.94999999999999" customHeight="1" thickBot="1" x14ac:dyDescent="0.2">
      <c r="A27" s="196"/>
      <c r="B27" s="213"/>
      <c r="C27" s="51">
        <v>21</v>
      </c>
      <c r="D27" s="52" t="s">
        <v>83</v>
      </c>
      <c r="E27" s="58" t="s">
        <v>80</v>
      </c>
      <c r="F27" s="59" t="s">
        <v>84</v>
      </c>
      <c r="G27" s="36" t="s">
        <v>82</v>
      </c>
    </row>
    <row r="28" spans="1:7" ht="162" customHeight="1" x14ac:dyDescent="0.15">
      <c r="A28" s="196"/>
      <c r="B28" s="212" t="s">
        <v>85</v>
      </c>
      <c r="C28" s="21">
        <v>22</v>
      </c>
      <c r="D28" s="49" t="s">
        <v>86</v>
      </c>
      <c r="E28" s="60" t="s">
        <v>87</v>
      </c>
      <c r="F28" s="61" t="s">
        <v>88</v>
      </c>
      <c r="G28" s="32" t="s">
        <v>89</v>
      </c>
    </row>
    <row r="29" spans="1:7" ht="164.4" customHeight="1" thickBot="1" x14ac:dyDescent="0.2">
      <c r="A29" s="197"/>
      <c r="B29" s="213"/>
      <c r="C29" s="44">
        <v>23</v>
      </c>
      <c r="D29" s="62" t="s">
        <v>90</v>
      </c>
      <c r="E29" s="59" t="s">
        <v>91</v>
      </c>
      <c r="F29" s="59" t="s">
        <v>92</v>
      </c>
      <c r="G29" s="55" t="s">
        <v>93</v>
      </c>
    </row>
    <row r="30" spans="1:7" ht="147" customHeight="1" x14ac:dyDescent="0.15">
      <c r="A30" s="195" t="s">
        <v>94</v>
      </c>
      <c r="B30" s="198"/>
      <c r="C30" s="21">
        <v>24</v>
      </c>
      <c r="D30" s="49" t="s">
        <v>95</v>
      </c>
      <c r="E30" s="63">
        <f>F30/3.6725</f>
        <v>300.06807351940097</v>
      </c>
      <c r="F30" s="24">
        <v>1102</v>
      </c>
      <c r="G30" s="64" t="s">
        <v>96</v>
      </c>
    </row>
    <row r="31" spans="1:7" ht="176.4" customHeight="1" x14ac:dyDescent="0.15">
      <c r="A31" s="196"/>
      <c r="B31" s="199"/>
      <c r="C31" s="27">
        <v>25</v>
      </c>
      <c r="D31" s="65" t="s">
        <v>97</v>
      </c>
      <c r="E31" s="66">
        <f>F31/3.6725</f>
        <v>150.03403675970048</v>
      </c>
      <c r="F31" s="67">
        <v>551</v>
      </c>
      <c r="G31" s="68" t="s">
        <v>98</v>
      </c>
    </row>
    <row r="32" spans="1:7" ht="178.95" customHeight="1" x14ac:dyDescent="0.15">
      <c r="A32" s="196"/>
      <c r="B32" s="199"/>
      <c r="C32" s="27">
        <v>26</v>
      </c>
      <c r="D32" s="52" t="s">
        <v>99</v>
      </c>
      <c r="E32" s="69">
        <f>F32/3.6725</f>
        <v>800</v>
      </c>
      <c r="F32" s="70">
        <v>2938</v>
      </c>
      <c r="G32" s="32" t="s">
        <v>100</v>
      </c>
    </row>
    <row r="33" spans="1:7" ht="86.4" customHeight="1" x14ac:dyDescent="0.15">
      <c r="A33" s="196"/>
      <c r="B33" s="199"/>
      <c r="C33" s="27">
        <v>27</v>
      </c>
      <c r="D33" s="52" t="s">
        <v>101</v>
      </c>
      <c r="E33" s="71" t="s">
        <v>102</v>
      </c>
      <c r="F33" s="72" t="s">
        <v>103</v>
      </c>
      <c r="G33" s="31" t="s">
        <v>104</v>
      </c>
    </row>
    <row r="34" spans="1:7" ht="47.4" customHeight="1" thickBot="1" x14ac:dyDescent="0.2">
      <c r="A34" s="197"/>
      <c r="B34" s="200"/>
      <c r="C34" s="34">
        <v>28</v>
      </c>
      <c r="D34" s="62" t="s">
        <v>105</v>
      </c>
      <c r="E34" s="73">
        <v>0.63</v>
      </c>
      <c r="F34" s="74">
        <v>2.33</v>
      </c>
      <c r="G34" s="55" t="s">
        <v>106</v>
      </c>
    </row>
    <row r="35" spans="1:7" ht="121.2" customHeight="1" x14ac:dyDescent="0.15">
      <c r="A35" s="195" t="s">
        <v>107</v>
      </c>
      <c r="B35" s="75"/>
      <c r="C35" s="21">
        <v>29</v>
      </c>
      <c r="D35" s="22" t="s">
        <v>108</v>
      </c>
      <c r="E35" s="201" t="s">
        <v>109</v>
      </c>
      <c r="F35" s="202"/>
      <c r="G35" s="39" t="s">
        <v>110</v>
      </c>
    </row>
    <row r="36" spans="1:7" ht="67.2" customHeight="1" x14ac:dyDescent="0.15">
      <c r="A36" s="196"/>
      <c r="B36" s="76"/>
      <c r="C36" s="27">
        <v>30</v>
      </c>
      <c r="D36" s="28" t="s">
        <v>111</v>
      </c>
      <c r="E36" s="203" t="s">
        <v>112</v>
      </c>
      <c r="F36" s="204"/>
      <c r="G36" s="77" t="s">
        <v>113</v>
      </c>
    </row>
    <row r="37" spans="1:7" ht="110.4" customHeight="1" x14ac:dyDescent="0.15">
      <c r="A37" s="196"/>
      <c r="B37" s="76"/>
      <c r="C37" s="27">
        <v>31</v>
      </c>
      <c r="D37" s="28" t="s">
        <v>114</v>
      </c>
      <c r="E37" s="205" t="s">
        <v>115</v>
      </c>
      <c r="F37" s="206"/>
      <c r="G37" s="78" t="s">
        <v>116</v>
      </c>
    </row>
    <row r="38" spans="1:7" ht="49.2" customHeight="1" x14ac:dyDescent="0.15">
      <c r="A38" s="196"/>
      <c r="B38" s="76"/>
      <c r="C38" s="27">
        <v>32</v>
      </c>
      <c r="D38" s="28" t="s">
        <v>117</v>
      </c>
      <c r="E38" s="203" t="s">
        <v>109</v>
      </c>
      <c r="F38" s="204"/>
      <c r="G38" s="31" t="s">
        <v>113</v>
      </c>
    </row>
    <row r="39" spans="1:7" ht="49.2" customHeight="1" x14ac:dyDescent="0.15">
      <c r="A39" s="196"/>
      <c r="B39" s="76"/>
      <c r="C39" s="27">
        <v>33</v>
      </c>
      <c r="D39" s="28" t="s">
        <v>118</v>
      </c>
      <c r="E39" s="203" t="s">
        <v>119</v>
      </c>
      <c r="F39" s="204"/>
      <c r="G39" s="31" t="s">
        <v>113</v>
      </c>
    </row>
    <row r="40" spans="1:7" ht="49.2" customHeight="1" thickBot="1" x14ac:dyDescent="0.2">
      <c r="A40" s="197"/>
      <c r="B40" s="79"/>
      <c r="C40" s="34">
        <v>34</v>
      </c>
      <c r="D40" s="35" t="s">
        <v>120</v>
      </c>
      <c r="E40" s="207" t="s">
        <v>119</v>
      </c>
      <c r="F40" s="208"/>
      <c r="G40" s="55" t="s">
        <v>113</v>
      </c>
    </row>
    <row r="41" spans="1:7" ht="78.599999999999994" customHeight="1" x14ac:dyDescent="0.15">
      <c r="A41" s="188" t="s">
        <v>121</v>
      </c>
      <c r="B41" s="190"/>
      <c r="C41" s="80">
        <v>35</v>
      </c>
      <c r="D41" s="81" t="s">
        <v>122</v>
      </c>
      <c r="E41" s="82" t="s">
        <v>123</v>
      </c>
      <c r="F41" s="82" t="s">
        <v>124</v>
      </c>
      <c r="G41" s="25" t="s">
        <v>125</v>
      </c>
    </row>
    <row r="42" spans="1:7" ht="78.599999999999994" customHeight="1" thickBot="1" x14ac:dyDescent="0.2">
      <c r="A42" s="189"/>
      <c r="B42" s="191"/>
      <c r="C42" s="83">
        <v>36</v>
      </c>
      <c r="D42" s="84" t="s">
        <v>126</v>
      </c>
      <c r="E42" s="85" t="s">
        <v>127</v>
      </c>
      <c r="F42" s="86" t="s">
        <v>128</v>
      </c>
      <c r="G42" s="36" t="s">
        <v>129</v>
      </c>
    </row>
    <row r="43" spans="1:7" ht="32.4" customHeight="1" thickBot="1" x14ac:dyDescent="0.2">
      <c r="A43" s="87" t="s">
        <v>130</v>
      </c>
      <c r="B43" s="88"/>
      <c r="C43" s="89">
        <v>37</v>
      </c>
      <c r="D43" s="90" t="s">
        <v>131</v>
      </c>
      <c r="E43" s="192" t="s">
        <v>132</v>
      </c>
      <c r="F43" s="193"/>
      <c r="G43" s="91"/>
    </row>
    <row r="44" spans="1:7" x14ac:dyDescent="0.15">
      <c r="A44" s="92"/>
      <c r="B44" s="92"/>
      <c r="C44" s="92"/>
      <c r="D44" s="92"/>
      <c r="E44" s="93"/>
      <c r="F44" s="93"/>
      <c r="G44" s="93"/>
    </row>
    <row r="45" spans="1:7" ht="17.399999999999999" customHeight="1" x14ac:dyDescent="0.15">
      <c r="A45" s="194" t="s">
        <v>133</v>
      </c>
      <c r="B45" s="194"/>
      <c r="C45" s="194"/>
      <c r="D45" s="194"/>
      <c r="E45" s="194"/>
      <c r="F45" s="194"/>
      <c r="G45" s="194"/>
    </row>
  </sheetData>
  <sheetProtection formatCells="0" formatColumns="0" formatRows="0" insertColumns="0" insertRows="0" insertHyperlinks="0" deleteColumns="0" deleteRows="0" selectLockedCells="1" sort="0" autoFilter="0" pivotTables="0"/>
  <mergeCells count="29">
    <mergeCell ref="A1:G1"/>
    <mergeCell ref="A2:D6"/>
    <mergeCell ref="E2:G2"/>
    <mergeCell ref="A7:A18"/>
    <mergeCell ref="B7:B9"/>
    <mergeCell ref="B10:B14"/>
    <mergeCell ref="B15:B18"/>
    <mergeCell ref="E16:F16"/>
    <mergeCell ref="E17:F17"/>
    <mergeCell ref="E18:F18"/>
    <mergeCell ref="A19:A23"/>
    <mergeCell ref="B19:B23"/>
    <mergeCell ref="A24:A29"/>
    <mergeCell ref="B24:B25"/>
    <mergeCell ref="B26:B27"/>
    <mergeCell ref="B28:B29"/>
    <mergeCell ref="A41:A42"/>
    <mergeCell ref="B41:B42"/>
    <mergeCell ref="E43:F43"/>
    <mergeCell ref="A45:G45"/>
    <mergeCell ref="A30:A34"/>
    <mergeCell ref="B30:B34"/>
    <mergeCell ref="A35:A40"/>
    <mergeCell ref="E35:F35"/>
    <mergeCell ref="E36:F36"/>
    <mergeCell ref="E37:F37"/>
    <mergeCell ref="E38:F38"/>
    <mergeCell ref="E39:F39"/>
    <mergeCell ref="E40:F40"/>
  </mergeCells>
  <phoneticPr fontId="9"/>
  <printOptions horizontalCentered="1"/>
  <pageMargins left="0.59055118110236227" right="0.59055118110236227" top="0.78740157480314965" bottom="0.59055118110236227" header="0.59055118110236227" footer="0.39370078740157483"/>
  <pageSetup paperSize="9" scale="70" fitToHeight="0" orientation="portrait" r:id="rId1"/>
  <headerFooter alignWithMargins="0">
    <oddHeader>&amp;C調査レポート「2017年度 中東投資関連コスト比較調査（2018年3月）」</oddHeader>
  </headerFooter>
  <rowBreaks count="4" manualBreakCount="4">
    <brk id="18" max="6" man="1"/>
    <brk id="23" max="6" man="1"/>
    <brk id="29" max="6" man="1"/>
    <brk id="34"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85" zoomScaleNormal="85" zoomScaleSheetLayoutView="85" zoomScalePageLayoutView="55" workbookViewId="0">
      <selection sqref="A1:G1"/>
    </sheetView>
  </sheetViews>
  <sheetFormatPr defaultColWidth="9" defaultRowHeight="12" x14ac:dyDescent="0.15"/>
  <cols>
    <col min="1" max="1" width="5" style="94" customWidth="1"/>
    <col min="2" max="2" width="5.44140625" style="94" customWidth="1"/>
    <col min="3" max="3" width="4.109375" style="94" customWidth="1"/>
    <col min="4" max="4" width="24" style="94" customWidth="1"/>
    <col min="5" max="6" width="22.77734375" style="95" customWidth="1"/>
    <col min="7" max="7" width="47.77734375" style="95" customWidth="1"/>
    <col min="8" max="248" width="9" style="8"/>
    <col min="249" max="249" width="5.6640625" style="8" customWidth="1"/>
    <col min="250" max="250" width="27.109375" style="8" customWidth="1"/>
    <col min="251" max="251" width="18.77734375" style="8" customWidth="1"/>
    <col min="252" max="253" width="16.88671875" style="8" customWidth="1"/>
    <col min="254" max="254" width="45.109375" style="8" customWidth="1"/>
    <col min="255" max="255" width="28.44140625" style="8" customWidth="1"/>
    <col min="256" max="504" width="9" style="8"/>
    <col min="505" max="505" width="5.6640625" style="8" customWidth="1"/>
    <col min="506" max="506" width="27.109375" style="8" customWidth="1"/>
    <col min="507" max="507" width="18.77734375" style="8" customWidth="1"/>
    <col min="508" max="509" width="16.88671875" style="8" customWidth="1"/>
    <col min="510" max="510" width="45.109375" style="8" customWidth="1"/>
    <col min="511" max="511" width="28.44140625" style="8" customWidth="1"/>
    <col min="512" max="760" width="9" style="8"/>
    <col min="761" max="761" width="5.6640625" style="8" customWidth="1"/>
    <col min="762" max="762" width="27.109375" style="8" customWidth="1"/>
    <col min="763" max="763" width="18.77734375" style="8" customWidth="1"/>
    <col min="764" max="765" width="16.88671875" style="8" customWidth="1"/>
    <col min="766" max="766" width="45.109375" style="8" customWidth="1"/>
    <col min="767" max="767" width="28.44140625" style="8" customWidth="1"/>
    <col min="768" max="1016" width="9" style="8"/>
    <col min="1017" max="1017" width="5.6640625" style="8" customWidth="1"/>
    <col min="1018" max="1018" width="27.109375" style="8" customWidth="1"/>
    <col min="1019" max="1019" width="18.77734375" style="8" customWidth="1"/>
    <col min="1020" max="1021" width="16.88671875" style="8" customWidth="1"/>
    <col min="1022" max="1022" width="45.109375" style="8" customWidth="1"/>
    <col min="1023" max="1023" width="28.44140625" style="8" customWidth="1"/>
    <col min="1024" max="1272" width="9" style="8"/>
    <col min="1273" max="1273" width="5.6640625" style="8" customWidth="1"/>
    <col min="1274" max="1274" width="27.109375" style="8" customWidth="1"/>
    <col min="1275" max="1275" width="18.77734375" style="8" customWidth="1"/>
    <col min="1276" max="1277" width="16.88671875" style="8" customWidth="1"/>
    <col min="1278" max="1278" width="45.109375" style="8" customWidth="1"/>
    <col min="1279" max="1279" width="28.44140625" style="8" customWidth="1"/>
    <col min="1280" max="1528" width="9" style="8"/>
    <col min="1529" max="1529" width="5.6640625" style="8" customWidth="1"/>
    <col min="1530" max="1530" width="27.109375" style="8" customWidth="1"/>
    <col min="1531" max="1531" width="18.77734375" style="8" customWidth="1"/>
    <col min="1532" max="1533" width="16.88671875" style="8" customWidth="1"/>
    <col min="1534" max="1534" width="45.109375" style="8" customWidth="1"/>
    <col min="1535" max="1535" width="28.44140625" style="8" customWidth="1"/>
    <col min="1536" max="1784" width="9" style="8"/>
    <col min="1785" max="1785" width="5.6640625" style="8" customWidth="1"/>
    <col min="1786" max="1786" width="27.109375" style="8" customWidth="1"/>
    <col min="1787" max="1787" width="18.77734375" style="8" customWidth="1"/>
    <col min="1788" max="1789" width="16.88671875" style="8" customWidth="1"/>
    <col min="1790" max="1790" width="45.109375" style="8" customWidth="1"/>
    <col min="1791" max="1791" width="28.44140625" style="8" customWidth="1"/>
    <col min="1792" max="2040" width="9" style="8"/>
    <col min="2041" max="2041" width="5.6640625" style="8" customWidth="1"/>
    <col min="2042" max="2042" width="27.109375" style="8" customWidth="1"/>
    <col min="2043" max="2043" width="18.77734375" style="8" customWidth="1"/>
    <col min="2044" max="2045" width="16.88671875" style="8" customWidth="1"/>
    <col min="2046" max="2046" width="45.109375" style="8" customWidth="1"/>
    <col min="2047" max="2047" width="28.44140625" style="8" customWidth="1"/>
    <col min="2048" max="2296" width="9" style="8"/>
    <col min="2297" max="2297" width="5.6640625" style="8" customWidth="1"/>
    <col min="2298" max="2298" width="27.109375" style="8" customWidth="1"/>
    <col min="2299" max="2299" width="18.77734375" style="8" customWidth="1"/>
    <col min="2300" max="2301" width="16.88671875" style="8" customWidth="1"/>
    <col min="2302" max="2302" width="45.109375" style="8" customWidth="1"/>
    <col min="2303" max="2303" width="28.44140625" style="8" customWidth="1"/>
    <col min="2304" max="2552" width="9" style="8"/>
    <col min="2553" max="2553" width="5.6640625" style="8" customWidth="1"/>
    <col min="2554" max="2554" width="27.109375" style="8" customWidth="1"/>
    <col min="2555" max="2555" width="18.77734375" style="8" customWidth="1"/>
    <col min="2556" max="2557" width="16.88671875" style="8" customWidth="1"/>
    <col min="2558" max="2558" width="45.109375" style="8" customWidth="1"/>
    <col min="2559" max="2559" width="28.44140625" style="8" customWidth="1"/>
    <col min="2560" max="2808" width="9" style="8"/>
    <col min="2809" max="2809" width="5.6640625" style="8" customWidth="1"/>
    <col min="2810" max="2810" width="27.109375" style="8" customWidth="1"/>
    <col min="2811" max="2811" width="18.77734375" style="8" customWidth="1"/>
    <col min="2812" max="2813" width="16.88671875" style="8" customWidth="1"/>
    <col min="2814" max="2814" width="45.109375" style="8" customWidth="1"/>
    <col min="2815" max="2815" width="28.44140625" style="8" customWidth="1"/>
    <col min="2816" max="3064" width="9" style="8"/>
    <col min="3065" max="3065" width="5.6640625" style="8" customWidth="1"/>
    <col min="3066" max="3066" width="27.109375" style="8" customWidth="1"/>
    <col min="3067" max="3067" width="18.77734375" style="8" customWidth="1"/>
    <col min="3068" max="3069" width="16.88671875" style="8" customWidth="1"/>
    <col min="3070" max="3070" width="45.109375" style="8" customWidth="1"/>
    <col min="3071" max="3071" width="28.44140625" style="8" customWidth="1"/>
    <col min="3072" max="3320" width="9" style="8"/>
    <col min="3321" max="3321" width="5.6640625" style="8" customWidth="1"/>
    <col min="3322" max="3322" width="27.109375" style="8" customWidth="1"/>
    <col min="3323" max="3323" width="18.77734375" style="8" customWidth="1"/>
    <col min="3324" max="3325" width="16.88671875" style="8" customWidth="1"/>
    <col min="3326" max="3326" width="45.109375" style="8" customWidth="1"/>
    <col min="3327" max="3327" width="28.44140625" style="8" customWidth="1"/>
    <col min="3328" max="3576" width="9" style="8"/>
    <col min="3577" max="3577" width="5.6640625" style="8" customWidth="1"/>
    <col min="3578" max="3578" width="27.109375" style="8" customWidth="1"/>
    <col min="3579" max="3579" width="18.77734375" style="8" customWidth="1"/>
    <col min="3580" max="3581" width="16.88671875" style="8" customWidth="1"/>
    <col min="3582" max="3582" width="45.109375" style="8" customWidth="1"/>
    <col min="3583" max="3583" width="28.44140625" style="8" customWidth="1"/>
    <col min="3584" max="3832" width="9" style="8"/>
    <col min="3833" max="3833" width="5.6640625" style="8" customWidth="1"/>
    <col min="3834" max="3834" width="27.109375" style="8" customWidth="1"/>
    <col min="3835" max="3835" width="18.77734375" style="8" customWidth="1"/>
    <col min="3836" max="3837" width="16.88671875" style="8" customWidth="1"/>
    <col min="3838" max="3838" width="45.109375" style="8" customWidth="1"/>
    <col min="3839" max="3839" width="28.44140625" style="8" customWidth="1"/>
    <col min="3840" max="4088" width="9" style="8"/>
    <col min="4089" max="4089" width="5.6640625" style="8" customWidth="1"/>
    <col min="4090" max="4090" width="27.109375" style="8" customWidth="1"/>
    <col min="4091" max="4091" width="18.77734375" style="8" customWidth="1"/>
    <col min="4092" max="4093" width="16.88671875" style="8" customWidth="1"/>
    <col min="4094" max="4094" width="45.109375" style="8" customWidth="1"/>
    <col min="4095" max="4095" width="28.44140625" style="8" customWidth="1"/>
    <col min="4096" max="4344" width="9" style="8"/>
    <col min="4345" max="4345" width="5.6640625" style="8" customWidth="1"/>
    <col min="4346" max="4346" width="27.109375" style="8" customWidth="1"/>
    <col min="4347" max="4347" width="18.77734375" style="8" customWidth="1"/>
    <col min="4348" max="4349" width="16.88671875" style="8" customWidth="1"/>
    <col min="4350" max="4350" width="45.109375" style="8" customWidth="1"/>
    <col min="4351" max="4351" width="28.44140625" style="8" customWidth="1"/>
    <col min="4352" max="4600" width="9" style="8"/>
    <col min="4601" max="4601" width="5.6640625" style="8" customWidth="1"/>
    <col min="4602" max="4602" width="27.109375" style="8" customWidth="1"/>
    <col min="4603" max="4603" width="18.77734375" style="8" customWidth="1"/>
    <col min="4604" max="4605" width="16.88671875" style="8" customWidth="1"/>
    <col min="4606" max="4606" width="45.109375" style="8" customWidth="1"/>
    <col min="4607" max="4607" width="28.44140625" style="8" customWidth="1"/>
    <col min="4608" max="4856" width="9" style="8"/>
    <col min="4857" max="4857" width="5.6640625" style="8" customWidth="1"/>
    <col min="4858" max="4858" width="27.109375" style="8" customWidth="1"/>
    <col min="4859" max="4859" width="18.77734375" style="8" customWidth="1"/>
    <col min="4860" max="4861" width="16.88671875" style="8" customWidth="1"/>
    <col min="4862" max="4862" width="45.109375" style="8" customWidth="1"/>
    <col min="4863" max="4863" width="28.44140625" style="8" customWidth="1"/>
    <col min="4864" max="5112" width="9" style="8"/>
    <col min="5113" max="5113" width="5.6640625" style="8" customWidth="1"/>
    <col min="5114" max="5114" width="27.109375" style="8" customWidth="1"/>
    <col min="5115" max="5115" width="18.77734375" style="8" customWidth="1"/>
    <col min="5116" max="5117" width="16.88671875" style="8" customWidth="1"/>
    <col min="5118" max="5118" width="45.109375" style="8" customWidth="1"/>
    <col min="5119" max="5119" width="28.44140625" style="8" customWidth="1"/>
    <col min="5120" max="5368" width="9" style="8"/>
    <col min="5369" max="5369" width="5.6640625" style="8" customWidth="1"/>
    <col min="5370" max="5370" width="27.109375" style="8" customWidth="1"/>
    <col min="5371" max="5371" width="18.77734375" style="8" customWidth="1"/>
    <col min="5372" max="5373" width="16.88671875" style="8" customWidth="1"/>
    <col min="5374" max="5374" width="45.109375" style="8" customWidth="1"/>
    <col min="5375" max="5375" width="28.44140625" style="8" customWidth="1"/>
    <col min="5376" max="5624" width="9" style="8"/>
    <col min="5625" max="5625" width="5.6640625" style="8" customWidth="1"/>
    <col min="5626" max="5626" width="27.109375" style="8" customWidth="1"/>
    <col min="5627" max="5627" width="18.77734375" style="8" customWidth="1"/>
    <col min="5628" max="5629" width="16.88671875" style="8" customWidth="1"/>
    <col min="5630" max="5630" width="45.109375" style="8" customWidth="1"/>
    <col min="5631" max="5631" width="28.44140625" style="8" customWidth="1"/>
    <col min="5632" max="5880" width="9" style="8"/>
    <col min="5881" max="5881" width="5.6640625" style="8" customWidth="1"/>
    <col min="5882" max="5882" width="27.109375" style="8" customWidth="1"/>
    <col min="5883" max="5883" width="18.77734375" style="8" customWidth="1"/>
    <col min="5884" max="5885" width="16.88671875" style="8" customWidth="1"/>
    <col min="5886" max="5886" width="45.109375" style="8" customWidth="1"/>
    <col min="5887" max="5887" width="28.44140625" style="8" customWidth="1"/>
    <col min="5888" max="6136" width="9" style="8"/>
    <col min="6137" max="6137" width="5.6640625" style="8" customWidth="1"/>
    <col min="6138" max="6138" width="27.109375" style="8" customWidth="1"/>
    <col min="6139" max="6139" width="18.77734375" style="8" customWidth="1"/>
    <col min="6140" max="6141" width="16.88671875" style="8" customWidth="1"/>
    <col min="6142" max="6142" width="45.109375" style="8" customWidth="1"/>
    <col min="6143" max="6143" width="28.44140625" style="8" customWidth="1"/>
    <col min="6144" max="6392" width="9" style="8"/>
    <col min="6393" max="6393" width="5.6640625" style="8" customWidth="1"/>
    <col min="6394" max="6394" width="27.109375" style="8" customWidth="1"/>
    <col min="6395" max="6395" width="18.77734375" style="8" customWidth="1"/>
    <col min="6396" max="6397" width="16.88671875" style="8" customWidth="1"/>
    <col min="6398" max="6398" width="45.109375" style="8" customWidth="1"/>
    <col min="6399" max="6399" width="28.44140625" style="8" customWidth="1"/>
    <col min="6400" max="6648" width="9" style="8"/>
    <col min="6649" max="6649" width="5.6640625" style="8" customWidth="1"/>
    <col min="6650" max="6650" width="27.109375" style="8" customWidth="1"/>
    <col min="6651" max="6651" width="18.77734375" style="8" customWidth="1"/>
    <col min="6652" max="6653" width="16.88671875" style="8" customWidth="1"/>
    <col min="6654" max="6654" width="45.109375" style="8" customWidth="1"/>
    <col min="6655" max="6655" width="28.44140625" style="8" customWidth="1"/>
    <col min="6656" max="6904" width="9" style="8"/>
    <col min="6905" max="6905" width="5.6640625" style="8" customWidth="1"/>
    <col min="6906" max="6906" width="27.109375" style="8" customWidth="1"/>
    <col min="6907" max="6907" width="18.77734375" style="8" customWidth="1"/>
    <col min="6908" max="6909" width="16.88671875" style="8" customWidth="1"/>
    <col min="6910" max="6910" width="45.109375" style="8" customWidth="1"/>
    <col min="6911" max="6911" width="28.44140625" style="8" customWidth="1"/>
    <col min="6912" max="7160" width="9" style="8"/>
    <col min="7161" max="7161" width="5.6640625" style="8" customWidth="1"/>
    <col min="7162" max="7162" width="27.109375" style="8" customWidth="1"/>
    <col min="7163" max="7163" width="18.77734375" style="8" customWidth="1"/>
    <col min="7164" max="7165" width="16.88671875" style="8" customWidth="1"/>
    <col min="7166" max="7166" width="45.109375" style="8" customWidth="1"/>
    <col min="7167" max="7167" width="28.44140625" style="8" customWidth="1"/>
    <col min="7168" max="7416" width="9" style="8"/>
    <col min="7417" max="7417" width="5.6640625" style="8" customWidth="1"/>
    <col min="7418" max="7418" width="27.109375" style="8" customWidth="1"/>
    <col min="7419" max="7419" width="18.77734375" style="8" customWidth="1"/>
    <col min="7420" max="7421" width="16.88671875" style="8" customWidth="1"/>
    <col min="7422" max="7422" width="45.109375" style="8" customWidth="1"/>
    <col min="7423" max="7423" width="28.44140625" style="8" customWidth="1"/>
    <col min="7424" max="7672" width="9" style="8"/>
    <col min="7673" max="7673" width="5.6640625" style="8" customWidth="1"/>
    <col min="7674" max="7674" width="27.109375" style="8" customWidth="1"/>
    <col min="7675" max="7675" width="18.77734375" style="8" customWidth="1"/>
    <col min="7676" max="7677" width="16.88671875" style="8" customWidth="1"/>
    <col min="7678" max="7678" width="45.109375" style="8" customWidth="1"/>
    <col min="7679" max="7679" width="28.44140625" style="8" customWidth="1"/>
    <col min="7680" max="7928" width="9" style="8"/>
    <col min="7929" max="7929" width="5.6640625" style="8" customWidth="1"/>
    <col min="7930" max="7930" width="27.109375" style="8" customWidth="1"/>
    <col min="7931" max="7931" width="18.77734375" style="8" customWidth="1"/>
    <col min="7932" max="7933" width="16.88671875" style="8" customWidth="1"/>
    <col min="7934" max="7934" width="45.109375" style="8" customWidth="1"/>
    <col min="7935" max="7935" width="28.44140625" style="8" customWidth="1"/>
    <col min="7936" max="8184" width="9" style="8"/>
    <col min="8185" max="8185" width="5.6640625" style="8" customWidth="1"/>
    <col min="8186" max="8186" width="27.109375" style="8" customWidth="1"/>
    <col min="8187" max="8187" width="18.77734375" style="8" customWidth="1"/>
    <col min="8188" max="8189" width="16.88671875" style="8" customWidth="1"/>
    <col min="8190" max="8190" width="45.109375" style="8" customWidth="1"/>
    <col min="8191" max="8191" width="28.44140625" style="8" customWidth="1"/>
    <col min="8192" max="8440" width="9" style="8"/>
    <col min="8441" max="8441" width="5.6640625" style="8" customWidth="1"/>
    <col min="8442" max="8442" width="27.109375" style="8" customWidth="1"/>
    <col min="8443" max="8443" width="18.77734375" style="8" customWidth="1"/>
    <col min="8444" max="8445" width="16.88671875" style="8" customWidth="1"/>
    <col min="8446" max="8446" width="45.109375" style="8" customWidth="1"/>
    <col min="8447" max="8447" width="28.44140625" style="8" customWidth="1"/>
    <col min="8448" max="8696" width="9" style="8"/>
    <col min="8697" max="8697" width="5.6640625" style="8" customWidth="1"/>
    <col min="8698" max="8698" width="27.109375" style="8" customWidth="1"/>
    <col min="8699" max="8699" width="18.77734375" style="8" customWidth="1"/>
    <col min="8700" max="8701" width="16.88671875" style="8" customWidth="1"/>
    <col min="8702" max="8702" width="45.109375" style="8" customWidth="1"/>
    <col min="8703" max="8703" width="28.44140625" style="8" customWidth="1"/>
    <col min="8704" max="8952" width="9" style="8"/>
    <col min="8953" max="8953" width="5.6640625" style="8" customWidth="1"/>
    <col min="8954" max="8954" width="27.109375" style="8" customWidth="1"/>
    <col min="8955" max="8955" width="18.77734375" style="8" customWidth="1"/>
    <col min="8956" max="8957" width="16.88671875" style="8" customWidth="1"/>
    <col min="8958" max="8958" width="45.109375" style="8" customWidth="1"/>
    <col min="8959" max="8959" width="28.44140625" style="8" customWidth="1"/>
    <col min="8960" max="9208" width="9" style="8"/>
    <col min="9209" max="9209" width="5.6640625" style="8" customWidth="1"/>
    <col min="9210" max="9210" width="27.109375" style="8" customWidth="1"/>
    <col min="9211" max="9211" width="18.77734375" style="8" customWidth="1"/>
    <col min="9212" max="9213" width="16.88671875" style="8" customWidth="1"/>
    <col min="9214" max="9214" width="45.109375" style="8" customWidth="1"/>
    <col min="9215" max="9215" width="28.44140625" style="8" customWidth="1"/>
    <col min="9216" max="9464" width="9" style="8"/>
    <col min="9465" max="9465" width="5.6640625" style="8" customWidth="1"/>
    <col min="9466" max="9466" width="27.109375" style="8" customWidth="1"/>
    <col min="9467" max="9467" width="18.77734375" style="8" customWidth="1"/>
    <col min="9468" max="9469" width="16.88671875" style="8" customWidth="1"/>
    <col min="9470" max="9470" width="45.109375" style="8" customWidth="1"/>
    <col min="9471" max="9471" width="28.44140625" style="8" customWidth="1"/>
    <col min="9472" max="9720" width="9" style="8"/>
    <col min="9721" max="9721" width="5.6640625" style="8" customWidth="1"/>
    <col min="9722" max="9722" width="27.109375" style="8" customWidth="1"/>
    <col min="9723" max="9723" width="18.77734375" style="8" customWidth="1"/>
    <col min="9724" max="9725" width="16.88671875" style="8" customWidth="1"/>
    <col min="9726" max="9726" width="45.109375" style="8" customWidth="1"/>
    <col min="9727" max="9727" width="28.44140625" style="8" customWidth="1"/>
    <col min="9728" max="9976" width="9" style="8"/>
    <col min="9977" max="9977" width="5.6640625" style="8" customWidth="1"/>
    <col min="9978" max="9978" width="27.109375" style="8" customWidth="1"/>
    <col min="9979" max="9979" width="18.77734375" style="8" customWidth="1"/>
    <col min="9980" max="9981" width="16.88671875" style="8" customWidth="1"/>
    <col min="9982" max="9982" width="45.109375" style="8" customWidth="1"/>
    <col min="9983" max="9983" width="28.44140625" style="8" customWidth="1"/>
    <col min="9984" max="10232" width="9" style="8"/>
    <col min="10233" max="10233" width="5.6640625" style="8" customWidth="1"/>
    <col min="10234" max="10234" width="27.109375" style="8" customWidth="1"/>
    <col min="10235" max="10235" width="18.77734375" style="8" customWidth="1"/>
    <col min="10236" max="10237" width="16.88671875" style="8" customWidth="1"/>
    <col min="10238" max="10238" width="45.109375" style="8" customWidth="1"/>
    <col min="10239" max="10239" width="28.44140625" style="8" customWidth="1"/>
    <col min="10240" max="10488" width="9" style="8"/>
    <col min="10489" max="10489" width="5.6640625" style="8" customWidth="1"/>
    <col min="10490" max="10490" width="27.109375" style="8" customWidth="1"/>
    <col min="10491" max="10491" width="18.77734375" style="8" customWidth="1"/>
    <col min="10492" max="10493" width="16.88671875" style="8" customWidth="1"/>
    <col min="10494" max="10494" width="45.109375" style="8" customWidth="1"/>
    <col min="10495" max="10495" width="28.44140625" style="8" customWidth="1"/>
    <col min="10496" max="10744" width="9" style="8"/>
    <col min="10745" max="10745" width="5.6640625" style="8" customWidth="1"/>
    <col min="10746" max="10746" width="27.109375" style="8" customWidth="1"/>
    <col min="10747" max="10747" width="18.77734375" style="8" customWidth="1"/>
    <col min="10748" max="10749" width="16.88671875" style="8" customWidth="1"/>
    <col min="10750" max="10750" width="45.109375" style="8" customWidth="1"/>
    <col min="10751" max="10751" width="28.44140625" style="8" customWidth="1"/>
    <col min="10752" max="11000" width="9" style="8"/>
    <col min="11001" max="11001" width="5.6640625" style="8" customWidth="1"/>
    <col min="11002" max="11002" width="27.109375" style="8" customWidth="1"/>
    <col min="11003" max="11003" width="18.77734375" style="8" customWidth="1"/>
    <col min="11004" max="11005" width="16.88671875" style="8" customWidth="1"/>
    <col min="11006" max="11006" width="45.109375" style="8" customWidth="1"/>
    <col min="11007" max="11007" width="28.44140625" style="8" customWidth="1"/>
    <col min="11008" max="11256" width="9" style="8"/>
    <col min="11257" max="11257" width="5.6640625" style="8" customWidth="1"/>
    <col min="11258" max="11258" width="27.109375" style="8" customWidth="1"/>
    <col min="11259" max="11259" width="18.77734375" style="8" customWidth="1"/>
    <col min="11260" max="11261" width="16.88671875" style="8" customWidth="1"/>
    <col min="11262" max="11262" width="45.109375" style="8" customWidth="1"/>
    <col min="11263" max="11263" width="28.44140625" style="8" customWidth="1"/>
    <col min="11264" max="11512" width="9" style="8"/>
    <col min="11513" max="11513" width="5.6640625" style="8" customWidth="1"/>
    <col min="11514" max="11514" width="27.109375" style="8" customWidth="1"/>
    <col min="11515" max="11515" width="18.77734375" style="8" customWidth="1"/>
    <col min="11516" max="11517" width="16.88671875" style="8" customWidth="1"/>
    <col min="11518" max="11518" width="45.109375" style="8" customWidth="1"/>
    <col min="11519" max="11519" width="28.44140625" style="8" customWidth="1"/>
    <col min="11520" max="11768" width="9" style="8"/>
    <col min="11769" max="11769" width="5.6640625" style="8" customWidth="1"/>
    <col min="11770" max="11770" width="27.109375" style="8" customWidth="1"/>
    <col min="11771" max="11771" width="18.77734375" style="8" customWidth="1"/>
    <col min="11772" max="11773" width="16.88671875" style="8" customWidth="1"/>
    <col min="11774" max="11774" width="45.109375" style="8" customWidth="1"/>
    <col min="11775" max="11775" width="28.44140625" style="8" customWidth="1"/>
    <col min="11776" max="12024" width="9" style="8"/>
    <col min="12025" max="12025" width="5.6640625" style="8" customWidth="1"/>
    <col min="12026" max="12026" width="27.109375" style="8" customWidth="1"/>
    <col min="12027" max="12027" width="18.77734375" style="8" customWidth="1"/>
    <col min="12028" max="12029" width="16.88671875" style="8" customWidth="1"/>
    <col min="12030" max="12030" width="45.109375" style="8" customWidth="1"/>
    <col min="12031" max="12031" width="28.44140625" style="8" customWidth="1"/>
    <col min="12032" max="12280" width="9" style="8"/>
    <col min="12281" max="12281" width="5.6640625" style="8" customWidth="1"/>
    <col min="12282" max="12282" width="27.109375" style="8" customWidth="1"/>
    <col min="12283" max="12283" width="18.77734375" style="8" customWidth="1"/>
    <col min="12284" max="12285" width="16.88671875" style="8" customWidth="1"/>
    <col min="12286" max="12286" width="45.109375" style="8" customWidth="1"/>
    <col min="12287" max="12287" width="28.44140625" style="8" customWidth="1"/>
    <col min="12288" max="12536" width="9" style="8"/>
    <col min="12537" max="12537" width="5.6640625" style="8" customWidth="1"/>
    <col min="12538" max="12538" width="27.109375" style="8" customWidth="1"/>
    <col min="12539" max="12539" width="18.77734375" style="8" customWidth="1"/>
    <col min="12540" max="12541" width="16.88671875" style="8" customWidth="1"/>
    <col min="12542" max="12542" width="45.109375" style="8" customWidth="1"/>
    <col min="12543" max="12543" width="28.44140625" style="8" customWidth="1"/>
    <col min="12544" max="12792" width="9" style="8"/>
    <col min="12793" max="12793" width="5.6640625" style="8" customWidth="1"/>
    <col min="12794" max="12794" width="27.109375" style="8" customWidth="1"/>
    <col min="12795" max="12795" width="18.77734375" style="8" customWidth="1"/>
    <col min="12796" max="12797" width="16.88671875" style="8" customWidth="1"/>
    <col min="12798" max="12798" width="45.109375" style="8" customWidth="1"/>
    <col min="12799" max="12799" width="28.44140625" style="8" customWidth="1"/>
    <col min="12800" max="13048" width="9" style="8"/>
    <col min="13049" max="13049" width="5.6640625" style="8" customWidth="1"/>
    <col min="13050" max="13050" width="27.109375" style="8" customWidth="1"/>
    <col min="13051" max="13051" width="18.77734375" style="8" customWidth="1"/>
    <col min="13052" max="13053" width="16.88671875" style="8" customWidth="1"/>
    <col min="13054" max="13054" width="45.109375" style="8" customWidth="1"/>
    <col min="13055" max="13055" width="28.44140625" style="8" customWidth="1"/>
    <col min="13056" max="13304" width="9" style="8"/>
    <col min="13305" max="13305" width="5.6640625" style="8" customWidth="1"/>
    <col min="13306" max="13306" width="27.109375" style="8" customWidth="1"/>
    <col min="13307" max="13307" width="18.77734375" style="8" customWidth="1"/>
    <col min="13308" max="13309" width="16.88671875" style="8" customWidth="1"/>
    <col min="13310" max="13310" width="45.109375" style="8" customWidth="1"/>
    <col min="13311" max="13311" width="28.44140625" style="8" customWidth="1"/>
    <col min="13312" max="13560" width="9" style="8"/>
    <col min="13561" max="13561" width="5.6640625" style="8" customWidth="1"/>
    <col min="13562" max="13562" width="27.109375" style="8" customWidth="1"/>
    <col min="13563" max="13563" width="18.77734375" style="8" customWidth="1"/>
    <col min="13564" max="13565" width="16.88671875" style="8" customWidth="1"/>
    <col min="13566" max="13566" width="45.109375" style="8" customWidth="1"/>
    <col min="13567" max="13567" width="28.44140625" style="8" customWidth="1"/>
    <col min="13568" max="13816" width="9" style="8"/>
    <col min="13817" max="13817" width="5.6640625" style="8" customWidth="1"/>
    <col min="13818" max="13818" width="27.109375" style="8" customWidth="1"/>
    <col min="13819" max="13819" width="18.77734375" style="8" customWidth="1"/>
    <col min="13820" max="13821" width="16.88671875" style="8" customWidth="1"/>
    <col min="13822" max="13822" width="45.109375" style="8" customWidth="1"/>
    <col min="13823" max="13823" width="28.44140625" style="8" customWidth="1"/>
    <col min="13824" max="14072" width="9" style="8"/>
    <col min="14073" max="14073" width="5.6640625" style="8" customWidth="1"/>
    <col min="14074" max="14074" width="27.109375" style="8" customWidth="1"/>
    <col min="14075" max="14075" width="18.77734375" style="8" customWidth="1"/>
    <col min="14076" max="14077" width="16.88671875" style="8" customWidth="1"/>
    <col min="14078" max="14078" width="45.109375" style="8" customWidth="1"/>
    <col min="14079" max="14079" width="28.44140625" style="8" customWidth="1"/>
    <col min="14080" max="14328" width="9" style="8"/>
    <col min="14329" max="14329" width="5.6640625" style="8" customWidth="1"/>
    <col min="14330" max="14330" width="27.109375" style="8" customWidth="1"/>
    <col min="14331" max="14331" width="18.77734375" style="8" customWidth="1"/>
    <col min="14332" max="14333" width="16.88671875" style="8" customWidth="1"/>
    <col min="14334" max="14334" width="45.109375" style="8" customWidth="1"/>
    <col min="14335" max="14335" width="28.44140625" style="8" customWidth="1"/>
    <col min="14336" max="14584" width="9" style="8"/>
    <col min="14585" max="14585" width="5.6640625" style="8" customWidth="1"/>
    <col min="14586" max="14586" width="27.109375" style="8" customWidth="1"/>
    <col min="14587" max="14587" width="18.77734375" style="8" customWidth="1"/>
    <col min="14588" max="14589" width="16.88671875" style="8" customWidth="1"/>
    <col min="14590" max="14590" width="45.109375" style="8" customWidth="1"/>
    <col min="14591" max="14591" width="28.44140625" style="8" customWidth="1"/>
    <col min="14592" max="14840" width="9" style="8"/>
    <col min="14841" max="14841" width="5.6640625" style="8" customWidth="1"/>
    <col min="14842" max="14842" width="27.109375" style="8" customWidth="1"/>
    <col min="14843" max="14843" width="18.77734375" style="8" customWidth="1"/>
    <col min="14844" max="14845" width="16.88671875" style="8" customWidth="1"/>
    <col min="14846" max="14846" width="45.109375" style="8" customWidth="1"/>
    <col min="14847" max="14847" width="28.44140625" style="8" customWidth="1"/>
    <col min="14848" max="15096" width="9" style="8"/>
    <col min="15097" max="15097" width="5.6640625" style="8" customWidth="1"/>
    <col min="15098" max="15098" width="27.109375" style="8" customWidth="1"/>
    <col min="15099" max="15099" width="18.77734375" style="8" customWidth="1"/>
    <col min="15100" max="15101" width="16.88671875" style="8" customWidth="1"/>
    <col min="15102" max="15102" width="45.109375" style="8" customWidth="1"/>
    <col min="15103" max="15103" width="28.44140625" style="8" customWidth="1"/>
    <col min="15104" max="15352" width="9" style="8"/>
    <col min="15353" max="15353" width="5.6640625" style="8" customWidth="1"/>
    <col min="15354" max="15354" width="27.109375" style="8" customWidth="1"/>
    <col min="15355" max="15355" width="18.77734375" style="8" customWidth="1"/>
    <col min="15356" max="15357" width="16.88671875" style="8" customWidth="1"/>
    <col min="15358" max="15358" width="45.109375" style="8" customWidth="1"/>
    <col min="15359" max="15359" width="28.44140625" style="8" customWidth="1"/>
    <col min="15360" max="15608" width="9" style="8"/>
    <col min="15609" max="15609" width="5.6640625" style="8" customWidth="1"/>
    <col min="15610" max="15610" width="27.109375" style="8" customWidth="1"/>
    <col min="15611" max="15611" width="18.77734375" style="8" customWidth="1"/>
    <col min="15612" max="15613" width="16.88671875" style="8" customWidth="1"/>
    <col min="15614" max="15614" width="45.109375" style="8" customWidth="1"/>
    <col min="15615" max="15615" width="28.44140625" style="8" customWidth="1"/>
    <col min="15616" max="15864" width="9" style="8"/>
    <col min="15865" max="15865" width="5.6640625" style="8" customWidth="1"/>
    <col min="15866" max="15866" width="27.109375" style="8" customWidth="1"/>
    <col min="15867" max="15867" width="18.77734375" style="8" customWidth="1"/>
    <col min="15868" max="15869" width="16.88671875" style="8" customWidth="1"/>
    <col min="15870" max="15870" width="45.109375" style="8" customWidth="1"/>
    <col min="15871" max="15871" width="28.44140625" style="8" customWidth="1"/>
    <col min="15872" max="16120" width="9" style="8"/>
    <col min="16121" max="16121" width="5.6640625" style="8" customWidth="1"/>
    <col min="16122" max="16122" width="27.109375" style="8" customWidth="1"/>
    <col min="16123" max="16123" width="18.77734375" style="8" customWidth="1"/>
    <col min="16124" max="16125" width="16.88671875" style="8" customWidth="1"/>
    <col min="16126" max="16126" width="45.109375" style="8" customWidth="1"/>
    <col min="16127" max="16127" width="28.44140625" style="8" customWidth="1"/>
    <col min="16128" max="16384" width="9" style="8"/>
  </cols>
  <sheetData>
    <row r="1" spans="1:7" ht="42.75" customHeight="1" thickBot="1" x14ac:dyDescent="0.2">
      <c r="A1" s="214" t="s">
        <v>14</v>
      </c>
      <c r="B1" s="214"/>
      <c r="C1" s="214"/>
      <c r="D1" s="214"/>
      <c r="E1" s="214"/>
      <c r="F1" s="214"/>
      <c r="G1" s="214"/>
    </row>
    <row r="2" spans="1:7" s="9" customFormat="1" ht="19.95" customHeight="1" thickBot="1" x14ac:dyDescent="0.2">
      <c r="A2" s="215" t="s">
        <v>15</v>
      </c>
      <c r="B2" s="216"/>
      <c r="C2" s="216"/>
      <c r="D2" s="217"/>
      <c r="E2" s="224" t="s">
        <v>134</v>
      </c>
      <c r="F2" s="225"/>
      <c r="G2" s="226"/>
    </row>
    <row r="3" spans="1:7" s="13" customFormat="1" ht="15" customHeight="1" x14ac:dyDescent="0.15">
      <c r="A3" s="218"/>
      <c r="B3" s="219"/>
      <c r="C3" s="219"/>
      <c r="D3" s="220"/>
      <c r="E3" s="10" t="s">
        <v>135</v>
      </c>
      <c r="F3" s="11"/>
      <c r="G3" s="12"/>
    </row>
    <row r="4" spans="1:7" s="13" customFormat="1" ht="15" customHeight="1" x14ac:dyDescent="0.15">
      <c r="A4" s="218"/>
      <c r="B4" s="219"/>
      <c r="C4" s="219"/>
      <c r="D4" s="220"/>
      <c r="E4" s="10" t="s">
        <v>136</v>
      </c>
      <c r="F4" s="11"/>
      <c r="G4" s="12"/>
    </row>
    <row r="5" spans="1:7" s="17" customFormat="1" ht="15" customHeight="1" thickBot="1" x14ac:dyDescent="0.2">
      <c r="A5" s="218"/>
      <c r="B5" s="219"/>
      <c r="C5" s="219"/>
      <c r="D5" s="220"/>
      <c r="E5" s="14" t="s">
        <v>137</v>
      </c>
      <c r="F5" s="15"/>
      <c r="G5" s="16"/>
    </row>
    <row r="6" spans="1:7" s="17" customFormat="1" ht="30" customHeight="1" thickBot="1" x14ac:dyDescent="0.2">
      <c r="A6" s="221"/>
      <c r="B6" s="222"/>
      <c r="C6" s="222"/>
      <c r="D6" s="223"/>
      <c r="E6" s="18" t="s">
        <v>138</v>
      </c>
      <c r="F6" s="19" t="s">
        <v>21</v>
      </c>
      <c r="G6" s="20" t="s">
        <v>22</v>
      </c>
    </row>
    <row r="7" spans="1:7" s="26" customFormat="1" ht="54" customHeight="1" x14ac:dyDescent="0.2">
      <c r="A7" s="195" t="s">
        <v>23</v>
      </c>
      <c r="B7" s="190" t="s">
        <v>139</v>
      </c>
      <c r="C7" s="21">
        <v>1</v>
      </c>
      <c r="D7" s="22" t="s">
        <v>140</v>
      </c>
      <c r="E7" s="63">
        <v>2940</v>
      </c>
      <c r="F7" s="96">
        <v>10117</v>
      </c>
      <c r="G7" s="39" t="s">
        <v>141</v>
      </c>
    </row>
    <row r="8" spans="1:7" s="26" customFormat="1" ht="54" customHeight="1" x14ac:dyDescent="0.2">
      <c r="A8" s="196"/>
      <c r="B8" s="227"/>
      <c r="C8" s="27">
        <v>2</v>
      </c>
      <c r="D8" s="28" t="s">
        <v>142</v>
      </c>
      <c r="E8" s="66" t="s">
        <v>143</v>
      </c>
      <c r="F8" s="97" t="s">
        <v>144</v>
      </c>
      <c r="G8" s="98" t="s">
        <v>145</v>
      </c>
    </row>
    <row r="9" spans="1:7" s="26" customFormat="1" ht="54" customHeight="1" x14ac:dyDescent="0.2">
      <c r="A9" s="196"/>
      <c r="B9" s="228"/>
      <c r="C9" s="27">
        <v>3</v>
      </c>
      <c r="D9" s="28" t="s">
        <v>146</v>
      </c>
      <c r="E9" s="66" t="s">
        <v>147</v>
      </c>
      <c r="F9" s="97" t="s">
        <v>148</v>
      </c>
      <c r="G9" s="98" t="s">
        <v>149</v>
      </c>
    </row>
    <row r="10" spans="1:7" s="26" customFormat="1" ht="54" customHeight="1" x14ac:dyDescent="0.2">
      <c r="A10" s="196"/>
      <c r="B10" s="227" t="s">
        <v>150</v>
      </c>
      <c r="C10" s="27">
        <v>4</v>
      </c>
      <c r="D10" s="28" t="s">
        <v>151</v>
      </c>
      <c r="E10" s="66" t="s">
        <v>152</v>
      </c>
      <c r="F10" s="97" t="s">
        <v>153</v>
      </c>
      <c r="G10" s="98" t="s">
        <v>154</v>
      </c>
    </row>
    <row r="11" spans="1:7" s="26" customFormat="1" ht="54" customHeight="1" x14ac:dyDescent="0.2">
      <c r="A11" s="196"/>
      <c r="B11" s="227"/>
      <c r="C11" s="27">
        <v>5</v>
      </c>
      <c r="D11" s="28" t="s">
        <v>155</v>
      </c>
      <c r="E11" s="66" t="s">
        <v>156</v>
      </c>
      <c r="F11" s="97" t="s">
        <v>157</v>
      </c>
      <c r="G11" s="98" t="s">
        <v>158</v>
      </c>
    </row>
    <row r="12" spans="1:7" s="26" customFormat="1" ht="54" customHeight="1" x14ac:dyDescent="0.2">
      <c r="A12" s="196"/>
      <c r="B12" s="227"/>
      <c r="C12" s="27">
        <v>6</v>
      </c>
      <c r="D12" s="28" t="s">
        <v>159</v>
      </c>
      <c r="E12" s="66" t="s">
        <v>160</v>
      </c>
      <c r="F12" s="97" t="s">
        <v>161</v>
      </c>
      <c r="G12" s="78" t="s">
        <v>154</v>
      </c>
    </row>
    <row r="13" spans="1:7" s="26" customFormat="1" ht="54" customHeight="1" x14ac:dyDescent="0.2">
      <c r="A13" s="196"/>
      <c r="B13" s="227"/>
      <c r="C13" s="27">
        <v>7</v>
      </c>
      <c r="D13" s="28" t="s">
        <v>162</v>
      </c>
      <c r="E13" s="66">
        <v>1672</v>
      </c>
      <c r="F13" s="97">
        <v>5755</v>
      </c>
      <c r="G13" s="78" t="s">
        <v>163</v>
      </c>
    </row>
    <row r="14" spans="1:7" s="26" customFormat="1" ht="54" customHeight="1" x14ac:dyDescent="0.2">
      <c r="A14" s="196"/>
      <c r="B14" s="228"/>
      <c r="C14" s="27">
        <v>8</v>
      </c>
      <c r="D14" s="28" t="s">
        <v>164</v>
      </c>
      <c r="E14" s="66">
        <v>1672</v>
      </c>
      <c r="F14" s="99">
        <v>5755</v>
      </c>
      <c r="G14" s="98" t="s">
        <v>163</v>
      </c>
    </row>
    <row r="15" spans="1:7" s="26" customFormat="1" ht="50.25" customHeight="1" x14ac:dyDescent="0.2">
      <c r="A15" s="196"/>
      <c r="B15" s="229"/>
      <c r="C15" s="27">
        <v>9</v>
      </c>
      <c r="D15" s="28" t="s">
        <v>165</v>
      </c>
      <c r="E15" s="29" t="s">
        <v>166</v>
      </c>
      <c r="F15" s="100" t="s">
        <v>167</v>
      </c>
      <c r="G15" s="78" t="s">
        <v>168</v>
      </c>
    </row>
    <row r="16" spans="1:7" s="26" customFormat="1" ht="39" customHeight="1" x14ac:dyDescent="0.2">
      <c r="A16" s="196"/>
      <c r="B16" s="210"/>
      <c r="C16" s="27">
        <v>10</v>
      </c>
      <c r="D16" s="28" t="s">
        <v>169</v>
      </c>
      <c r="E16" s="241" t="s">
        <v>170</v>
      </c>
      <c r="F16" s="242"/>
      <c r="G16" s="101"/>
    </row>
    <row r="17" spans="1:7" s="26" customFormat="1" ht="191.4" customHeight="1" x14ac:dyDescent="0.2">
      <c r="A17" s="196"/>
      <c r="B17" s="210"/>
      <c r="C17" s="27">
        <v>11</v>
      </c>
      <c r="D17" s="28" t="s">
        <v>171</v>
      </c>
      <c r="E17" s="243" t="s">
        <v>172</v>
      </c>
      <c r="F17" s="244"/>
      <c r="G17" s="101" t="s">
        <v>173</v>
      </c>
    </row>
    <row r="18" spans="1:7" s="26" customFormat="1" ht="54.75" customHeight="1" thickBot="1" x14ac:dyDescent="0.25">
      <c r="A18" s="197"/>
      <c r="B18" s="211"/>
      <c r="C18" s="34">
        <v>12</v>
      </c>
      <c r="D18" s="35" t="s">
        <v>174</v>
      </c>
      <c r="E18" s="245" t="s">
        <v>175</v>
      </c>
      <c r="F18" s="246"/>
      <c r="G18" s="102"/>
    </row>
    <row r="19" spans="1:7" s="26" customFormat="1" ht="78.75" customHeight="1" x14ac:dyDescent="0.2">
      <c r="A19" s="195" t="s">
        <v>53</v>
      </c>
      <c r="B19" s="209"/>
      <c r="C19" s="21">
        <v>13</v>
      </c>
      <c r="D19" s="22" t="s">
        <v>54</v>
      </c>
      <c r="E19" s="103">
        <v>1744</v>
      </c>
      <c r="F19" s="104">
        <v>6000</v>
      </c>
      <c r="G19" s="39" t="s">
        <v>176</v>
      </c>
    </row>
    <row r="20" spans="1:7" s="26" customFormat="1" ht="78.75" customHeight="1" x14ac:dyDescent="0.2">
      <c r="A20" s="196"/>
      <c r="B20" s="210"/>
      <c r="C20" s="27">
        <v>14</v>
      </c>
      <c r="D20" s="28" t="s">
        <v>56</v>
      </c>
      <c r="E20" s="105" t="s">
        <v>177</v>
      </c>
      <c r="F20" s="106" t="s">
        <v>178</v>
      </c>
      <c r="G20" s="78" t="s">
        <v>179</v>
      </c>
    </row>
    <row r="21" spans="1:7" s="26" customFormat="1" ht="72" customHeight="1" x14ac:dyDescent="0.2">
      <c r="A21" s="196"/>
      <c r="B21" s="210"/>
      <c r="C21" s="27">
        <v>15</v>
      </c>
      <c r="D21" s="28" t="s">
        <v>60</v>
      </c>
      <c r="E21" s="42" t="s">
        <v>180</v>
      </c>
      <c r="F21" s="43" t="s">
        <v>181</v>
      </c>
      <c r="G21" s="101" t="s">
        <v>182</v>
      </c>
    </row>
    <row r="22" spans="1:7" s="26" customFormat="1" ht="66" customHeight="1" x14ac:dyDescent="0.2">
      <c r="A22" s="196"/>
      <c r="B22" s="210"/>
      <c r="C22" s="27">
        <v>16</v>
      </c>
      <c r="D22" s="28" t="s">
        <v>62</v>
      </c>
      <c r="E22" s="107" t="s">
        <v>183</v>
      </c>
      <c r="F22" s="108"/>
      <c r="G22" s="101"/>
    </row>
    <row r="23" spans="1:7" s="26" customFormat="1" ht="131.4" customHeight="1" thickBot="1" x14ac:dyDescent="0.25">
      <c r="A23" s="197"/>
      <c r="B23" s="211"/>
      <c r="C23" s="44">
        <v>17</v>
      </c>
      <c r="D23" s="45" t="s">
        <v>184</v>
      </c>
      <c r="E23" s="109">
        <v>2700</v>
      </c>
      <c r="F23" s="110">
        <v>9290</v>
      </c>
      <c r="G23" s="102" t="s">
        <v>185</v>
      </c>
    </row>
    <row r="24" spans="1:7" ht="76.95" customHeight="1" x14ac:dyDescent="0.15">
      <c r="A24" s="195" t="s">
        <v>68</v>
      </c>
      <c r="B24" s="212" t="s">
        <v>69</v>
      </c>
      <c r="C24" s="21">
        <v>18</v>
      </c>
      <c r="D24" s="49" t="s">
        <v>186</v>
      </c>
      <c r="E24" s="111" t="s">
        <v>187</v>
      </c>
      <c r="F24" s="112" t="s">
        <v>188</v>
      </c>
      <c r="G24" s="39" t="s">
        <v>189</v>
      </c>
    </row>
    <row r="25" spans="1:7" ht="76.95" customHeight="1" thickBot="1" x14ac:dyDescent="0.2">
      <c r="A25" s="196"/>
      <c r="B25" s="213"/>
      <c r="C25" s="51">
        <v>19</v>
      </c>
      <c r="D25" s="52" t="s">
        <v>74</v>
      </c>
      <c r="E25" s="113" t="s">
        <v>190</v>
      </c>
      <c r="F25" s="114" t="s">
        <v>191</v>
      </c>
      <c r="G25" s="102" t="s">
        <v>192</v>
      </c>
    </row>
    <row r="26" spans="1:7" ht="76.95" customHeight="1" x14ac:dyDescent="0.15">
      <c r="A26" s="196"/>
      <c r="B26" s="212" t="s">
        <v>78</v>
      </c>
      <c r="C26" s="21">
        <v>20</v>
      </c>
      <c r="D26" s="49" t="s">
        <v>79</v>
      </c>
      <c r="E26" s="115" t="s">
        <v>193</v>
      </c>
      <c r="F26" s="57" t="s">
        <v>194</v>
      </c>
      <c r="G26" s="39" t="s">
        <v>195</v>
      </c>
    </row>
    <row r="27" spans="1:7" ht="76.2" customHeight="1" thickBot="1" x14ac:dyDescent="0.2">
      <c r="A27" s="196"/>
      <c r="B27" s="213"/>
      <c r="C27" s="51">
        <v>21</v>
      </c>
      <c r="D27" s="52" t="s">
        <v>83</v>
      </c>
      <c r="E27" s="60" t="s">
        <v>196</v>
      </c>
      <c r="F27" s="116" t="s">
        <v>197</v>
      </c>
      <c r="G27" s="98" t="s">
        <v>198</v>
      </c>
    </row>
    <row r="28" spans="1:7" ht="109.95" customHeight="1" x14ac:dyDescent="0.15">
      <c r="A28" s="196"/>
      <c r="B28" s="212" t="s">
        <v>85</v>
      </c>
      <c r="C28" s="21">
        <v>22</v>
      </c>
      <c r="D28" s="49" t="s">
        <v>86</v>
      </c>
      <c r="E28" s="57" t="s">
        <v>199</v>
      </c>
      <c r="F28" s="57" t="s">
        <v>200</v>
      </c>
      <c r="G28" s="64" t="s">
        <v>201</v>
      </c>
    </row>
    <row r="29" spans="1:7" ht="53.4" customHeight="1" thickBot="1" x14ac:dyDescent="0.2">
      <c r="A29" s="197"/>
      <c r="B29" s="213"/>
      <c r="C29" s="44">
        <v>23</v>
      </c>
      <c r="D29" s="62" t="s">
        <v>202</v>
      </c>
      <c r="E29" s="59" t="s">
        <v>203</v>
      </c>
      <c r="F29" s="59" t="s">
        <v>204</v>
      </c>
      <c r="G29" s="117" t="s">
        <v>205</v>
      </c>
    </row>
    <row r="30" spans="1:7" ht="109.95" customHeight="1" x14ac:dyDescent="0.15">
      <c r="A30" s="195" t="s">
        <v>94</v>
      </c>
      <c r="B30" s="198"/>
      <c r="C30" s="21">
        <v>24</v>
      </c>
      <c r="D30" s="49" t="s">
        <v>206</v>
      </c>
      <c r="E30" s="37">
        <v>828</v>
      </c>
      <c r="F30" s="104">
        <v>2850</v>
      </c>
      <c r="G30" s="39" t="s">
        <v>207</v>
      </c>
    </row>
    <row r="31" spans="1:7" ht="121.95" customHeight="1" x14ac:dyDescent="0.15">
      <c r="A31" s="196"/>
      <c r="B31" s="199"/>
      <c r="C31" s="27">
        <v>25</v>
      </c>
      <c r="D31" s="65" t="s">
        <v>208</v>
      </c>
      <c r="E31" s="118">
        <v>579</v>
      </c>
      <c r="F31" s="119">
        <v>1994</v>
      </c>
      <c r="G31" s="78" t="s">
        <v>209</v>
      </c>
    </row>
    <row r="32" spans="1:7" ht="115.2" customHeight="1" x14ac:dyDescent="0.15">
      <c r="A32" s="196"/>
      <c r="B32" s="199"/>
      <c r="C32" s="27">
        <v>26</v>
      </c>
      <c r="D32" s="52" t="s">
        <v>210</v>
      </c>
      <c r="E32" s="120">
        <v>1675</v>
      </c>
      <c r="F32" s="119">
        <v>5763</v>
      </c>
      <c r="G32" s="78" t="s">
        <v>211</v>
      </c>
    </row>
    <row r="33" spans="1:7" ht="90.6" customHeight="1" x14ac:dyDescent="0.15">
      <c r="A33" s="196"/>
      <c r="B33" s="199"/>
      <c r="C33" s="27">
        <v>27</v>
      </c>
      <c r="D33" s="52" t="s">
        <v>101</v>
      </c>
      <c r="E33" s="118">
        <v>1.76</v>
      </c>
      <c r="F33" s="121">
        <v>6.06</v>
      </c>
      <c r="G33" s="78" t="s">
        <v>212</v>
      </c>
    </row>
    <row r="34" spans="1:7" ht="57" customHeight="1" thickBot="1" x14ac:dyDescent="0.2">
      <c r="A34" s="197"/>
      <c r="B34" s="200"/>
      <c r="C34" s="34">
        <v>28</v>
      </c>
      <c r="D34" s="62" t="s">
        <v>105</v>
      </c>
      <c r="E34" s="73">
        <v>4.51</v>
      </c>
      <c r="F34" s="74">
        <v>15.51</v>
      </c>
      <c r="G34" s="102" t="s">
        <v>213</v>
      </c>
    </row>
    <row r="35" spans="1:7" ht="60.6" customHeight="1" x14ac:dyDescent="0.15">
      <c r="A35" s="195" t="s">
        <v>107</v>
      </c>
      <c r="B35" s="75"/>
      <c r="C35" s="21">
        <v>29</v>
      </c>
      <c r="D35" s="22" t="s">
        <v>108</v>
      </c>
      <c r="E35" s="235" t="s">
        <v>214</v>
      </c>
      <c r="F35" s="236"/>
      <c r="G35" s="25" t="s">
        <v>215</v>
      </c>
    </row>
    <row r="36" spans="1:7" ht="60.6" customHeight="1" x14ac:dyDescent="0.15">
      <c r="A36" s="196"/>
      <c r="B36" s="76"/>
      <c r="C36" s="27">
        <v>30</v>
      </c>
      <c r="D36" s="28" t="s">
        <v>111</v>
      </c>
      <c r="E36" s="205" t="s">
        <v>216</v>
      </c>
      <c r="F36" s="206"/>
      <c r="G36" s="31" t="s">
        <v>217</v>
      </c>
    </row>
    <row r="37" spans="1:7" ht="109.2" customHeight="1" x14ac:dyDescent="0.15">
      <c r="A37" s="196"/>
      <c r="B37" s="76"/>
      <c r="C37" s="27">
        <v>31</v>
      </c>
      <c r="D37" s="28" t="s">
        <v>114</v>
      </c>
      <c r="E37" s="205" t="s">
        <v>218</v>
      </c>
      <c r="F37" s="206"/>
      <c r="G37" s="31" t="s">
        <v>192</v>
      </c>
    </row>
    <row r="38" spans="1:7" ht="49.2" customHeight="1" x14ac:dyDescent="0.15">
      <c r="A38" s="196"/>
      <c r="B38" s="76"/>
      <c r="C38" s="27">
        <v>32</v>
      </c>
      <c r="D38" s="28" t="s">
        <v>117</v>
      </c>
      <c r="E38" s="205" t="s">
        <v>219</v>
      </c>
      <c r="F38" s="206"/>
      <c r="G38" s="31" t="s">
        <v>220</v>
      </c>
    </row>
    <row r="39" spans="1:7" ht="73.2" customHeight="1" x14ac:dyDescent="0.15">
      <c r="A39" s="196"/>
      <c r="B39" s="76"/>
      <c r="C39" s="27">
        <v>33</v>
      </c>
      <c r="D39" s="28" t="s">
        <v>118</v>
      </c>
      <c r="E39" s="237" t="s">
        <v>221</v>
      </c>
      <c r="F39" s="238"/>
      <c r="G39" s="41" t="s">
        <v>222</v>
      </c>
    </row>
    <row r="40" spans="1:7" ht="49.2" customHeight="1" thickBot="1" x14ac:dyDescent="0.2">
      <c r="A40" s="197"/>
      <c r="B40" s="79"/>
      <c r="C40" s="34">
        <v>34</v>
      </c>
      <c r="D40" s="35" t="s">
        <v>120</v>
      </c>
      <c r="E40" s="239" t="s">
        <v>223</v>
      </c>
      <c r="F40" s="240"/>
      <c r="G40" s="55" t="s">
        <v>220</v>
      </c>
    </row>
    <row r="41" spans="1:7" ht="60.6" customHeight="1" x14ac:dyDescent="0.15">
      <c r="A41" s="188" t="s">
        <v>121</v>
      </c>
      <c r="B41" s="190"/>
      <c r="C41" s="80">
        <v>35</v>
      </c>
      <c r="D41" s="81" t="s">
        <v>122</v>
      </c>
      <c r="E41" s="122" t="s">
        <v>224</v>
      </c>
      <c r="F41" s="123" t="s">
        <v>225</v>
      </c>
      <c r="G41" s="25"/>
    </row>
    <row r="42" spans="1:7" ht="126.6" customHeight="1" thickBot="1" x14ac:dyDescent="0.2">
      <c r="A42" s="189"/>
      <c r="B42" s="191"/>
      <c r="C42" s="83">
        <v>36</v>
      </c>
      <c r="D42" s="84" t="s">
        <v>126</v>
      </c>
      <c r="E42" s="124" t="s">
        <v>226</v>
      </c>
      <c r="F42" s="85" t="s">
        <v>227</v>
      </c>
      <c r="G42" s="36" t="s">
        <v>228</v>
      </c>
    </row>
    <row r="43" spans="1:7" ht="32.4" customHeight="1" thickBot="1" x14ac:dyDescent="0.2">
      <c r="A43" s="87" t="s">
        <v>130</v>
      </c>
      <c r="B43" s="88"/>
      <c r="C43" s="89">
        <v>37</v>
      </c>
      <c r="D43" s="90" t="s">
        <v>131</v>
      </c>
      <c r="E43" s="192" t="s">
        <v>229</v>
      </c>
      <c r="F43" s="193"/>
      <c r="G43" s="91"/>
    </row>
    <row r="44" spans="1:7" x14ac:dyDescent="0.15">
      <c r="A44" s="92"/>
      <c r="B44" s="92"/>
      <c r="C44" s="92"/>
      <c r="D44" s="92"/>
      <c r="E44" s="93"/>
      <c r="F44" s="93"/>
      <c r="G44" s="93"/>
    </row>
    <row r="45" spans="1:7" ht="17.399999999999999" customHeight="1" x14ac:dyDescent="0.15">
      <c r="A45" s="194" t="s">
        <v>230</v>
      </c>
      <c r="B45" s="194"/>
      <c r="C45" s="194"/>
      <c r="D45" s="194"/>
      <c r="E45" s="194"/>
      <c r="F45" s="194"/>
      <c r="G45" s="194"/>
    </row>
  </sheetData>
  <sheetProtection formatCells="0" formatColumns="0" formatRows="0" insertColumns="0" insertRows="0" insertHyperlinks="0" deleteColumns="0" deleteRows="0" selectLockedCells="1" sort="0" autoFilter="0" pivotTables="0"/>
  <mergeCells count="29">
    <mergeCell ref="A1:G1"/>
    <mergeCell ref="A2:D6"/>
    <mergeCell ref="E2:G2"/>
    <mergeCell ref="A7:A18"/>
    <mergeCell ref="B7:B9"/>
    <mergeCell ref="B10:B14"/>
    <mergeCell ref="B15:B18"/>
    <mergeCell ref="E16:F16"/>
    <mergeCell ref="E17:F17"/>
    <mergeCell ref="E18:F18"/>
    <mergeCell ref="A19:A23"/>
    <mergeCell ref="B19:B23"/>
    <mergeCell ref="A24:A29"/>
    <mergeCell ref="B24:B25"/>
    <mergeCell ref="B26:B27"/>
    <mergeCell ref="B28:B29"/>
    <mergeCell ref="A41:A42"/>
    <mergeCell ref="B41:B42"/>
    <mergeCell ref="E43:F43"/>
    <mergeCell ref="A45:G45"/>
    <mergeCell ref="A30:A34"/>
    <mergeCell ref="B30:B34"/>
    <mergeCell ref="A35:A40"/>
    <mergeCell ref="E35:F35"/>
    <mergeCell ref="E36:F36"/>
    <mergeCell ref="E37:F37"/>
    <mergeCell ref="E38:F38"/>
    <mergeCell ref="E39:F39"/>
    <mergeCell ref="E40:F40"/>
  </mergeCells>
  <phoneticPr fontId="9"/>
  <printOptions horizontalCentered="1"/>
  <pageMargins left="0.59055118110236227" right="0.59055118110236227" top="0.78740157480314965" bottom="0.59055118110236227" header="0.59055118110236227" footer="0.39370078740157483"/>
  <pageSetup paperSize="9" scale="70" fitToHeight="0" orientation="portrait" r:id="rId1"/>
  <headerFooter alignWithMargins="0">
    <oddHeader>&amp;C調査レポート「2017年度 中東投資関連コスト比較調査（2018年3月）」</oddHeader>
  </headerFooter>
  <rowBreaks count="3" manualBreakCount="3">
    <brk id="18" max="6" man="1"/>
    <brk id="29" max="6" man="1"/>
    <brk id="34"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85" zoomScaleNormal="85" zoomScaleSheetLayoutView="85" zoomScalePageLayoutView="55" workbookViewId="0">
      <selection sqref="A1:G1"/>
    </sheetView>
  </sheetViews>
  <sheetFormatPr defaultColWidth="9" defaultRowHeight="12" x14ac:dyDescent="0.15"/>
  <cols>
    <col min="1" max="1" width="5" style="94" customWidth="1"/>
    <col min="2" max="2" width="5.44140625" style="94" customWidth="1"/>
    <col min="3" max="3" width="4.109375" style="94" customWidth="1"/>
    <col min="4" max="4" width="24" style="94" customWidth="1"/>
    <col min="5" max="6" width="22.77734375" style="95" customWidth="1"/>
    <col min="7" max="7" width="47.77734375" style="95" customWidth="1"/>
    <col min="8" max="248" width="9" style="8"/>
    <col min="249" max="249" width="5.6640625" style="8" customWidth="1"/>
    <col min="250" max="250" width="27.109375" style="8" customWidth="1"/>
    <col min="251" max="251" width="18.77734375" style="8" customWidth="1"/>
    <col min="252" max="253" width="16.88671875" style="8" customWidth="1"/>
    <col min="254" max="254" width="45.109375" style="8" customWidth="1"/>
    <col min="255" max="255" width="28.44140625" style="8" customWidth="1"/>
    <col min="256" max="504" width="9" style="8"/>
    <col min="505" max="505" width="5.6640625" style="8" customWidth="1"/>
    <col min="506" max="506" width="27.109375" style="8" customWidth="1"/>
    <col min="507" max="507" width="18.77734375" style="8" customWidth="1"/>
    <col min="508" max="509" width="16.88671875" style="8" customWidth="1"/>
    <col min="510" max="510" width="45.109375" style="8" customWidth="1"/>
    <col min="511" max="511" width="28.44140625" style="8" customWidth="1"/>
    <col min="512" max="760" width="9" style="8"/>
    <col min="761" max="761" width="5.6640625" style="8" customWidth="1"/>
    <col min="762" max="762" width="27.109375" style="8" customWidth="1"/>
    <col min="763" max="763" width="18.77734375" style="8" customWidth="1"/>
    <col min="764" max="765" width="16.88671875" style="8" customWidth="1"/>
    <col min="766" max="766" width="45.109375" style="8" customWidth="1"/>
    <col min="767" max="767" width="28.44140625" style="8" customWidth="1"/>
    <col min="768" max="1016" width="9" style="8"/>
    <col min="1017" max="1017" width="5.6640625" style="8" customWidth="1"/>
    <col min="1018" max="1018" width="27.109375" style="8" customWidth="1"/>
    <col min="1019" max="1019" width="18.77734375" style="8" customWidth="1"/>
    <col min="1020" max="1021" width="16.88671875" style="8" customWidth="1"/>
    <col min="1022" max="1022" width="45.109375" style="8" customWidth="1"/>
    <col min="1023" max="1023" width="28.44140625" style="8" customWidth="1"/>
    <col min="1024" max="1272" width="9" style="8"/>
    <col min="1273" max="1273" width="5.6640625" style="8" customWidth="1"/>
    <col min="1274" max="1274" width="27.109375" style="8" customWidth="1"/>
    <col min="1275" max="1275" width="18.77734375" style="8" customWidth="1"/>
    <col min="1276" max="1277" width="16.88671875" style="8" customWidth="1"/>
    <col min="1278" max="1278" width="45.109375" style="8" customWidth="1"/>
    <col min="1279" max="1279" width="28.44140625" style="8" customWidth="1"/>
    <col min="1280" max="1528" width="9" style="8"/>
    <col min="1529" max="1529" width="5.6640625" style="8" customWidth="1"/>
    <col min="1530" max="1530" width="27.109375" style="8" customWidth="1"/>
    <col min="1531" max="1531" width="18.77734375" style="8" customWidth="1"/>
    <col min="1532" max="1533" width="16.88671875" style="8" customWidth="1"/>
    <col min="1534" max="1534" width="45.109375" style="8" customWidth="1"/>
    <col min="1535" max="1535" width="28.44140625" style="8" customWidth="1"/>
    <col min="1536" max="1784" width="9" style="8"/>
    <col min="1785" max="1785" width="5.6640625" style="8" customWidth="1"/>
    <col min="1786" max="1786" width="27.109375" style="8" customWidth="1"/>
    <col min="1787" max="1787" width="18.77734375" style="8" customWidth="1"/>
    <col min="1788" max="1789" width="16.88671875" style="8" customWidth="1"/>
    <col min="1790" max="1790" width="45.109375" style="8" customWidth="1"/>
    <col min="1791" max="1791" width="28.44140625" style="8" customWidth="1"/>
    <col min="1792" max="2040" width="9" style="8"/>
    <col min="2041" max="2041" width="5.6640625" style="8" customWidth="1"/>
    <col min="2042" max="2042" width="27.109375" style="8" customWidth="1"/>
    <col min="2043" max="2043" width="18.77734375" style="8" customWidth="1"/>
    <col min="2044" max="2045" width="16.88671875" style="8" customWidth="1"/>
    <col min="2046" max="2046" width="45.109375" style="8" customWidth="1"/>
    <col min="2047" max="2047" width="28.44140625" style="8" customWidth="1"/>
    <col min="2048" max="2296" width="9" style="8"/>
    <col min="2297" max="2297" width="5.6640625" style="8" customWidth="1"/>
    <col min="2298" max="2298" width="27.109375" style="8" customWidth="1"/>
    <col min="2299" max="2299" width="18.77734375" style="8" customWidth="1"/>
    <col min="2300" max="2301" width="16.88671875" style="8" customWidth="1"/>
    <col min="2302" max="2302" width="45.109375" style="8" customWidth="1"/>
    <col min="2303" max="2303" width="28.44140625" style="8" customWidth="1"/>
    <col min="2304" max="2552" width="9" style="8"/>
    <col min="2553" max="2553" width="5.6640625" style="8" customWidth="1"/>
    <col min="2554" max="2554" width="27.109375" style="8" customWidth="1"/>
    <col min="2555" max="2555" width="18.77734375" style="8" customWidth="1"/>
    <col min="2556" max="2557" width="16.88671875" style="8" customWidth="1"/>
    <col min="2558" max="2558" width="45.109375" style="8" customWidth="1"/>
    <col min="2559" max="2559" width="28.44140625" style="8" customWidth="1"/>
    <col min="2560" max="2808" width="9" style="8"/>
    <col min="2809" max="2809" width="5.6640625" style="8" customWidth="1"/>
    <col min="2810" max="2810" width="27.109375" style="8" customWidth="1"/>
    <col min="2811" max="2811" width="18.77734375" style="8" customWidth="1"/>
    <col min="2812" max="2813" width="16.88671875" style="8" customWidth="1"/>
    <col min="2814" max="2814" width="45.109375" style="8" customWidth="1"/>
    <col min="2815" max="2815" width="28.44140625" style="8" customWidth="1"/>
    <col min="2816" max="3064" width="9" style="8"/>
    <col min="3065" max="3065" width="5.6640625" style="8" customWidth="1"/>
    <col min="3066" max="3066" width="27.109375" style="8" customWidth="1"/>
    <col min="3067" max="3067" width="18.77734375" style="8" customWidth="1"/>
    <col min="3068" max="3069" width="16.88671875" style="8" customWidth="1"/>
    <col min="3070" max="3070" width="45.109375" style="8" customWidth="1"/>
    <col min="3071" max="3071" width="28.44140625" style="8" customWidth="1"/>
    <col min="3072" max="3320" width="9" style="8"/>
    <col min="3321" max="3321" width="5.6640625" style="8" customWidth="1"/>
    <col min="3322" max="3322" width="27.109375" style="8" customWidth="1"/>
    <col min="3323" max="3323" width="18.77734375" style="8" customWidth="1"/>
    <col min="3324" max="3325" width="16.88671875" style="8" customWidth="1"/>
    <col min="3326" max="3326" width="45.109375" style="8" customWidth="1"/>
    <col min="3327" max="3327" width="28.44140625" style="8" customWidth="1"/>
    <col min="3328" max="3576" width="9" style="8"/>
    <col min="3577" max="3577" width="5.6640625" style="8" customWidth="1"/>
    <col min="3578" max="3578" width="27.109375" style="8" customWidth="1"/>
    <col min="3579" max="3579" width="18.77734375" style="8" customWidth="1"/>
    <col min="3580" max="3581" width="16.88671875" style="8" customWidth="1"/>
    <col min="3582" max="3582" width="45.109375" style="8" customWidth="1"/>
    <col min="3583" max="3583" width="28.44140625" style="8" customWidth="1"/>
    <col min="3584" max="3832" width="9" style="8"/>
    <col min="3833" max="3833" width="5.6640625" style="8" customWidth="1"/>
    <col min="3834" max="3834" width="27.109375" style="8" customWidth="1"/>
    <col min="3835" max="3835" width="18.77734375" style="8" customWidth="1"/>
    <col min="3836" max="3837" width="16.88671875" style="8" customWidth="1"/>
    <col min="3838" max="3838" width="45.109375" style="8" customWidth="1"/>
    <col min="3839" max="3839" width="28.44140625" style="8" customWidth="1"/>
    <col min="3840" max="4088" width="9" style="8"/>
    <col min="4089" max="4089" width="5.6640625" style="8" customWidth="1"/>
    <col min="4090" max="4090" width="27.109375" style="8" customWidth="1"/>
    <col min="4091" max="4091" width="18.77734375" style="8" customWidth="1"/>
    <col min="4092" max="4093" width="16.88671875" style="8" customWidth="1"/>
    <col min="4094" max="4094" width="45.109375" style="8" customWidth="1"/>
    <col min="4095" max="4095" width="28.44140625" style="8" customWidth="1"/>
    <col min="4096" max="4344" width="9" style="8"/>
    <col min="4345" max="4345" width="5.6640625" style="8" customWidth="1"/>
    <col min="4346" max="4346" width="27.109375" style="8" customWidth="1"/>
    <col min="4347" max="4347" width="18.77734375" style="8" customWidth="1"/>
    <col min="4348" max="4349" width="16.88671875" style="8" customWidth="1"/>
    <col min="4350" max="4350" width="45.109375" style="8" customWidth="1"/>
    <col min="4351" max="4351" width="28.44140625" style="8" customWidth="1"/>
    <col min="4352" max="4600" width="9" style="8"/>
    <col min="4601" max="4601" width="5.6640625" style="8" customWidth="1"/>
    <col min="4602" max="4602" width="27.109375" style="8" customWidth="1"/>
    <col min="4603" max="4603" width="18.77734375" style="8" customWidth="1"/>
    <col min="4604" max="4605" width="16.88671875" style="8" customWidth="1"/>
    <col min="4606" max="4606" width="45.109375" style="8" customWidth="1"/>
    <col min="4607" max="4607" width="28.44140625" style="8" customWidth="1"/>
    <col min="4608" max="4856" width="9" style="8"/>
    <col min="4857" max="4857" width="5.6640625" style="8" customWidth="1"/>
    <col min="4858" max="4858" width="27.109375" style="8" customWidth="1"/>
    <col min="4859" max="4859" width="18.77734375" style="8" customWidth="1"/>
    <col min="4860" max="4861" width="16.88671875" style="8" customWidth="1"/>
    <col min="4862" max="4862" width="45.109375" style="8" customWidth="1"/>
    <col min="4863" max="4863" width="28.44140625" style="8" customWidth="1"/>
    <col min="4864" max="5112" width="9" style="8"/>
    <col min="5113" max="5113" width="5.6640625" style="8" customWidth="1"/>
    <col min="5114" max="5114" width="27.109375" style="8" customWidth="1"/>
    <col min="5115" max="5115" width="18.77734375" style="8" customWidth="1"/>
    <col min="5116" max="5117" width="16.88671875" style="8" customWidth="1"/>
    <col min="5118" max="5118" width="45.109375" style="8" customWidth="1"/>
    <col min="5119" max="5119" width="28.44140625" style="8" customWidth="1"/>
    <col min="5120" max="5368" width="9" style="8"/>
    <col min="5369" max="5369" width="5.6640625" style="8" customWidth="1"/>
    <col min="5370" max="5370" width="27.109375" style="8" customWidth="1"/>
    <col min="5371" max="5371" width="18.77734375" style="8" customWidth="1"/>
    <col min="5372" max="5373" width="16.88671875" style="8" customWidth="1"/>
    <col min="5374" max="5374" width="45.109375" style="8" customWidth="1"/>
    <col min="5375" max="5375" width="28.44140625" style="8" customWidth="1"/>
    <col min="5376" max="5624" width="9" style="8"/>
    <col min="5625" max="5625" width="5.6640625" style="8" customWidth="1"/>
    <col min="5626" max="5626" width="27.109375" style="8" customWidth="1"/>
    <col min="5627" max="5627" width="18.77734375" style="8" customWidth="1"/>
    <col min="5628" max="5629" width="16.88671875" style="8" customWidth="1"/>
    <col min="5630" max="5630" width="45.109375" style="8" customWidth="1"/>
    <col min="5631" max="5631" width="28.44140625" style="8" customWidth="1"/>
    <col min="5632" max="5880" width="9" style="8"/>
    <col min="5881" max="5881" width="5.6640625" style="8" customWidth="1"/>
    <col min="5882" max="5882" width="27.109375" style="8" customWidth="1"/>
    <col min="5883" max="5883" width="18.77734375" style="8" customWidth="1"/>
    <col min="5884" max="5885" width="16.88671875" style="8" customWidth="1"/>
    <col min="5886" max="5886" width="45.109375" style="8" customWidth="1"/>
    <col min="5887" max="5887" width="28.44140625" style="8" customWidth="1"/>
    <col min="5888" max="6136" width="9" style="8"/>
    <col min="6137" max="6137" width="5.6640625" style="8" customWidth="1"/>
    <col min="6138" max="6138" width="27.109375" style="8" customWidth="1"/>
    <col min="6139" max="6139" width="18.77734375" style="8" customWidth="1"/>
    <col min="6140" max="6141" width="16.88671875" style="8" customWidth="1"/>
    <col min="6142" max="6142" width="45.109375" style="8" customWidth="1"/>
    <col min="6143" max="6143" width="28.44140625" style="8" customWidth="1"/>
    <col min="6144" max="6392" width="9" style="8"/>
    <col min="6393" max="6393" width="5.6640625" style="8" customWidth="1"/>
    <col min="6394" max="6394" width="27.109375" style="8" customWidth="1"/>
    <col min="6395" max="6395" width="18.77734375" style="8" customWidth="1"/>
    <col min="6396" max="6397" width="16.88671875" style="8" customWidth="1"/>
    <col min="6398" max="6398" width="45.109375" style="8" customWidth="1"/>
    <col min="6399" max="6399" width="28.44140625" style="8" customWidth="1"/>
    <col min="6400" max="6648" width="9" style="8"/>
    <col min="6649" max="6649" width="5.6640625" style="8" customWidth="1"/>
    <col min="6650" max="6650" width="27.109375" style="8" customWidth="1"/>
    <col min="6651" max="6651" width="18.77734375" style="8" customWidth="1"/>
    <col min="6652" max="6653" width="16.88671875" style="8" customWidth="1"/>
    <col min="6654" max="6654" width="45.109375" style="8" customWidth="1"/>
    <col min="6655" max="6655" width="28.44140625" style="8" customWidth="1"/>
    <col min="6656" max="6904" width="9" style="8"/>
    <col min="6905" max="6905" width="5.6640625" style="8" customWidth="1"/>
    <col min="6906" max="6906" width="27.109375" style="8" customWidth="1"/>
    <col min="6907" max="6907" width="18.77734375" style="8" customWidth="1"/>
    <col min="6908" max="6909" width="16.88671875" style="8" customWidth="1"/>
    <col min="6910" max="6910" width="45.109375" style="8" customWidth="1"/>
    <col min="6911" max="6911" width="28.44140625" style="8" customWidth="1"/>
    <col min="6912" max="7160" width="9" style="8"/>
    <col min="7161" max="7161" width="5.6640625" style="8" customWidth="1"/>
    <col min="7162" max="7162" width="27.109375" style="8" customWidth="1"/>
    <col min="7163" max="7163" width="18.77734375" style="8" customWidth="1"/>
    <col min="7164" max="7165" width="16.88671875" style="8" customWidth="1"/>
    <col min="7166" max="7166" width="45.109375" style="8" customWidth="1"/>
    <col min="7167" max="7167" width="28.44140625" style="8" customWidth="1"/>
    <col min="7168" max="7416" width="9" style="8"/>
    <col min="7417" max="7417" width="5.6640625" style="8" customWidth="1"/>
    <col min="7418" max="7418" width="27.109375" style="8" customWidth="1"/>
    <col min="7419" max="7419" width="18.77734375" style="8" customWidth="1"/>
    <col min="7420" max="7421" width="16.88671875" style="8" customWidth="1"/>
    <col min="7422" max="7422" width="45.109375" style="8" customWidth="1"/>
    <col min="7423" max="7423" width="28.44140625" style="8" customWidth="1"/>
    <col min="7424" max="7672" width="9" style="8"/>
    <col min="7673" max="7673" width="5.6640625" style="8" customWidth="1"/>
    <col min="7674" max="7674" width="27.109375" style="8" customWidth="1"/>
    <col min="7675" max="7675" width="18.77734375" style="8" customWidth="1"/>
    <col min="7676" max="7677" width="16.88671875" style="8" customWidth="1"/>
    <col min="7678" max="7678" width="45.109375" style="8" customWidth="1"/>
    <col min="7679" max="7679" width="28.44140625" style="8" customWidth="1"/>
    <col min="7680" max="7928" width="9" style="8"/>
    <col min="7929" max="7929" width="5.6640625" style="8" customWidth="1"/>
    <col min="7930" max="7930" width="27.109375" style="8" customWidth="1"/>
    <col min="7931" max="7931" width="18.77734375" style="8" customWidth="1"/>
    <col min="7932" max="7933" width="16.88671875" style="8" customWidth="1"/>
    <col min="7934" max="7934" width="45.109375" style="8" customWidth="1"/>
    <col min="7935" max="7935" width="28.44140625" style="8" customWidth="1"/>
    <col min="7936" max="8184" width="9" style="8"/>
    <col min="8185" max="8185" width="5.6640625" style="8" customWidth="1"/>
    <col min="8186" max="8186" width="27.109375" style="8" customWidth="1"/>
    <col min="8187" max="8187" width="18.77734375" style="8" customWidth="1"/>
    <col min="8188" max="8189" width="16.88671875" style="8" customWidth="1"/>
    <col min="8190" max="8190" width="45.109375" style="8" customWidth="1"/>
    <col min="8191" max="8191" width="28.44140625" style="8" customWidth="1"/>
    <col min="8192" max="8440" width="9" style="8"/>
    <col min="8441" max="8441" width="5.6640625" style="8" customWidth="1"/>
    <col min="8442" max="8442" width="27.109375" style="8" customWidth="1"/>
    <col min="8443" max="8443" width="18.77734375" style="8" customWidth="1"/>
    <col min="8444" max="8445" width="16.88671875" style="8" customWidth="1"/>
    <col min="8446" max="8446" width="45.109375" style="8" customWidth="1"/>
    <col min="8447" max="8447" width="28.44140625" style="8" customWidth="1"/>
    <col min="8448" max="8696" width="9" style="8"/>
    <col min="8697" max="8697" width="5.6640625" style="8" customWidth="1"/>
    <col min="8698" max="8698" width="27.109375" style="8" customWidth="1"/>
    <col min="8699" max="8699" width="18.77734375" style="8" customWidth="1"/>
    <col min="8700" max="8701" width="16.88671875" style="8" customWidth="1"/>
    <col min="8702" max="8702" width="45.109375" style="8" customWidth="1"/>
    <col min="8703" max="8703" width="28.44140625" style="8" customWidth="1"/>
    <col min="8704" max="8952" width="9" style="8"/>
    <col min="8953" max="8953" width="5.6640625" style="8" customWidth="1"/>
    <col min="8954" max="8954" width="27.109375" style="8" customWidth="1"/>
    <col min="8955" max="8955" width="18.77734375" style="8" customWidth="1"/>
    <col min="8956" max="8957" width="16.88671875" style="8" customWidth="1"/>
    <col min="8958" max="8958" width="45.109375" style="8" customWidth="1"/>
    <col min="8959" max="8959" width="28.44140625" style="8" customWidth="1"/>
    <col min="8960" max="9208" width="9" style="8"/>
    <col min="9209" max="9209" width="5.6640625" style="8" customWidth="1"/>
    <col min="9210" max="9210" width="27.109375" style="8" customWidth="1"/>
    <col min="9211" max="9211" width="18.77734375" style="8" customWidth="1"/>
    <col min="9212" max="9213" width="16.88671875" style="8" customWidth="1"/>
    <col min="9214" max="9214" width="45.109375" style="8" customWidth="1"/>
    <col min="9215" max="9215" width="28.44140625" style="8" customWidth="1"/>
    <col min="9216" max="9464" width="9" style="8"/>
    <col min="9465" max="9465" width="5.6640625" style="8" customWidth="1"/>
    <col min="9466" max="9466" width="27.109375" style="8" customWidth="1"/>
    <col min="9467" max="9467" width="18.77734375" style="8" customWidth="1"/>
    <col min="9468" max="9469" width="16.88671875" style="8" customWidth="1"/>
    <col min="9470" max="9470" width="45.109375" style="8" customWidth="1"/>
    <col min="9471" max="9471" width="28.44140625" style="8" customWidth="1"/>
    <col min="9472" max="9720" width="9" style="8"/>
    <col min="9721" max="9721" width="5.6640625" style="8" customWidth="1"/>
    <col min="9722" max="9722" width="27.109375" style="8" customWidth="1"/>
    <col min="9723" max="9723" width="18.77734375" style="8" customWidth="1"/>
    <col min="9724" max="9725" width="16.88671875" style="8" customWidth="1"/>
    <col min="9726" max="9726" width="45.109375" style="8" customWidth="1"/>
    <col min="9727" max="9727" width="28.44140625" style="8" customWidth="1"/>
    <col min="9728" max="9976" width="9" style="8"/>
    <col min="9977" max="9977" width="5.6640625" style="8" customWidth="1"/>
    <col min="9978" max="9978" width="27.109375" style="8" customWidth="1"/>
    <col min="9979" max="9979" width="18.77734375" style="8" customWidth="1"/>
    <col min="9980" max="9981" width="16.88671875" style="8" customWidth="1"/>
    <col min="9982" max="9982" width="45.109375" style="8" customWidth="1"/>
    <col min="9983" max="9983" width="28.44140625" style="8" customWidth="1"/>
    <col min="9984" max="10232" width="9" style="8"/>
    <col min="10233" max="10233" width="5.6640625" style="8" customWidth="1"/>
    <col min="10234" max="10234" width="27.109375" style="8" customWidth="1"/>
    <col min="10235" max="10235" width="18.77734375" style="8" customWidth="1"/>
    <col min="10236" max="10237" width="16.88671875" style="8" customWidth="1"/>
    <col min="10238" max="10238" width="45.109375" style="8" customWidth="1"/>
    <col min="10239" max="10239" width="28.44140625" style="8" customWidth="1"/>
    <col min="10240" max="10488" width="9" style="8"/>
    <col min="10489" max="10489" width="5.6640625" style="8" customWidth="1"/>
    <col min="10490" max="10490" width="27.109375" style="8" customWidth="1"/>
    <col min="10491" max="10491" width="18.77734375" style="8" customWidth="1"/>
    <col min="10492" max="10493" width="16.88671875" style="8" customWidth="1"/>
    <col min="10494" max="10494" width="45.109375" style="8" customWidth="1"/>
    <col min="10495" max="10495" width="28.44140625" style="8" customWidth="1"/>
    <col min="10496" max="10744" width="9" style="8"/>
    <col min="10745" max="10745" width="5.6640625" style="8" customWidth="1"/>
    <col min="10746" max="10746" width="27.109375" style="8" customWidth="1"/>
    <col min="10747" max="10747" width="18.77734375" style="8" customWidth="1"/>
    <col min="10748" max="10749" width="16.88671875" style="8" customWidth="1"/>
    <col min="10750" max="10750" width="45.109375" style="8" customWidth="1"/>
    <col min="10751" max="10751" width="28.44140625" style="8" customWidth="1"/>
    <col min="10752" max="11000" width="9" style="8"/>
    <col min="11001" max="11001" width="5.6640625" style="8" customWidth="1"/>
    <col min="11002" max="11002" width="27.109375" style="8" customWidth="1"/>
    <col min="11003" max="11003" width="18.77734375" style="8" customWidth="1"/>
    <col min="11004" max="11005" width="16.88671875" style="8" customWidth="1"/>
    <col min="11006" max="11006" width="45.109375" style="8" customWidth="1"/>
    <col min="11007" max="11007" width="28.44140625" style="8" customWidth="1"/>
    <col min="11008" max="11256" width="9" style="8"/>
    <col min="11257" max="11257" width="5.6640625" style="8" customWidth="1"/>
    <col min="11258" max="11258" width="27.109375" style="8" customWidth="1"/>
    <col min="11259" max="11259" width="18.77734375" style="8" customWidth="1"/>
    <col min="11260" max="11261" width="16.88671875" style="8" customWidth="1"/>
    <col min="11262" max="11262" width="45.109375" style="8" customWidth="1"/>
    <col min="11263" max="11263" width="28.44140625" style="8" customWidth="1"/>
    <col min="11264" max="11512" width="9" style="8"/>
    <col min="11513" max="11513" width="5.6640625" style="8" customWidth="1"/>
    <col min="11514" max="11514" width="27.109375" style="8" customWidth="1"/>
    <col min="11515" max="11515" width="18.77734375" style="8" customWidth="1"/>
    <col min="11516" max="11517" width="16.88671875" style="8" customWidth="1"/>
    <col min="11518" max="11518" width="45.109375" style="8" customWidth="1"/>
    <col min="11519" max="11519" width="28.44140625" style="8" customWidth="1"/>
    <col min="11520" max="11768" width="9" style="8"/>
    <col min="11769" max="11769" width="5.6640625" style="8" customWidth="1"/>
    <col min="11770" max="11770" width="27.109375" style="8" customWidth="1"/>
    <col min="11771" max="11771" width="18.77734375" style="8" customWidth="1"/>
    <col min="11772" max="11773" width="16.88671875" style="8" customWidth="1"/>
    <col min="11774" max="11774" width="45.109375" style="8" customWidth="1"/>
    <col min="11775" max="11775" width="28.44140625" style="8" customWidth="1"/>
    <col min="11776" max="12024" width="9" style="8"/>
    <col min="12025" max="12025" width="5.6640625" style="8" customWidth="1"/>
    <col min="12026" max="12026" width="27.109375" style="8" customWidth="1"/>
    <col min="12027" max="12027" width="18.77734375" style="8" customWidth="1"/>
    <col min="12028" max="12029" width="16.88671875" style="8" customWidth="1"/>
    <col min="12030" max="12030" width="45.109375" style="8" customWidth="1"/>
    <col min="12031" max="12031" width="28.44140625" style="8" customWidth="1"/>
    <col min="12032" max="12280" width="9" style="8"/>
    <col min="12281" max="12281" width="5.6640625" style="8" customWidth="1"/>
    <col min="12282" max="12282" width="27.109375" style="8" customWidth="1"/>
    <col min="12283" max="12283" width="18.77734375" style="8" customWidth="1"/>
    <col min="12284" max="12285" width="16.88671875" style="8" customWidth="1"/>
    <col min="12286" max="12286" width="45.109375" style="8" customWidth="1"/>
    <col min="12287" max="12287" width="28.44140625" style="8" customWidth="1"/>
    <col min="12288" max="12536" width="9" style="8"/>
    <col min="12537" max="12537" width="5.6640625" style="8" customWidth="1"/>
    <col min="12538" max="12538" width="27.109375" style="8" customWidth="1"/>
    <col min="12539" max="12539" width="18.77734375" style="8" customWidth="1"/>
    <col min="12540" max="12541" width="16.88671875" style="8" customWidth="1"/>
    <col min="12542" max="12542" width="45.109375" style="8" customWidth="1"/>
    <col min="12543" max="12543" width="28.44140625" style="8" customWidth="1"/>
    <col min="12544" max="12792" width="9" style="8"/>
    <col min="12793" max="12793" width="5.6640625" style="8" customWidth="1"/>
    <col min="12794" max="12794" width="27.109375" style="8" customWidth="1"/>
    <col min="12795" max="12795" width="18.77734375" style="8" customWidth="1"/>
    <col min="12796" max="12797" width="16.88671875" style="8" customWidth="1"/>
    <col min="12798" max="12798" width="45.109375" style="8" customWidth="1"/>
    <col min="12799" max="12799" width="28.44140625" style="8" customWidth="1"/>
    <col min="12800" max="13048" width="9" style="8"/>
    <col min="13049" max="13049" width="5.6640625" style="8" customWidth="1"/>
    <col min="13050" max="13050" width="27.109375" style="8" customWidth="1"/>
    <col min="13051" max="13051" width="18.77734375" style="8" customWidth="1"/>
    <col min="13052" max="13053" width="16.88671875" style="8" customWidth="1"/>
    <col min="13054" max="13054" width="45.109375" style="8" customWidth="1"/>
    <col min="13055" max="13055" width="28.44140625" style="8" customWidth="1"/>
    <col min="13056" max="13304" width="9" style="8"/>
    <col min="13305" max="13305" width="5.6640625" style="8" customWidth="1"/>
    <col min="13306" max="13306" width="27.109375" style="8" customWidth="1"/>
    <col min="13307" max="13307" width="18.77734375" style="8" customWidth="1"/>
    <col min="13308" max="13309" width="16.88671875" style="8" customWidth="1"/>
    <col min="13310" max="13310" width="45.109375" style="8" customWidth="1"/>
    <col min="13311" max="13311" width="28.44140625" style="8" customWidth="1"/>
    <col min="13312" max="13560" width="9" style="8"/>
    <col min="13561" max="13561" width="5.6640625" style="8" customWidth="1"/>
    <col min="13562" max="13562" width="27.109375" style="8" customWidth="1"/>
    <col min="13563" max="13563" width="18.77734375" style="8" customWidth="1"/>
    <col min="13564" max="13565" width="16.88671875" style="8" customWidth="1"/>
    <col min="13566" max="13566" width="45.109375" style="8" customWidth="1"/>
    <col min="13567" max="13567" width="28.44140625" style="8" customWidth="1"/>
    <col min="13568" max="13816" width="9" style="8"/>
    <col min="13817" max="13817" width="5.6640625" style="8" customWidth="1"/>
    <col min="13818" max="13818" width="27.109375" style="8" customWidth="1"/>
    <col min="13819" max="13819" width="18.77734375" style="8" customWidth="1"/>
    <col min="13820" max="13821" width="16.88671875" style="8" customWidth="1"/>
    <col min="13822" max="13822" width="45.109375" style="8" customWidth="1"/>
    <col min="13823" max="13823" width="28.44140625" style="8" customWidth="1"/>
    <col min="13824" max="14072" width="9" style="8"/>
    <col min="14073" max="14073" width="5.6640625" style="8" customWidth="1"/>
    <col min="14074" max="14074" width="27.109375" style="8" customWidth="1"/>
    <col min="14075" max="14075" width="18.77734375" style="8" customWidth="1"/>
    <col min="14076" max="14077" width="16.88671875" style="8" customWidth="1"/>
    <col min="14078" max="14078" width="45.109375" style="8" customWidth="1"/>
    <col min="14079" max="14079" width="28.44140625" style="8" customWidth="1"/>
    <col min="14080" max="14328" width="9" style="8"/>
    <col min="14329" max="14329" width="5.6640625" style="8" customWidth="1"/>
    <col min="14330" max="14330" width="27.109375" style="8" customWidth="1"/>
    <col min="14331" max="14331" width="18.77734375" style="8" customWidth="1"/>
    <col min="14332" max="14333" width="16.88671875" style="8" customWidth="1"/>
    <col min="14334" max="14334" width="45.109375" style="8" customWidth="1"/>
    <col min="14335" max="14335" width="28.44140625" style="8" customWidth="1"/>
    <col min="14336" max="14584" width="9" style="8"/>
    <col min="14585" max="14585" width="5.6640625" style="8" customWidth="1"/>
    <col min="14586" max="14586" width="27.109375" style="8" customWidth="1"/>
    <col min="14587" max="14587" width="18.77734375" style="8" customWidth="1"/>
    <col min="14588" max="14589" width="16.88671875" style="8" customWidth="1"/>
    <col min="14590" max="14590" width="45.109375" style="8" customWidth="1"/>
    <col min="14591" max="14591" width="28.44140625" style="8" customWidth="1"/>
    <col min="14592" max="14840" width="9" style="8"/>
    <col min="14841" max="14841" width="5.6640625" style="8" customWidth="1"/>
    <col min="14842" max="14842" width="27.109375" style="8" customWidth="1"/>
    <col min="14843" max="14843" width="18.77734375" style="8" customWidth="1"/>
    <col min="14844" max="14845" width="16.88671875" style="8" customWidth="1"/>
    <col min="14846" max="14846" width="45.109375" style="8" customWidth="1"/>
    <col min="14847" max="14847" width="28.44140625" style="8" customWidth="1"/>
    <col min="14848" max="15096" width="9" style="8"/>
    <col min="15097" max="15097" width="5.6640625" style="8" customWidth="1"/>
    <col min="15098" max="15098" width="27.109375" style="8" customWidth="1"/>
    <col min="15099" max="15099" width="18.77734375" style="8" customWidth="1"/>
    <col min="15100" max="15101" width="16.88671875" style="8" customWidth="1"/>
    <col min="15102" max="15102" width="45.109375" style="8" customWidth="1"/>
    <col min="15103" max="15103" width="28.44140625" style="8" customWidth="1"/>
    <col min="15104" max="15352" width="9" style="8"/>
    <col min="15353" max="15353" width="5.6640625" style="8" customWidth="1"/>
    <col min="15354" max="15354" width="27.109375" style="8" customWidth="1"/>
    <col min="15355" max="15355" width="18.77734375" style="8" customWidth="1"/>
    <col min="15356" max="15357" width="16.88671875" style="8" customWidth="1"/>
    <col min="15358" max="15358" width="45.109375" style="8" customWidth="1"/>
    <col min="15359" max="15359" width="28.44140625" style="8" customWidth="1"/>
    <col min="15360" max="15608" width="9" style="8"/>
    <col min="15609" max="15609" width="5.6640625" style="8" customWidth="1"/>
    <col min="15610" max="15610" width="27.109375" style="8" customWidth="1"/>
    <col min="15611" max="15611" width="18.77734375" style="8" customWidth="1"/>
    <col min="15612" max="15613" width="16.88671875" style="8" customWidth="1"/>
    <col min="15614" max="15614" width="45.109375" style="8" customWidth="1"/>
    <col min="15615" max="15615" width="28.44140625" style="8" customWidth="1"/>
    <col min="15616" max="15864" width="9" style="8"/>
    <col min="15865" max="15865" width="5.6640625" style="8" customWidth="1"/>
    <col min="15866" max="15866" width="27.109375" style="8" customWidth="1"/>
    <col min="15867" max="15867" width="18.77734375" style="8" customWidth="1"/>
    <col min="15868" max="15869" width="16.88671875" style="8" customWidth="1"/>
    <col min="15870" max="15870" width="45.109375" style="8" customWidth="1"/>
    <col min="15871" max="15871" width="28.44140625" style="8" customWidth="1"/>
    <col min="15872" max="16120" width="9" style="8"/>
    <col min="16121" max="16121" width="5.6640625" style="8" customWidth="1"/>
    <col min="16122" max="16122" width="27.109375" style="8" customWidth="1"/>
    <col min="16123" max="16123" width="18.77734375" style="8" customWidth="1"/>
    <col min="16124" max="16125" width="16.88671875" style="8" customWidth="1"/>
    <col min="16126" max="16126" width="45.109375" style="8" customWidth="1"/>
    <col min="16127" max="16127" width="28.44140625" style="8" customWidth="1"/>
    <col min="16128" max="16384" width="9" style="8"/>
  </cols>
  <sheetData>
    <row r="1" spans="1:7" ht="42.75" customHeight="1" thickBot="1" x14ac:dyDescent="0.2">
      <c r="A1" s="214" t="s">
        <v>14</v>
      </c>
      <c r="B1" s="214"/>
      <c r="C1" s="214"/>
      <c r="D1" s="214"/>
      <c r="E1" s="214"/>
      <c r="F1" s="214"/>
      <c r="G1" s="214"/>
    </row>
    <row r="2" spans="1:7" s="9" customFormat="1" ht="19.95" customHeight="1" thickBot="1" x14ac:dyDescent="0.2">
      <c r="A2" s="215" t="s">
        <v>15</v>
      </c>
      <c r="B2" s="216"/>
      <c r="C2" s="216"/>
      <c r="D2" s="217"/>
      <c r="E2" s="224" t="s">
        <v>231</v>
      </c>
      <c r="F2" s="225"/>
      <c r="G2" s="226"/>
    </row>
    <row r="3" spans="1:7" s="13" customFormat="1" ht="15" customHeight="1" x14ac:dyDescent="0.15">
      <c r="A3" s="218"/>
      <c r="B3" s="219"/>
      <c r="C3" s="219"/>
      <c r="D3" s="220"/>
      <c r="E3" s="10" t="s">
        <v>232</v>
      </c>
      <c r="F3" s="11"/>
      <c r="G3" s="12"/>
    </row>
    <row r="4" spans="1:7" s="13" customFormat="1" ht="15" customHeight="1" x14ac:dyDescent="0.15">
      <c r="A4" s="218"/>
      <c r="B4" s="219"/>
      <c r="C4" s="219"/>
      <c r="D4" s="220"/>
      <c r="E4" s="10" t="s">
        <v>233</v>
      </c>
      <c r="F4" s="11"/>
      <c r="G4" s="12"/>
    </row>
    <row r="5" spans="1:7" s="17" customFormat="1" ht="15" customHeight="1" thickBot="1" x14ac:dyDescent="0.2">
      <c r="A5" s="218"/>
      <c r="B5" s="219"/>
      <c r="C5" s="219"/>
      <c r="D5" s="220"/>
      <c r="E5" s="14" t="s">
        <v>234</v>
      </c>
      <c r="F5" s="15"/>
      <c r="G5" s="16"/>
    </row>
    <row r="6" spans="1:7" s="17" customFormat="1" ht="30" customHeight="1" thickBot="1" x14ac:dyDescent="0.2">
      <c r="A6" s="221"/>
      <c r="B6" s="222"/>
      <c r="C6" s="222"/>
      <c r="D6" s="223"/>
      <c r="E6" s="18" t="s">
        <v>235</v>
      </c>
      <c r="F6" s="19" t="s">
        <v>21</v>
      </c>
      <c r="G6" s="20" t="s">
        <v>22</v>
      </c>
    </row>
    <row r="7" spans="1:7" s="26" customFormat="1" ht="97.2" customHeight="1" x14ac:dyDescent="0.2">
      <c r="A7" s="195" t="s">
        <v>23</v>
      </c>
      <c r="B7" s="190" t="s">
        <v>236</v>
      </c>
      <c r="C7" s="21">
        <v>1</v>
      </c>
      <c r="D7" s="22" t="s">
        <v>237</v>
      </c>
      <c r="E7" s="23" t="s">
        <v>238</v>
      </c>
      <c r="F7" s="24" t="s">
        <v>239</v>
      </c>
      <c r="G7" s="39" t="s">
        <v>240</v>
      </c>
    </row>
    <row r="8" spans="1:7" s="26" customFormat="1" ht="54" customHeight="1" x14ac:dyDescent="0.2">
      <c r="A8" s="196"/>
      <c r="B8" s="227"/>
      <c r="C8" s="27">
        <v>2</v>
      </c>
      <c r="D8" s="28" t="s">
        <v>241</v>
      </c>
      <c r="E8" s="29" t="s">
        <v>242</v>
      </c>
      <c r="F8" s="30" t="s">
        <v>243</v>
      </c>
      <c r="G8" s="98" t="s">
        <v>244</v>
      </c>
    </row>
    <row r="9" spans="1:7" s="26" customFormat="1" ht="54" customHeight="1" x14ac:dyDescent="0.2">
      <c r="A9" s="196"/>
      <c r="B9" s="228"/>
      <c r="C9" s="27">
        <v>3</v>
      </c>
      <c r="D9" s="28" t="s">
        <v>245</v>
      </c>
      <c r="E9" s="29" t="s">
        <v>246</v>
      </c>
      <c r="F9" s="30" t="s">
        <v>247</v>
      </c>
      <c r="G9" s="98" t="s">
        <v>244</v>
      </c>
    </row>
    <row r="10" spans="1:7" s="26" customFormat="1" ht="54" customHeight="1" x14ac:dyDescent="0.2">
      <c r="A10" s="196"/>
      <c r="B10" s="227" t="s">
        <v>248</v>
      </c>
      <c r="C10" s="27">
        <v>4</v>
      </c>
      <c r="D10" s="28" t="s">
        <v>32</v>
      </c>
      <c r="E10" s="29" t="s">
        <v>249</v>
      </c>
      <c r="F10" s="29" t="s">
        <v>249</v>
      </c>
      <c r="G10" s="98"/>
    </row>
    <row r="11" spans="1:7" s="26" customFormat="1" ht="54" customHeight="1" x14ac:dyDescent="0.2">
      <c r="A11" s="196"/>
      <c r="B11" s="227"/>
      <c r="C11" s="27">
        <v>5</v>
      </c>
      <c r="D11" s="28" t="s">
        <v>250</v>
      </c>
      <c r="E11" s="29" t="s">
        <v>249</v>
      </c>
      <c r="F11" s="29" t="s">
        <v>251</v>
      </c>
      <c r="G11" s="98"/>
    </row>
    <row r="12" spans="1:7" s="26" customFormat="1" ht="54" customHeight="1" x14ac:dyDescent="0.2">
      <c r="A12" s="196"/>
      <c r="B12" s="227"/>
      <c r="C12" s="27">
        <v>6</v>
      </c>
      <c r="D12" s="28" t="s">
        <v>252</v>
      </c>
      <c r="E12" s="29" t="s">
        <v>249</v>
      </c>
      <c r="F12" s="29" t="s">
        <v>249</v>
      </c>
      <c r="G12" s="98"/>
    </row>
    <row r="13" spans="1:7" s="26" customFormat="1" ht="108.6" customHeight="1" x14ac:dyDescent="0.2">
      <c r="A13" s="196"/>
      <c r="B13" s="227"/>
      <c r="C13" s="27">
        <v>7</v>
      </c>
      <c r="D13" s="28" t="s">
        <v>253</v>
      </c>
      <c r="E13" s="29" t="s">
        <v>254</v>
      </c>
      <c r="F13" s="30" t="s">
        <v>255</v>
      </c>
      <c r="G13" s="98" t="s">
        <v>256</v>
      </c>
    </row>
    <row r="14" spans="1:7" s="26" customFormat="1" ht="54" customHeight="1" x14ac:dyDescent="0.2">
      <c r="A14" s="196"/>
      <c r="B14" s="228"/>
      <c r="C14" s="27">
        <v>8</v>
      </c>
      <c r="D14" s="28" t="s">
        <v>257</v>
      </c>
      <c r="E14" s="29" t="s">
        <v>254</v>
      </c>
      <c r="F14" s="30" t="s">
        <v>255</v>
      </c>
      <c r="G14" s="98" t="s">
        <v>244</v>
      </c>
    </row>
    <row r="15" spans="1:7" s="26" customFormat="1" ht="64.2" customHeight="1" x14ac:dyDescent="0.2">
      <c r="A15" s="196"/>
      <c r="B15" s="229"/>
      <c r="C15" s="27">
        <v>9</v>
      </c>
      <c r="D15" s="28" t="s">
        <v>258</v>
      </c>
      <c r="E15" s="100" t="s">
        <v>259</v>
      </c>
      <c r="F15" s="100" t="s">
        <v>260</v>
      </c>
      <c r="G15" s="78" t="s">
        <v>261</v>
      </c>
    </row>
    <row r="16" spans="1:7" s="26" customFormat="1" ht="53.4" customHeight="1" x14ac:dyDescent="0.2">
      <c r="A16" s="196"/>
      <c r="B16" s="210"/>
      <c r="C16" s="27">
        <v>10</v>
      </c>
      <c r="D16" s="28" t="s">
        <v>262</v>
      </c>
      <c r="E16" s="253" t="s">
        <v>263</v>
      </c>
      <c r="F16" s="242"/>
      <c r="G16" s="101" t="s">
        <v>264</v>
      </c>
    </row>
    <row r="17" spans="1:7" s="26" customFormat="1" ht="121.95" customHeight="1" x14ac:dyDescent="0.2">
      <c r="A17" s="196"/>
      <c r="B17" s="210"/>
      <c r="C17" s="27">
        <v>11</v>
      </c>
      <c r="D17" s="28" t="s">
        <v>265</v>
      </c>
      <c r="E17" s="243" t="s">
        <v>266</v>
      </c>
      <c r="F17" s="244"/>
      <c r="G17" s="101" t="s">
        <v>267</v>
      </c>
    </row>
    <row r="18" spans="1:7" s="26" customFormat="1" ht="54.75" customHeight="1" thickBot="1" x14ac:dyDescent="0.25">
      <c r="A18" s="197"/>
      <c r="B18" s="211"/>
      <c r="C18" s="34">
        <v>12</v>
      </c>
      <c r="D18" s="35" t="s">
        <v>268</v>
      </c>
      <c r="E18" s="254" t="s">
        <v>269</v>
      </c>
      <c r="F18" s="255"/>
      <c r="G18" s="102" t="s">
        <v>270</v>
      </c>
    </row>
    <row r="19" spans="1:7" s="26" customFormat="1" ht="111.6" customHeight="1" x14ac:dyDescent="0.2">
      <c r="A19" s="195" t="s">
        <v>53</v>
      </c>
      <c r="B19" s="209"/>
      <c r="C19" s="21">
        <v>13</v>
      </c>
      <c r="D19" s="22" t="s">
        <v>54</v>
      </c>
      <c r="E19" s="37">
        <v>38</v>
      </c>
      <c r="F19" s="38">
        <v>1380000</v>
      </c>
      <c r="G19" s="39" t="s">
        <v>271</v>
      </c>
    </row>
    <row r="20" spans="1:7" s="26" customFormat="1" ht="49.2" customHeight="1" x14ac:dyDescent="0.2">
      <c r="A20" s="196"/>
      <c r="B20" s="210"/>
      <c r="C20" s="27">
        <v>14</v>
      </c>
      <c r="D20" s="28" t="s">
        <v>56</v>
      </c>
      <c r="E20" s="105" t="s">
        <v>272</v>
      </c>
      <c r="F20" s="105" t="s">
        <v>272</v>
      </c>
      <c r="G20" s="78" t="s">
        <v>273</v>
      </c>
    </row>
    <row r="21" spans="1:7" s="26" customFormat="1" ht="103.95" customHeight="1" x14ac:dyDescent="0.2">
      <c r="A21" s="196"/>
      <c r="B21" s="210"/>
      <c r="C21" s="27">
        <v>15</v>
      </c>
      <c r="D21" s="28" t="s">
        <v>60</v>
      </c>
      <c r="E21" s="125">
        <v>41</v>
      </c>
      <c r="F21" s="43">
        <v>1496062</v>
      </c>
      <c r="G21" s="101" t="s">
        <v>274</v>
      </c>
    </row>
    <row r="22" spans="1:7" s="26" customFormat="1" ht="66" customHeight="1" x14ac:dyDescent="0.2">
      <c r="A22" s="196"/>
      <c r="B22" s="210"/>
      <c r="C22" s="27">
        <v>16</v>
      </c>
      <c r="D22" s="28" t="s">
        <v>62</v>
      </c>
      <c r="E22" s="126" t="s">
        <v>275</v>
      </c>
      <c r="F22" s="108"/>
      <c r="G22" s="101"/>
    </row>
    <row r="23" spans="1:7" s="26" customFormat="1" ht="126" customHeight="1" thickBot="1" x14ac:dyDescent="0.25">
      <c r="A23" s="197"/>
      <c r="B23" s="211"/>
      <c r="C23" s="44">
        <v>17</v>
      </c>
      <c r="D23" s="45" t="s">
        <v>276</v>
      </c>
      <c r="E23" s="127">
        <v>3600</v>
      </c>
      <c r="F23" s="128">
        <f>E23*36129</f>
        <v>130064400</v>
      </c>
      <c r="G23" s="102" t="s">
        <v>277</v>
      </c>
    </row>
    <row r="24" spans="1:7" ht="76.95" customHeight="1" x14ac:dyDescent="0.15">
      <c r="A24" s="195" t="s">
        <v>68</v>
      </c>
      <c r="B24" s="212" t="s">
        <v>69</v>
      </c>
      <c r="C24" s="21">
        <v>18</v>
      </c>
      <c r="D24" s="49" t="s">
        <v>278</v>
      </c>
      <c r="E24" s="129" t="s">
        <v>279</v>
      </c>
      <c r="F24" s="130" t="s">
        <v>280</v>
      </c>
      <c r="G24" s="39" t="s">
        <v>281</v>
      </c>
    </row>
    <row r="25" spans="1:7" ht="76.95" customHeight="1" thickBot="1" x14ac:dyDescent="0.2">
      <c r="A25" s="196"/>
      <c r="B25" s="213"/>
      <c r="C25" s="51">
        <v>19</v>
      </c>
      <c r="D25" s="52" t="s">
        <v>282</v>
      </c>
      <c r="E25" s="131" t="s">
        <v>283</v>
      </c>
      <c r="F25" s="132" t="s">
        <v>284</v>
      </c>
      <c r="G25" s="102" t="s">
        <v>244</v>
      </c>
    </row>
    <row r="26" spans="1:7" ht="78" customHeight="1" x14ac:dyDescent="0.15">
      <c r="A26" s="196"/>
      <c r="B26" s="212" t="s">
        <v>78</v>
      </c>
      <c r="C26" s="21">
        <v>20</v>
      </c>
      <c r="D26" s="49" t="s">
        <v>79</v>
      </c>
      <c r="E26" s="133" t="s">
        <v>285</v>
      </c>
      <c r="F26" s="129" t="s">
        <v>286</v>
      </c>
      <c r="G26" s="39" t="s">
        <v>287</v>
      </c>
    </row>
    <row r="27" spans="1:7" ht="74.400000000000006" customHeight="1" thickBot="1" x14ac:dyDescent="0.2">
      <c r="A27" s="196"/>
      <c r="B27" s="213"/>
      <c r="C27" s="51">
        <v>21</v>
      </c>
      <c r="D27" s="52" t="s">
        <v>83</v>
      </c>
      <c r="E27" s="134">
        <f>F27/36129</f>
        <v>0.23515735281906502</v>
      </c>
      <c r="F27" s="135">
        <v>8496</v>
      </c>
      <c r="G27" s="98" t="s">
        <v>288</v>
      </c>
    </row>
    <row r="28" spans="1:7" ht="76.95" customHeight="1" x14ac:dyDescent="0.15">
      <c r="A28" s="196"/>
      <c r="B28" s="212" t="s">
        <v>85</v>
      </c>
      <c r="C28" s="21">
        <v>22</v>
      </c>
      <c r="D28" s="49" t="s">
        <v>289</v>
      </c>
      <c r="E28" s="136">
        <f>F28/36129</f>
        <v>4.1517894212405544E-2</v>
      </c>
      <c r="F28" s="137">
        <v>1500</v>
      </c>
      <c r="G28" s="39" t="s">
        <v>290</v>
      </c>
    </row>
    <row r="29" spans="1:7" ht="53.4" customHeight="1" thickBot="1" x14ac:dyDescent="0.2">
      <c r="A29" s="197"/>
      <c r="B29" s="213"/>
      <c r="C29" s="44">
        <v>23</v>
      </c>
      <c r="D29" s="62" t="s">
        <v>291</v>
      </c>
      <c r="E29" s="138">
        <f>F29/36129</f>
        <v>4.1517894212405544E-2</v>
      </c>
      <c r="F29" s="128">
        <v>1500</v>
      </c>
      <c r="G29" s="139" t="s">
        <v>244</v>
      </c>
    </row>
    <row r="30" spans="1:7" ht="112.2" customHeight="1" x14ac:dyDescent="0.15">
      <c r="A30" s="195" t="s">
        <v>94</v>
      </c>
      <c r="B30" s="198"/>
      <c r="C30" s="21">
        <v>24</v>
      </c>
      <c r="D30" s="49" t="s">
        <v>292</v>
      </c>
      <c r="E30" s="130">
        <v>300</v>
      </c>
      <c r="F30" s="130">
        <f>E30*36129</f>
        <v>10838700</v>
      </c>
      <c r="G30" s="39" t="s">
        <v>293</v>
      </c>
    </row>
    <row r="31" spans="1:7" ht="105" customHeight="1" x14ac:dyDescent="0.15">
      <c r="A31" s="196"/>
      <c r="B31" s="199"/>
      <c r="C31" s="27">
        <v>25</v>
      </c>
      <c r="D31" s="65" t="s">
        <v>294</v>
      </c>
      <c r="E31" s="137">
        <v>150</v>
      </c>
      <c r="F31" s="137">
        <f>E31*36129</f>
        <v>5419350</v>
      </c>
      <c r="G31" s="78" t="s">
        <v>295</v>
      </c>
    </row>
    <row r="32" spans="1:7" ht="103.95" customHeight="1" x14ac:dyDescent="0.15">
      <c r="A32" s="196"/>
      <c r="B32" s="199"/>
      <c r="C32" s="27">
        <v>26</v>
      </c>
      <c r="D32" s="52" t="s">
        <v>296</v>
      </c>
      <c r="E32" s="137">
        <v>700</v>
      </c>
      <c r="F32" s="137">
        <f>E32*36129</f>
        <v>25290300</v>
      </c>
      <c r="G32" s="78" t="s">
        <v>297</v>
      </c>
    </row>
    <row r="33" spans="1:7" ht="57.6" customHeight="1" x14ac:dyDescent="0.15">
      <c r="A33" s="196"/>
      <c r="B33" s="199"/>
      <c r="C33" s="27">
        <v>27</v>
      </c>
      <c r="D33" s="52" t="s">
        <v>298</v>
      </c>
      <c r="E33" s="140">
        <f>F33/36129</f>
        <v>0.27678596141603695</v>
      </c>
      <c r="F33" s="141">
        <v>10000</v>
      </c>
      <c r="G33" s="78" t="s">
        <v>299</v>
      </c>
    </row>
    <row r="34" spans="1:7" ht="57.6" customHeight="1" thickBot="1" x14ac:dyDescent="0.2">
      <c r="A34" s="197"/>
      <c r="B34" s="200"/>
      <c r="C34" s="34">
        <v>28</v>
      </c>
      <c r="D34" s="62" t="s">
        <v>300</v>
      </c>
      <c r="E34" s="138">
        <f>F34/36129</f>
        <v>8.3035788424811088E-2</v>
      </c>
      <c r="F34" s="128">
        <v>3000</v>
      </c>
      <c r="G34" s="102" t="s">
        <v>301</v>
      </c>
    </row>
    <row r="35" spans="1:7" ht="57.6" customHeight="1" x14ac:dyDescent="0.15">
      <c r="A35" s="195" t="s">
        <v>107</v>
      </c>
      <c r="B35" s="75"/>
      <c r="C35" s="21">
        <v>29</v>
      </c>
      <c r="D35" s="22" t="s">
        <v>108</v>
      </c>
      <c r="E35" s="247" t="s">
        <v>302</v>
      </c>
      <c r="F35" s="248"/>
      <c r="G35" s="39" t="s">
        <v>303</v>
      </c>
    </row>
    <row r="36" spans="1:7" ht="57.6" customHeight="1" x14ac:dyDescent="0.15">
      <c r="A36" s="196"/>
      <c r="B36" s="76"/>
      <c r="C36" s="27">
        <v>30</v>
      </c>
      <c r="D36" s="28" t="s">
        <v>111</v>
      </c>
      <c r="E36" s="249" t="s">
        <v>304</v>
      </c>
      <c r="F36" s="250"/>
      <c r="G36" s="142" t="s">
        <v>305</v>
      </c>
    </row>
    <row r="37" spans="1:7" ht="106.2" customHeight="1" x14ac:dyDescent="0.15">
      <c r="A37" s="196"/>
      <c r="B37" s="76"/>
      <c r="C37" s="27">
        <v>31</v>
      </c>
      <c r="D37" s="28" t="s">
        <v>114</v>
      </c>
      <c r="E37" s="249" t="s">
        <v>306</v>
      </c>
      <c r="F37" s="250"/>
      <c r="G37" s="78" t="s">
        <v>307</v>
      </c>
    </row>
    <row r="38" spans="1:7" ht="57.6" customHeight="1" x14ac:dyDescent="0.15">
      <c r="A38" s="196"/>
      <c r="B38" s="76"/>
      <c r="C38" s="27">
        <v>32</v>
      </c>
      <c r="D38" s="28" t="s">
        <v>117</v>
      </c>
      <c r="E38" s="249" t="s">
        <v>302</v>
      </c>
      <c r="F38" s="250"/>
      <c r="G38" s="78" t="s">
        <v>308</v>
      </c>
    </row>
    <row r="39" spans="1:7" ht="57.6" customHeight="1" x14ac:dyDescent="0.15">
      <c r="A39" s="196"/>
      <c r="B39" s="76"/>
      <c r="C39" s="27">
        <v>33</v>
      </c>
      <c r="D39" s="28" t="s">
        <v>118</v>
      </c>
      <c r="E39" s="249" t="s">
        <v>302</v>
      </c>
      <c r="F39" s="250"/>
      <c r="G39" s="78" t="s">
        <v>309</v>
      </c>
    </row>
    <row r="40" spans="1:7" ht="57.6" customHeight="1" thickBot="1" x14ac:dyDescent="0.2">
      <c r="A40" s="197"/>
      <c r="B40" s="79"/>
      <c r="C40" s="34">
        <v>34</v>
      </c>
      <c r="D40" s="35" t="s">
        <v>120</v>
      </c>
      <c r="E40" s="251" t="s">
        <v>310</v>
      </c>
      <c r="F40" s="252"/>
      <c r="G40" s="102" t="s">
        <v>311</v>
      </c>
    </row>
    <row r="41" spans="1:7" ht="58.2" customHeight="1" x14ac:dyDescent="0.15">
      <c r="A41" s="188" t="s">
        <v>121</v>
      </c>
      <c r="B41" s="190"/>
      <c r="C41" s="80">
        <v>35</v>
      </c>
      <c r="D41" s="81" t="s">
        <v>122</v>
      </c>
      <c r="E41" s="82" t="s">
        <v>312</v>
      </c>
      <c r="F41" s="82" t="s">
        <v>313</v>
      </c>
      <c r="G41" s="25" t="s">
        <v>314</v>
      </c>
    </row>
    <row r="42" spans="1:7" ht="58.2" customHeight="1" thickBot="1" x14ac:dyDescent="0.2">
      <c r="A42" s="189"/>
      <c r="B42" s="191"/>
      <c r="C42" s="83">
        <v>36</v>
      </c>
      <c r="D42" s="84" t="s">
        <v>126</v>
      </c>
      <c r="E42" s="85" t="s">
        <v>315</v>
      </c>
      <c r="F42" s="85" t="s">
        <v>316</v>
      </c>
      <c r="G42" s="36" t="s">
        <v>317</v>
      </c>
    </row>
    <row r="43" spans="1:7" ht="32.4" customHeight="1" thickBot="1" x14ac:dyDescent="0.2">
      <c r="A43" s="87" t="s">
        <v>130</v>
      </c>
      <c r="B43" s="88"/>
      <c r="C43" s="89">
        <v>37</v>
      </c>
      <c r="D43" s="90" t="s">
        <v>131</v>
      </c>
      <c r="E43" s="192" t="s">
        <v>229</v>
      </c>
      <c r="F43" s="193"/>
      <c r="G43" s="91"/>
    </row>
    <row r="44" spans="1:7" x14ac:dyDescent="0.15">
      <c r="A44" s="92"/>
      <c r="B44" s="92"/>
      <c r="C44" s="92"/>
      <c r="D44" s="92"/>
      <c r="E44" s="93"/>
      <c r="F44" s="93"/>
      <c r="G44" s="93"/>
    </row>
    <row r="45" spans="1:7" ht="17.399999999999999" customHeight="1" x14ac:dyDescent="0.15">
      <c r="A45" s="194" t="s">
        <v>318</v>
      </c>
      <c r="B45" s="194"/>
      <c r="C45" s="194"/>
      <c r="D45" s="194"/>
      <c r="E45" s="194"/>
      <c r="F45" s="194"/>
      <c r="G45" s="194"/>
    </row>
  </sheetData>
  <sheetProtection formatCells="0" formatColumns="0" formatRows="0" insertColumns="0" insertRows="0" insertHyperlinks="0" deleteColumns="0" deleteRows="0" selectLockedCells="1" sort="0" autoFilter="0" pivotTables="0"/>
  <mergeCells count="29">
    <mergeCell ref="A1:G1"/>
    <mergeCell ref="A2:D6"/>
    <mergeCell ref="E2:G2"/>
    <mergeCell ref="A7:A18"/>
    <mergeCell ref="B7:B9"/>
    <mergeCell ref="B10:B14"/>
    <mergeCell ref="B15:B18"/>
    <mergeCell ref="E16:F16"/>
    <mergeCell ref="E17:F17"/>
    <mergeCell ref="E18:F18"/>
    <mergeCell ref="A19:A23"/>
    <mergeCell ref="B19:B23"/>
    <mergeCell ref="A24:A29"/>
    <mergeCell ref="B24:B25"/>
    <mergeCell ref="B26:B27"/>
    <mergeCell ref="B28:B29"/>
    <mergeCell ref="A41:A42"/>
    <mergeCell ref="B41:B42"/>
    <mergeCell ref="E43:F43"/>
    <mergeCell ref="A45:G45"/>
    <mergeCell ref="A30:A34"/>
    <mergeCell ref="B30:B34"/>
    <mergeCell ref="A35:A40"/>
    <mergeCell ref="E35:F35"/>
    <mergeCell ref="E36:F36"/>
    <mergeCell ref="E37:F37"/>
    <mergeCell ref="E38:F38"/>
    <mergeCell ref="E39:F39"/>
    <mergeCell ref="E40:F40"/>
  </mergeCells>
  <phoneticPr fontId="9"/>
  <printOptions horizontalCentered="1"/>
  <pageMargins left="0.59055118110236227" right="0.59055118110236227" top="0.78740157480314965" bottom="0.59055118110236227" header="0.59055118110236227" footer="0.39370078740157483"/>
  <pageSetup paperSize="9" scale="70" fitToHeight="0" orientation="portrait" r:id="rId1"/>
  <headerFooter alignWithMargins="0">
    <oddHeader>&amp;C調査レポート「2017年度 中東投資関連コスト比較調査（2018年3月）」</oddHeader>
  </headerFooter>
  <rowBreaks count="3" manualBreakCount="3">
    <brk id="18" max="6" man="1"/>
    <brk id="29" max="6" man="1"/>
    <brk id="34"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85" zoomScaleNormal="85" zoomScaleSheetLayoutView="85" zoomScalePageLayoutView="55" workbookViewId="0">
      <selection sqref="A1:G1"/>
    </sheetView>
  </sheetViews>
  <sheetFormatPr defaultColWidth="9" defaultRowHeight="12" x14ac:dyDescent="0.15"/>
  <cols>
    <col min="1" max="1" width="5" style="94" customWidth="1"/>
    <col min="2" max="2" width="5.44140625" style="94" customWidth="1"/>
    <col min="3" max="3" width="4.109375" style="94" customWidth="1"/>
    <col min="4" max="4" width="24" style="94" customWidth="1"/>
    <col min="5" max="6" width="22.77734375" style="95" customWidth="1"/>
    <col min="7" max="7" width="47.77734375" style="95" customWidth="1"/>
    <col min="8" max="248" width="9" style="8"/>
    <col min="249" max="249" width="5.6640625" style="8" customWidth="1"/>
    <col min="250" max="250" width="27.109375" style="8" customWidth="1"/>
    <col min="251" max="251" width="18.77734375" style="8" customWidth="1"/>
    <col min="252" max="253" width="16.88671875" style="8" customWidth="1"/>
    <col min="254" max="254" width="45.109375" style="8" customWidth="1"/>
    <col min="255" max="255" width="28.44140625" style="8" customWidth="1"/>
    <col min="256" max="504" width="9" style="8"/>
    <col min="505" max="505" width="5.6640625" style="8" customWidth="1"/>
    <col min="506" max="506" width="27.109375" style="8" customWidth="1"/>
    <col min="507" max="507" width="18.77734375" style="8" customWidth="1"/>
    <col min="508" max="509" width="16.88671875" style="8" customWidth="1"/>
    <col min="510" max="510" width="45.109375" style="8" customWidth="1"/>
    <col min="511" max="511" width="28.44140625" style="8" customWidth="1"/>
    <col min="512" max="760" width="9" style="8"/>
    <col min="761" max="761" width="5.6640625" style="8" customWidth="1"/>
    <col min="762" max="762" width="27.109375" style="8" customWidth="1"/>
    <col min="763" max="763" width="18.77734375" style="8" customWidth="1"/>
    <col min="764" max="765" width="16.88671875" style="8" customWidth="1"/>
    <col min="766" max="766" width="45.109375" style="8" customWidth="1"/>
    <col min="767" max="767" width="28.44140625" style="8" customWidth="1"/>
    <col min="768" max="1016" width="9" style="8"/>
    <col min="1017" max="1017" width="5.6640625" style="8" customWidth="1"/>
    <col min="1018" max="1018" width="27.109375" style="8" customWidth="1"/>
    <col min="1019" max="1019" width="18.77734375" style="8" customWidth="1"/>
    <col min="1020" max="1021" width="16.88671875" style="8" customWidth="1"/>
    <col min="1022" max="1022" width="45.109375" style="8" customWidth="1"/>
    <col min="1023" max="1023" width="28.44140625" style="8" customWidth="1"/>
    <col min="1024" max="1272" width="9" style="8"/>
    <col min="1273" max="1273" width="5.6640625" style="8" customWidth="1"/>
    <col min="1274" max="1274" width="27.109375" style="8" customWidth="1"/>
    <col min="1275" max="1275" width="18.77734375" style="8" customWidth="1"/>
    <col min="1276" max="1277" width="16.88671875" style="8" customWidth="1"/>
    <col min="1278" max="1278" width="45.109375" style="8" customWidth="1"/>
    <col min="1279" max="1279" width="28.44140625" style="8" customWidth="1"/>
    <col min="1280" max="1528" width="9" style="8"/>
    <col min="1529" max="1529" width="5.6640625" style="8" customWidth="1"/>
    <col min="1530" max="1530" width="27.109375" style="8" customWidth="1"/>
    <col min="1531" max="1531" width="18.77734375" style="8" customWidth="1"/>
    <col min="1532" max="1533" width="16.88671875" style="8" customWidth="1"/>
    <col min="1534" max="1534" width="45.109375" style="8" customWidth="1"/>
    <col min="1535" max="1535" width="28.44140625" style="8" customWidth="1"/>
    <col min="1536" max="1784" width="9" style="8"/>
    <col min="1785" max="1785" width="5.6640625" style="8" customWidth="1"/>
    <col min="1786" max="1786" width="27.109375" style="8" customWidth="1"/>
    <col min="1787" max="1787" width="18.77734375" style="8" customWidth="1"/>
    <col min="1788" max="1789" width="16.88671875" style="8" customWidth="1"/>
    <col min="1790" max="1790" width="45.109375" style="8" customWidth="1"/>
    <col min="1791" max="1791" width="28.44140625" style="8" customWidth="1"/>
    <col min="1792" max="2040" width="9" style="8"/>
    <col min="2041" max="2041" width="5.6640625" style="8" customWidth="1"/>
    <col min="2042" max="2042" width="27.109375" style="8" customWidth="1"/>
    <col min="2043" max="2043" width="18.77734375" style="8" customWidth="1"/>
    <col min="2044" max="2045" width="16.88671875" style="8" customWidth="1"/>
    <col min="2046" max="2046" width="45.109375" style="8" customWidth="1"/>
    <col min="2047" max="2047" width="28.44140625" style="8" customWidth="1"/>
    <col min="2048" max="2296" width="9" style="8"/>
    <col min="2297" max="2297" width="5.6640625" style="8" customWidth="1"/>
    <col min="2298" max="2298" width="27.109375" style="8" customWidth="1"/>
    <col min="2299" max="2299" width="18.77734375" style="8" customWidth="1"/>
    <col min="2300" max="2301" width="16.88671875" style="8" customWidth="1"/>
    <col min="2302" max="2302" width="45.109375" style="8" customWidth="1"/>
    <col min="2303" max="2303" width="28.44140625" style="8" customWidth="1"/>
    <col min="2304" max="2552" width="9" style="8"/>
    <col min="2553" max="2553" width="5.6640625" style="8" customWidth="1"/>
    <col min="2554" max="2554" width="27.109375" style="8" customWidth="1"/>
    <col min="2555" max="2555" width="18.77734375" style="8" customWidth="1"/>
    <col min="2556" max="2557" width="16.88671875" style="8" customWidth="1"/>
    <col min="2558" max="2558" width="45.109375" style="8" customWidth="1"/>
    <col min="2559" max="2559" width="28.44140625" style="8" customWidth="1"/>
    <col min="2560" max="2808" width="9" style="8"/>
    <col min="2809" max="2809" width="5.6640625" style="8" customWidth="1"/>
    <col min="2810" max="2810" width="27.109375" style="8" customWidth="1"/>
    <col min="2811" max="2811" width="18.77734375" style="8" customWidth="1"/>
    <col min="2812" max="2813" width="16.88671875" style="8" customWidth="1"/>
    <col min="2814" max="2814" width="45.109375" style="8" customWidth="1"/>
    <col min="2815" max="2815" width="28.44140625" style="8" customWidth="1"/>
    <col min="2816" max="3064" width="9" style="8"/>
    <col min="3065" max="3065" width="5.6640625" style="8" customWidth="1"/>
    <col min="3066" max="3066" width="27.109375" style="8" customWidth="1"/>
    <col min="3067" max="3067" width="18.77734375" style="8" customWidth="1"/>
    <col min="3068" max="3069" width="16.88671875" style="8" customWidth="1"/>
    <col min="3070" max="3070" width="45.109375" style="8" customWidth="1"/>
    <col min="3071" max="3071" width="28.44140625" style="8" customWidth="1"/>
    <col min="3072" max="3320" width="9" style="8"/>
    <col min="3321" max="3321" width="5.6640625" style="8" customWidth="1"/>
    <col min="3322" max="3322" width="27.109375" style="8" customWidth="1"/>
    <col min="3323" max="3323" width="18.77734375" style="8" customWidth="1"/>
    <col min="3324" max="3325" width="16.88671875" style="8" customWidth="1"/>
    <col min="3326" max="3326" width="45.109375" style="8" customWidth="1"/>
    <col min="3327" max="3327" width="28.44140625" style="8" customWidth="1"/>
    <col min="3328" max="3576" width="9" style="8"/>
    <col min="3577" max="3577" width="5.6640625" style="8" customWidth="1"/>
    <col min="3578" max="3578" width="27.109375" style="8" customWidth="1"/>
    <col min="3579" max="3579" width="18.77734375" style="8" customWidth="1"/>
    <col min="3580" max="3581" width="16.88671875" style="8" customWidth="1"/>
    <col min="3582" max="3582" width="45.109375" style="8" customWidth="1"/>
    <col min="3583" max="3583" width="28.44140625" style="8" customWidth="1"/>
    <col min="3584" max="3832" width="9" style="8"/>
    <col min="3833" max="3833" width="5.6640625" style="8" customWidth="1"/>
    <col min="3834" max="3834" width="27.109375" style="8" customWidth="1"/>
    <col min="3835" max="3835" width="18.77734375" style="8" customWidth="1"/>
    <col min="3836" max="3837" width="16.88671875" style="8" customWidth="1"/>
    <col min="3838" max="3838" width="45.109375" style="8" customWidth="1"/>
    <col min="3839" max="3839" width="28.44140625" style="8" customWidth="1"/>
    <col min="3840" max="4088" width="9" style="8"/>
    <col min="4089" max="4089" width="5.6640625" style="8" customWidth="1"/>
    <col min="4090" max="4090" width="27.109375" style="8" customWidth="1"/>
    <col min="4091" max="4091" width="18.77734375" style="8" customWidth="1"/>
    <col min="4092" max="4093" width="16.88671875" style="8" customWidth="1"/>
    <col min="4094" max="4094" width="45.109375" style="8" customWidth="1"/>
    <col min="4095" max="4095" width="28.44140625" style="8" customWidth="1"/>
    <col min="4096" max="4344" width="9" style="8"/>
    <col min="4345" max="4345" width="5.6640625" style="8" customWidth="1"/>
    <col min="4346" max="4346" width="27.109375" style="8" customWidth="1"/>
    <col min="4347" max="4347" width="18.77734375" style="8" customWidth="1"/>
    <col min="4348" max="4349" width="16.88671875" style="8" customWidth="1"/>
    <col min="4350" max="4350" width="45.109375" style="8" customWidth="1"/>
    <col min="4351" max="4351" width="28.44140625" style="8" customWidth="1"/>
    <col min="4352" max="4600" width="9" style="8"/>
    <col min="4601" max="4601" width="5.6640625" style="8" customWidth="1"/>
    <col min="4602" max="4602" width="27.109375" style="8" customWidth="1"/>
    <col min="4603" max="4603" width="18.77734375" style="8" customWidth="1"/>
    <col min="4604" max="4605" width="16.88671875" style="8" customWidth="1"/>
    <col min="4606" max="4606" width="45.109375" style="8" customWidth="1"/>
    <col min="4607" max="4607" width="28.44140625" style="8" customWidth="1"/>
    <col min="4608" max="4856" width="9" style="8"/>
    <col min="4857" max="4857" width="5.6640625" style="8" customWidth="1"/>
    <col min="4858" max="4858" width="27.109375" style="8" customWidth="1"/>
    <col min="4859" max="4859" width="18.77734375" style="8" customWidth="1"/>
    <col min="4860" max="4861" width="16.88671875" style="8" customWidth="1"/>
    <col min="4862" max="4862" width="45.109375" style="8" customWidth="1"/>
    <col min="4863" max="4863" width="28.44140625" style="8" customWidth="1"/>
    <col min="4864" max="5112" width="9" style="8"/>
    <col min="5113" max="5113" width="5.6640625" style="8" customWidth="1"/>
    <col min="5114" max="5114" width="27.109375" style="8" customWidth="1"/>
    <col min="5115" max="5115" width="18.77734375" style="8" customWidth="1"/>
    <col min="5116" max="5117" width="16.88671875" style="8" customWidth="1"/>
    <col min="5118" max="5118" width="45.109375" style="8" customWidth="1"/>
    <col min="5119" max="5119" width="28.44140625" style="8" customWidth="1"/>
    <col min="5120" max="5368" width="9" style="8"/>
    <col min="5369" max="5369" width="5.6640625" style="8" customWidth="1"/>
    <col min="5370" max="5370" width="27.109375" style="8" customWidth="1"/>
    <col min="5371" max="5371" width="18.77734375" style="8" customWidth="1"/>
    <col min="5372" max="5373" width="16.88671875" style="8" customWidth="1"/>
    <col min="5374" max="5374" width="45.109375" style="8" customWidth="1"/>
    <col min="5375" max="5375" width="28.44140625" style="8" customWidth="1"/>
    <col min="5376" max="5624" width="9" style="8"/>
    <col min="5625" max="5625" width="5.6640625" style="8" customWidth="1"/>
    <col min="5626" max="5626" width="27.109375" style="8" customWidth="1"/>
    <col min="5627" max="5627" width="18.77734375" style="8" customWidth="1"/>
    <col min="5628" max="5629" width="16.88671875" style="8" customWidth="1"/>
    <col min="5630" max="5630" width="45.109375" style="8" customWidth="1"/>
    <col min="5631" max="5631" width="28.44140625" style="8" customWidth="1"/>
    <col min="5632" max="5880" width="9" style="8"/>
    <col min="5881" max="5881" width="5.6640625" style="8" customWidth="1"/>
    <col min="5882" max="5882" width="27.109375" style="8" customWidth="1"/>
    <col min="5883" max="5883" width="18.77734375" style="8" customWidth="1"/>
    <col min="5884" max="5885" width="16.88671875" style="8" customWidth="1"/>
    <col min="5886" max="5886" width="45.109375" style="8" customWidth="1"/>
    <col min="5887" max="5887" width="28.44140625" style="8" customWidth="1"/>
    <col min="5888" max="6136" width="9" style="8"/>
    <col min="6137" max="6137" width="5.6640625" style="8" customWidth="1"/>
    <col min="6138" max="6138" width="27.109375" style="8" customWidth="1"/>
    <col min="6139" max="6139" width="18.77734375" style="8" customWidth="1"/>
    <col min="6140" max="6141" width="16.88671875" style="8" customWidth="1"/>
    <col min="6142" max="6142" width="45.109375" style="8" customWidth="1"/>
    <col min="6143" max="6143" width="28.44140625" style="8" customWidth="1"/>
    <col min="6144" max="6392" width="9" style="8"/>
    <col min="6393" max="6393" width="5.6640625" style="8" customWidth="1"/>
    <col min="6394" max="6394" width="27.109375" style="8" customWidth="1"/>
    <col min="6395" max="6395" width="18.77734375" style="8" customWidth="1"/>
    <col min="6396" max="6397" width="16.88671875" style="8" customWidth="1"/>
    <col min="6398" max="6398" width="45.109375" style="8" customWidth="1"/>
    <col min="6399" max="6399" width="28.44140625" style="8" customWidth="1"/>
    <col min="6400" max="6648" width="9" style="8"/>
    <col min="6649" max="6649" width="5.6640625" style="8" customWidth="1"/>
    <col min="6650" max="6650" width="27.109375" style="8" customWidth="1"/>
    <col min="6651" max="6651" width="18.77734375" style="8" customWidth="1"/>
    <col min="6652" max="6653" width="16.88671875" style="8" customWidth="1"/>
    <col min="6654" max="6654" width="45.109375" style="8" customWidth="1"/>
    <col min="6655" max="6655" width="28.44140625" style="8" customWidth="1"/>
    <col min="6656" max="6904" width="9" style="8"/>
    <col min="6905" max="6905" width="5.6640625" style="8" customWidth="1"/>
    <col min="6906" max="6906" width="27.109375" style="8" customWidth="1"/>
    <col min="6907" max="6907" width="18.77734375" style="8" customWidth="1"/>
    <col min="6908" max="6909" width="16.88671875" style="8" customWidth="1"/>
    <col min="6910" max="6910" width="45.109375" style="8" customWidth="1"/>
    <col min="6911" max="6911" width="28.44140625" style="8" customWidth="1"/>
    <col min="6912" max="7160" width="9" style="8"/>
    <col min="7161" max="7161" width="5.6640625" style="8" customWidth="1"/>
    <col min="7162" max="7162" width="27.109375" style="8" customWidth="1"/>
    <col min="7163" max="7163" width="18.77734375" style="8" customWidth="1"/>
    <col min="7164" max="7165" width="16.88671875" style="8" customWidth="1"/>
    <col min="7166" max="7166" width="45.109375" style="8" customWidth="1"/>
    <col min="7167" max="7167" width="28.44140625" style="8" customWidth="1"/>
    <col min="7168" max="7416" width="9" style="8"/>
    <col min="7417" max="7417" width="5.6640625" style="8" customWidth="1"/>
    <col min="7418" max="7418" width="27.109375" style="8" customWidth="1"/>
    <col min="7419" max="7419" width="18.77734375" style="8" customWidth="1"/>
    <col min="7420" max="7421" width="16.88671875" style="8" customWidth="1"/>
    <col min="7422" max="7422" width="45.109375" style="8" customWidth="1"/>
    <col min="7423" max="7423" width="28.44140625" style="8" customWidth="1"/>
    <col min="7424" max="7672" width="9" style="8"/>
    <col min="7673" max="7673" width="5.6640625" style="8" customWidth="1"/>
    <col min="7674" max="7674" width="27.109375" style="8" customWidth="1"/>
    <col min="7675" max="7675" width="18.77734375" style="8" customWidth="1"/>
    <col min="7676" max="7677" width="16.88671875" style="8" customWidth="1"/>
    <col min="7678" max="7678" width="45.109375" style="8" customWidth="1"/>
    <col min="7679" max="7679" width="28.44140625" style="8" customWidth="1"/>
    <col min="7680" max="7928" width="9" style="8"/>
    <col min="7929" max="7929" width="5.6640625" style="8" customWidth="1"/>
    <col min="7930" max="7930" width="27.109375" style="8" customWidth="1"/>
    <col min="7931" max="7931" width="18.77734375" style="8" customWidth="1"/>
    <col min="7932" max="7933" width="16.88671875" style="8" customWidth="1"/>
    <col min="7934" max="7934" width="45.109375" style="8" customWidth="1"/>
    <col min="7935" max="7935" width="28.44140625" style="8" customWidth="1"/>
    <col min="7936" max="8184" width="9" style="8"/>
    <col min="8185" max="8185" width="5.6640625" style="8" customWidth="1"/>
    <col min="8186" max="8186" width="27.109375" style="8" customWidth="1"/>
    <col min="8187" max="8187" width="18.77734375" style="8" customWidth="1"/>
    <col min="8188" max="8189" width="16.88671875" style="8" customWidth="1"/>
    <col min="8190" max="8190" width="45.109375" style="8" customWidth="1"/>
    <col min="8191" max="8191" width="28.44140625" style="8" customWidth="1"/>
    <col min="8192" max="8440" width="9" style="8"/>
    <col min="8441" max="8441" width="5.6640625" style="8" customWidth="1"/>
    <col min="8442" max="8442" width="27.109375" style="8" customWidth="1"/>
    <col min="8443" max="8443" width="18.77734375" style="8" customWidth="1"/>
    <col min="8444" max="8445" width="16.88671875" style="8" customWidth="1"/>
    <col min="8446" max="8446" width="45.109375" style="8" customWidth="1"/>
    <col min="8447" max="8447" width="28.44140625" style="8" customWidth="1"/>
    <col min="8448" max="8696" width="9" style="8"/>
    <col min="8697" max="8697" width="5.6640625" style="8" customWidth="1"/>
    <col min="8698" max="8698" width="27.109375" style="8" customWidth="1"/>
    <col min="8699" max="8699" width="18.77734375" style="8" customWidth="1"/>
    <col min="8700" max="8701" width="16.88671875" style="8" customWidth="1"/>
    <col min="8702" max="8702" width="45.109375" style="8" customWidth="1"/>
    <col min="8703" max="8703" width="28.44140625" style="8" customWidth="1"/>
    <col min="8704" max="8952" width="9" style="8"/>
    <col min="8953" max="8953" width="5.6640625" style="8" customWidth="1"/>
    <col min="8954" max="8954" width="27.109375" style="8" customWidth="1"/>
    <col min="8955" max="8955" width="18.77734375" style="8" customWidth="1"/>
    <col min="8956" max="8957" width="16.88671875" style="8" customWidth="1"/>
    <col min="8958" max="8958" width="45.109375" style="8" customWidth="1"/>
    <col min="8959" max="8959" width="28.44140625" style="8" customWidth="1"/>
    <col min="8960" max="9208" width="9" style="8"/>
    <col min="9209" max="9209" width="5.6640625" style="8" customWidth="1"/>
    <col min="9210" max="9210" width="27.109375" style="8" customWidth="1"/>
    <col min="9211" max="9211" width="18.77734375" style="8" customWidth="1"/>
    <col min="9212" max="9213" width="16.88671875" style="8" customWidth="1"/>
    <col min="9214" max="9214" width="45.109375" style="8" customWidth="1"/>
    <col min="9215" max="9215" width="28.44140625" style="8" customWidth="1"/>
    <col min="9216" max="9464" width="9" style="8"/>
    <col min="9465" max="9465" width="5.6640625" style="8" customWidth="1"/>
    <col min="9466" max="9466" width="27.109375" style="8" customWidth="1"/>
    <col min="9467" max="9467" width="18.77734375" style="8" customWidth="1"/>
    <col min="9468" max="9469" width="16.88671875" style="8" customWidth="1"/>
    <col min="9470" max="9470" width="45.109375" style="8" customWidth="1"/>
    <col min="9471" max="9471" width="28.44140625" style="8" customWidth="1"/>
    <col min="9472" max="9720" width="9" style="8"/>
    <col min="9721" max="9721" width="5.6640625" style="8" customWidth="1"/>
    <col min="9722" max="9722" width="27.109375" style="8" customWidth="1"/>
    <col min="9723" max="9723" width="18.77734375" style="8" customWidth="1"/>
    <col min="9724" max="9725" width="16.88671875" style="8" customWidth="1"/>
    <col min="9726" max="9726" width="45.109375" style="8" customWidth="1"/>
    <col min="9727" max="9727" width="28.44140625" style="8" customWidth="1"/>
    <col min="9728" max="9976" width="9" style="8"/>
    <col min="9977" max="9977" width="5.6640625" style="8" customWidth="1"/>
    <col min="9978" max="9978" width="27.109375" style="8" customWidth="1"/>
    <col min="9979" max="9979" width="18.77734375" style="8" customWidth="1"/>
    <col min="9980" max="9981" width="16.88671875" style="8" customWidth="1"/>
    <col min="9982" max="9982" width="45.109375" style="8" customWidth="1"/>
    <col min="9983" max="9983" width="28.44140625" style="8" customWidth="1"/>
    <col min="9984" max="10232" width="9" style="8"/>
    <col min="10233" max="10233" width="5.6640625" style="8" customWidth="1"/>
    <col min="10234" max="10234" width="27.109375" style="8" customWidth="1"/>
    <col min="10235" max="10235" width="18.77734375" style="8" customWidth="1"/>
    <col min="10236" max="10237" width="16.88671875" style="8" customWidth="1"/>
    <col min="10238" max="10238" width="45.109375" style="8" customWidth="1"/>
    <col min="10239" max="10239" width="28.44140625" style="8" customWidth="1"/>
    <col min="10240" max="10488" width="9" style="8"/>
    <col min="10489" max="10489" width="5.6640625" style="8" customWidth="1"/>
    <col min="10490" max="10490" width="27.109375" style="8" customWidth="1"/>
    <col min="10491" max="10491" width="18.77734375" style="8" customWidth="1"/>
    <col min="10492" max="10493" width="16.88671875" style="8" customWidth="1"/>
    <col min="10494" max="10494" width="45.109375" style="8" customWidth="1"/>
    <col min="10495" max="10495" width="28.44140625" style="8" customWidth="1"/>
    <col min="10496" max="10744" width="9" style="8"/>
    <col min="10745" max="10745" width="5.6640625" style="8" customWidth="1"/>
    <col min="10746" max="10746" width="27.109375" style="8" customWidth="1"/>
    <col min="10747" max="10747" width="18.77734375" style="8" customWidth="1"/>
    <col min="10748" max="10749" width="16.88671875" style="8" customWidth="1"/>
    <col min="10750" max="10750" width="45.109375" style="8" customWidth="1"/>
    <col min="10751" max="10751" width="28.44140625" style="8" customWidth="1"/>
    <col min="10752" max="11000" width="9" style="8"/>
    <col min="11001" max="11001" width="5.6640625" style="8" customWidth="1"/>
    <col min="11002" max="11002" width="27.109375" style="8" customWidth="1"/>
    <col min="11003" max="11003" width="18.77734375" style="8" customWidth="1"/>
    <col min="11004" max="11005" width="16.88671875" style="8" customWidth="1"/>
    <col min="11006" max="11006" width="45.109375" style="8" customWidth="1"/>
    <col min="11007" max="11007" width="28.44140625" style="8" customWidth="1"/>
    <col min="11008" max="11256" width="9" style="8"/>
    <col min="11257" max="11257" width="5.6640625" style="8" customWidth="1"/>
    <col min="11258" max="11258" width="27.109375" style="8" customWidth="1"/>
    <col min="11259" max="11259" width="18.77734375" style="8" customWidth="1"/>
    <col min="11260" max="11261" width="16.88671875" style="8" customWidth="1"/>
    <col min="11262" max="11262" width="45.109375" style="8" customWidth="1"/>
    <col min="11263" max="11263" width="28.44140625" style="8" customWidth="1"/>
    <col min="11264" max="11512" width="9" style="8"/>
    <col min="11513" max="11513" width="5.6640625" style="8" customWidth="1"/>
    <col min="11514" max="11514" width="27.109375" style="8" customWidth="1"/>
    <col min="11515" max="11515" width="18.77734375" style="8" customWidth="1"/>
    <col min="11516" max="11517" width="16.88671875" style="8" customWidth="1"/>
    <col min="11518" max="11518" width="45.109375" style="8" customWidth="1"/>
    <col min="11519" max="11519" width="28.44140625" style="8" customWidth="1"/>
    <col min="11520" max="11768" width="9" style="8"/>
    <col min="11769" max="11769" width="5.6640625" style="8" customWidth="1"/>
    <col min="11770" max="11770" width="27.109375" style="8" customWidth="1"/>
    <col min="11771" max="11771" width="18.77734375" style="8" customWidth="1"/>
    <col min="11772" max="11773" width="16.88671875" style="8" customWidth="1"/>
    <col min="11774" max="11774" width="45.109375" style="8" customWidth="1"/>
    <col min="11775" max="11775" width="28.44140625" style="8" customWidth="1"/>
    <col min="11776" max="12024" width="9" style="8"/>
    <col min="12025" max="12025" width="5.6640625" style="8" customWidth="1"/>
    <col min="12026" max="12026" width="27.109375" style="8" customWidth="1"/>
    <col min="12027" max="12027" width="18.77734375" style="8" customWidth="1"/>
    <col min="12028" max="12029" width="16.88671875" style="8" customWidth="1"/>
    <col min="12030" max="12030" width="45.109375" style="8" customWidth="1"/>
    <col min="12031" max="12031" width="28.44140625" style="8" customWidth="1"/>
    <col min="12032" max="12280" width="9" style="8"/>
    <col min="12281" max="12281" width="5.6640625" style="8" customWidth="1"/>
    <col min="12282" max="12282" width="27.109375" style="8" customWidth="1"/>
    <col min="12283" max="12283" width="18.77734375" style="8" customWidth="1"/>
    <col min="12284" max="12285" width="16.88671875" style="8" customWidth="1"/>
    <col min="12286" max="12286" width="45.109375" style="8" customWidth="1"/>
    <col min="12287" max="12287" width="28.44140625" style="8" customWidth="1"/>
    <col min="12288" max="12536" width="9" style="8"/>
    <col min="12537" max="12537" width="5.6640625" style="8" customWidth="1"/>
    <col min="12538" max="12538" width="27.109375" style="8" customWidth="1"/>
    <col min="12539" max="12539" width="18.77734375" style="8" customWidth="1"/>
    <col min="12540" max="12541" width="16.88671875" style="8" customWidth="1"/>
    <col min="12542" max="12542" width="45.109375" style="8" customWidth="1"/>
    <col min="12543" max="12543" width="28.44140625" style="8" customWidth="1"/>
    <col min="12544" max="12792" width="9" style="8"/>
    <col min="12793" max="12793" width="5.6640625" style="8" customWidth="1"/>
    <col min="12794" max="12794" width="27.109375" style="8" customWidth="1"/>
    <col min="12795" max="12795" width="18.77734375" style="8" customWidth="1"/>
    <col min="12796" max="12797" width="16.88671875" style="8" customWidth="1"/>
    <col min="12798" max="12798" width="45.109375" style="8" customWidth="1"/>
    <col min="12799" max="12799" width="28.44140625" style="8" customWidth="1"/>
    <col min="12800" max="13048" width="9" style="8"/>
    <col min="13049" max="13049" width="5.6640625" style="8" customWidth="1"/>
    <col min="13050" max="13050" width="27.109375" style="8" customWidth="1"/>
    <col min="13051" max="13051" width="18.77734375" style="8" customWidth="1"/>
    <col min="13052" max="13053" width="16.88671875" style="8" customWidth="1"/>
    <col min="13054" max="13054" width="45.109375" style="8" customWidth="1"/>
    <col min="13055" max="13055" width="28.44140625" style="8" customWidth="1"/>
    <col min="13056" max="13304" width="9" style="8"/>
    <col min="13305" max="13305" width="5.6640625" style="8" customWidth="1"/>
    <col min="13306" max="13306" width="27.109375" style="8" customWidth="1"/>
    <col min="13307" max="13307" width="18.77734375" style="8" customWidth="1"/>
    <col min="13308" max="13309" width="16.88671875" style="8" customWidth="1"/>
    <col min="13310" max="13310" width="45.109375" style="8" customWidth="1"/>
    <col min="13311" max="13311" width="28.44140625" style="8" customWidth="1"/>
    <col min="13312" max="13560" width="9" style="8"/>
    <col min="13561" max="13561" width="5.6640625" style="8" customWidth="1"/>
    <col min="13562" max="13562" width="27.109375" style="8" customWidth="1"/>
    <col min="13563" max="13563" width="18.77734375" style="8" customWidth="1"/>
    <col min="13564" max="13565" width="16.88671875" style="8" customWidth="1"/>
    <col min="13566" max="13566" width="45.109375" style="8" customWidth="1"/>
    <col min="13567" max="13567" width="28.44140625" style="8" customWidth="1"/>
    <col min="13568" max="13816" width="9" style="8"/>
    <col min="13817" max="13817" width="5.6640625" style="8" customWidth="1"/>
    <col min="13818" max="13818" width="27.109375" style="8" customWidth="1"/>
    <col min="13819" max="13819" width="18.77734375" style="8" customWidth="1"/>
    <col min="13820" max="13821" width="16.88671875" style="8" customWidth="1"/>
    <col min="13822" max="13822" width="45.109375" style="8" customWidth="1"/>
    <col min="13823" max="13823" width="28.44140625" style="8" customWidth="1"/>
    <col min="13824" max="14072" width="9" style="8"/>
    <col min="14073" max="14073" width="5.6640625" style="8" customWidth="1"/>
    <col min="14074" max="14074" width="27.109375" style="8" customWidth="1"/>
    <col min="14075" max="14075" width="18.77734375" style="8" customWidth="1"/>
    <col min="14076" max="14077" width="16.88671875" style="8" customWidth="1"/>
    <col min="14078" max="14078" width="45.109375" style="8" customWidth="1"/>
    <col min="14079" max="14079" width="28.44140625" style="8" customWidth="1"/>
    <col min="14080" max="14328" width="9" style="8"/>
    <col min="14329" max="14329" width="5.6640625" style="8" customWidth="1"/>
    <col min="14330" max="14330" width="27.109375" style="8" customWidth="1"/>
    <col min="14331" max="14331" width="18.77734375" style="8" customWidth="1"/>
    <col min="14332" max="14333" width="16.88671875" style="8" customWidth="1"/>
    <col min="14334" max="14334" width="45.109375" style="8" customWidth="1"/>
    <col min="14335" max="14335" width="28.44140625" style="8" customWidth="1"/>
    <col min="14336" max="14584" width="9" style="8"/>
    <col min="14585" max="14585" width="5.6640625" style="8" customWidth="1"/>
    <col min="14586" max="14586" width="27.109375" style="8" customWidth="1"/>
    <col min="14587" max="14587" width="18.77734375" style="8" customWidth="1"/>
    <col min="14588" max="14589" width="16.88671875" style="8" customWidth="1"/>
    <col min="14590" max="14590" width="45.109375" style="8" customWidth="1"/>
    <col min="14591" max="14591" width="28.44140625" style="8" customWidth="1"/>
    <col min="14592" max="14840" width="9" style="8"/>
    <col min="14841" max="14841" width="5.6640625" style="8" customWidth="1"/>
    <col min="14842" max="14842" width="27.109375" style="8" customWidth="1"/>
    <col min="14843" max="14843" width="18.77734375" style="8" customWidth="1"/>
    <col min="14844" max="14845" width="16.88671875" style="8" customWidth="1"/>
    <col min="14846" max="14846" width="45.109375" style="8" customWidth="1"/>
    <col min="14847" max="14847" width="28.44140625" style="8" customWidth="1"/>
    <col min="14848" max="15096" width="9" style="8"/>
    <col min="15097" max="15097" width="5.6640625" style="8" customWidth="1"/>
    <col min="15098" max="15098" width="27.109375" style="8" customWidth="1"/>
    <col min="15099" max="15099" width="18.77734375" style="8" customWidth="1"/>
    <col min="15100" max="15101" width="16.88671875" style="8" customWidth="1"/>
    <col min="15102" max="15102" width="45.109375" style="8" customWidth="1"/>
    <col min="15103" max="15103" width="28.44140625" style="8" customWidth="1"/>
    <col min="15104" max="15352" width="9" style="8"/>
    <col min="15353" max="15353" width="5.6640625" style="8" customWidth="1"/>
    <col min="15354" max="15354" width="27.109375" style="8" customWidth="1"/>
    <col min="15355" max="15355" width="18.77734375" style="8" customWidth="1"/>
    <col min="15356" max="15357" width="16.88671875" style="8" customWidth="1"/>
    <col min="15358" max="15358" width="45.109375" style="8" customWidth="1"/>
    <col min="15359" max="15359" width="28.44140625" style="8" customWidth="1"/>
    <col min="15360" max="15608" width="9" style="8"/>
    <col min="15609" max="15609" width="5.6640625" style="8" customWidth="1"/>
    <col min="15610" max="15610" width="27.109375" style="8" customWidth="1"/>
    <col min="15611" max="15611" width="18.77734375" style="8" customWidth="1"/>
    <col min="15612" max="15613" width="16.88671875" style="8" customWidth="1"/>
    <col min="15614" max="15614" width="45.109375" style="8" customWidth="1"/>
    <col min="15615" max="15615" width="28.44140625" style="8" customWidth="1"/>
    <col min="15616" max="15864" width="9" style="8"/>
    <col min="15865" max="15865" width="5.6640625" style="8" customWidth="1"/>
    <col min="15866" max="15866" width="27.109375" style="8" customWidth="1"/>
    <col min="15867" max="15867" width="18.77734375" style="8" customWidth="1"/>
    <col min="15868" max="15869" width="16.88671875" style="8" customWidth="1"/>
    <col min="15870" max="15870" width="45.109375" style="8" customWidth="1"/>
    <col min="15871" max="15871" width="28.44140625" style="8" customWidth="1"/>
    <col min="15872" max="16120" width="9" style="8"/>
    <col min="16121" max="16121" width="5.6640625" style="8" customWidth="1"/>
    <col min="16122" max="16122" width="27.109375" style="8" customWidth="1"/>
    <col min="16123" max="16123" width="18.77734375" style="8" customWidth="1"/>
    <col min="16124" max="16125" width="16.88671875" style="8" customWidth="1"/>
    <col min="16126" max="16126" width="45.109375" style="8" customWidth="1"/>
    <col min="16127" max="16127" width="28.44140625" style="8" customWidth="1"/>
    <col min="16128" max="16384" width="9" style="8"/>
  </cols>
  <sheetData>
    <row r="1" spans="1:7" ht="42.75" customHeight="1" thickBot="1" x14ac:dyDescent="0.2">
      <c r="A1" s="214" t="s">
        <v>14</v>
      </c>
      <c r="B1" s="214"/>
      <c r="C1" s="214"/>
      <c r="D1" s="214"/>
      <c r="E1" s="214"/>
      <c r="F1" s="214"/>
      <c r="G1" s="214"/>
    </row>
    <row r="2" spans="1:7" s="9" customFormat="1" ht="19.95" customHeight="1" thickBot="1" x14ac:dyDescent="0.2">
      <c r="A2" s="215" t="s">
        <v>15</v>
      </c>
      <c r="B2" s="216"/>
      <c r="C2" s="216"/>
      <c r="D2" s="217"/>
      <c r="E2" s="224" t="s">
        <v>319</v>
      </c>
      <c r="F2" s="225"/>
      <c r="G2" s="226"/>
    </row>
    <row r="3" spans="1:7" s="13" customFormat="1" ht="15" customHeight="1" x14ac:dyDescent="0.15">
      <c r="A3" s="218"/>
      <c r="B3" s="219"/>
      <c r="C3" s="219"/>
      <c r="D3" s="220"/>
      <c r="E3" s="10" t="s">
        <v>17</v>
      </c>
      <c r="F3" s="11"/>
      <c r="G3" s="12"/>
    </row>
    <row r="4" spans="1:7" s="13" customFormat="1" ht="15" customHeight="1" x14ac:dyDescent="0.15">
      <c r="A4" s="218"/>
      <c r="B4" s="219"/>
      <c r="C4" s="219"/>
      <c r="D4" s="220"/>
      <c r="E4" s="10" t="s">
        <v>497</v>
      </c>
      <c r="F4" s="11"/>
      <c r="G4" s="12"/>
    </row>
    <row r="5" spans="1:7" s="17" customFormat="1" ht="15" customHeight="1" thickBot="1" x14ac:dyDescent="0.2">
      <c r="A5" s="218"/>
      <c r="B5" s="219"/>
      <c r="C5" s="219"/>
      <c r="D5" s="220"/>
      <c r="E5" s="14" t="s">
        <v>19</v>
      </c>
      <c r="F5" s="15"/>
      <c r="G5" s="16"/>
    </row>
    <row r="6" spans="1:7" s="17" customFormat="1" ht="30" customHeight="1" thickBot="1" x14ac:dyDescent="0.2">
      <c r="A6" s="221"/>
      <c r="B6" s="222"/>
      <c r="C6" s="222"/>
      <c r="D6" s="223"/>
      <c r="E6" s="18" t="s">
        <v>320</v>
      </c>
      <c r="F6" s="19" t="s">
        <v>21</v>
      </c>
      <c r="G6" s="20" t="s">
        <v>22</v>
      </c>
    </row>
    <row r="7" spans="1:7" s="26" customFormat="1" ht="126" customHeight="1" x14ac:dyDescent="0.2">
      <c r="A7" s="195" t="s">
        <v>23</v>
      </c>
      <c r="B7" s="190" t="s">
        <v>139</v>
      </c>
      <c r="C7" s="21">
        <v>1</v>
      </c>
      <c r="D7" s="22" t="s">
        <v>321</v>
      </c>
      <c r="E7" s="23" t="s">
        <v>322</v>
      </c>
      <c r="F7" s="24" t="s">
        <v>323</v>
      </c>
      <c r="G7" s="39" t="s">
        <v>324</v>
      </c>
    </row>
    <row r="8" spans="1:7" s="26" customFormat="1" ht="48.6" customHeight="1" x14ac:dyDescent="0.2">
      <c r="A8" s="196"/>
      <c r="B8" s="227"/>
      <c r="C8" s="27">
        <v>2</v>
      </c>
      <c r="D8" s="28" t="s">
        <v>325</v>
      </c>
      <c r="E8" s="29" t="s">
        <v>326</v>
      </c>
      <c r="F8" s="30" t="s">
        <v>327</v>
      </c>
      <c r="G8" s="98" t="s">
        <v>328</v>
      </c>
    </row>
    <row r="9" spans="1:7" s="26" customFormat="1" ht="48.6" customHeight="1" x14ac:dyDescent="0.2">
      <c r="A9" s="196"/>
      <c r="B9" s="228"/>
      <c r="C9" s="27">
        <v>3</v>
      </c>
      <c r="D9" s="28" t="s">
        <v>329</v>
      </c>
      <c r="E9" s="29" t="s">
        <v>330</v>
      </c>
      <c r="F9" s="30" t="s">
        <v>331</v>
      </c>
      <c r="G9" s="98" t="s">
        <v>332</v>
      </c>
    </row>
    <row r="10" spans="1:7" s="26" customFormat="1" ht="111.6" customHeight="1" x14ac:dyDescent="0.2">
      <c r="A10" s="196"/>
      <c r="B10" s="227" t="s">
        <v>333</v>
      </c>
      <c r="C10" s="27">
        <v>4</v>
      </c>
      <c r="D10" s="28" t="s">
        <v>334</v>
      </c>
      <c r="E10" s="29" t="s">
        <v>335</v>
      </c>
      <c r="F10" s="30" t="s">
        <v>336</v>
      </c>
      <c r="G10" s="98" t="s">
        <v>337</v>
      </c>
    </row>
    <row r="11" spans="1:7" s="26" customFormat="1" ht="43.2" customHeight="1" x14ac:dyDescent="0.2">
      <c r="A11" s="196"/>
      <c r="B11" s="227"/>
      <c r="C11" s="27">
        <v>5</v>
      </c>
      <c r="D11" s="28" t="s">
        <v>155</v>
      </c>
      <c r="E11" s="29" t="s">
        <v>338</v>
      </c>
      <c r="F11" s="30" t="s">
        <v>339</v>
      </c>
      <c r="G11" s="98" t="s">
        <v>340</v>
      </c>
    </row>
    <row r="12" spans="1:7" s="26" customFormat="1" ht="43.2" customHeight="1" x14ac:dyDescent="0.2">
      <c r="A12" s="196"/>
      <c r="B12" s="227"/>
      <c r="C12" s="27">
        <v>6</v>
      </c>
      <c r="D12" s="28" t="s">
        <v>159</v>
      </c>
      <c r="E12" s="29" t="s">
        <v>341</v>
      </c>
      <c r="F12" s="30" t="s">
        <v>342</v>
      </c>
      <c r="G12" s="98" t="s">
        <v>340</v>
      </c>
    </row>
    <row r="13" spans="1:7" s="26" customFormat="1" ht="39" customHeight="1" x14ac:dyDescent="0.2">
      <c r="A13" s="196"/>
      <c r="B13" s="227"/>
      <c r="C13" s="27">
        <v>7</v>
      </c>
      <c r="D13" s="28" t="s">
        <v>162</v>
      </c>
      <c r="E13" s="29" t="s">
        <v>251</v>
      </c>
      <c r="F13" s="30" t="s">
        <v>251</v>
      </c>
      <c r="G13" s="143"/>
    </row>
    <row r="14" spans="1:7" s="26" customFormat="1" ht="39" customHeight="1" x14ac:dyDescent="0.2">
      <c r="A14" s="196"/>
      <c r="B14" s="228"/>
      <c r="C14" s="27">
        <v>8</v>
      </c>
      <c r="D14" s="28" t="s">
        <v>257</v>
      </c>
      <c r="E14" s="29" t="s">
        <v>343</v>
      </c>
      <c r="F14" s="30" t="s">
        <v>251</v>
      </c>
      <c r="G14" s="98"/>
    </row>
    <row r="15" spans="1:7" s="26" customFormat="1" ht="136.19999999999999" customHeight="1" x14ac:dyDescent="0.2">
      <c r="A15" s="196"/>
      <c r="B15" s="229"/>
      <c r="C15" s="27">
        <v>9</v>
      </c>
      <c r="D15" s="28" t="s">
        <v>42</v>
      </c>
      <c r="E15" s="100" t="s">
        <v>344</v>
      </c>
      <c r="F15" s="100" t="s">
        <v>345</v>
      </c>
      <c r="G15" s="78" t="s">
        <v>346</v>
      </c>
    </row>
    <row r="16" spans="1:7" s="26" customFormat="1" ht="39" customHeight="1" x14ac:dyDescent="0.2">
      <c r="A16" s="196"/>
      <c r="B16" s="210"/>
      <c r="C16" s="27">
        <v>10</v>
      </c>
      <c r="D16" s="28" t="s">
        <v>45</v>
      </c>
      <c r="E16" s="230" t="s">
        <v>347</v>
      </c>
      <c r="F16" s="204"/>
      <c r="G16" s="31" t="s">
        <v>348</v>
      </c>
    </row>
    <row r="17" spans="1:7" s="26" customFormat="1" ht="186" customHeight="1" x14ac:dyDescent="0.2">
      <c r="A17" s="196"/>
      <c r="B17" s="210"/>
      <c r="C17" s="27">
        <v>11</v>
      </c>
      <c r="D17" s="28" t="s">
        <v>349</v>
      </c>
      <c r="E17" s="231" t="s">
        <v>350</v>
      </c>
      <c r="F17" s="232"/>
      <c r="G17" s="144" t="s">
        <v>351</v>
      </c>
    </row>
    <row r="18" spans="1:7" s="26" customFormat="1" ht="46.95" customHeight="1" thickBot="1" x14ac:dyDescent="0.25">
      <c r="A18" s="197"/>
      <c r="B18" s="211"/>
      <c r="C18" s="34">
        <v>12</v>
      </c>
      <c r="D18" s="35" t="s">
        <v>352</v>
      </c>
      <c r="E18" s="254" t="s">
        <v>251</v>
      </c>
      <c r="F18" s="255"/>
      <c r="G18" s="102"/>
    </row>
    <row r="19" spans="1:7" s="26" customFormat="1" ht="56.4" customHeight="1" x14ac:dyDescent="0.2">
      <c r="A19" s="195" t="s">
        <v>53</v>
      </c>
      <c r="B19" s="209"/>
      <c r="C19" s="21">
        <v>13</v>
      </c>
      <c r="D19" s="22" t="s">
        <v>54</v>
      </c>
      <c r="E19" s="33" t="s">
        <v>347</v>
      </c>
      <c r="F19" s="33" t="s">
        <v>251</v>
      </c>
      <c r="G19" s="25"/>
    </row>
    <row r="20" spans="1:7" s="26" customFormat="1" ht="79.95" customHeight="1" x14ac:dyDescent="0.2">
      <c r="A20" s="196"/>
      <c r="B20" s="210"/>
      <c r="C20" s="27">
        <v>14</v>
      </c>
      <c r="D20" s="28" t="s">
        <v>56</v>
      </c>
      <c r="E20" s="106" t="s">
        <v>353</v>
      </c>
      <c r="F20" s="106" t="s">
        <v>354</v>
      </c>
      <c r="G20" s="78" t="s">
        <v>355</v>
      </c>
    </row>
    <row r="21" spans="1:7" s="26" customFormat="1" ht="86.4" customHeight="1" x14ac:dyDescent="0.2">
      <c r="A21" s="196"/>
      <c r="B21" s="210"/>
      <c r="C21" s="27">
        <v>15</v>
      </c>
      <c r="D21" s="28" t="s">
        <v>60</v>
      </c>
      <c r="E21" s="145">
        <v>76.8</v>
      </c>
      <c r="F21" s="146">
        <v>288</v>
      </c>
      <c r="G21" s="101" t="s">
        <v>356</v>
      </c>
    </row>
    <row r="22" spans="1:7" s="26" customFormat="1" ht="48.6" customHeight="1" x14ac:dyDescent="0.2">
      <c r="A22" s="196"/>
      <c r="B22" s="210"/>
      <c r="C22" s="27">
        <v>16</v>
      </c>
      <c r="D22" s="28" t="s">
        <v>62</v>
      </c>
      <c r="E22" s="126" t="s">
        <v>357</v>
      </c>
      <c r="F22" s="108"/>
      <c r="G22" s="101"/>
    </row>
    <row r="23" spans="1:7" s="26" customFormat="1" ht="117.6" customHeight="1" thickBot="1" x14ac:dyDescent="0.25">
      <c r="A23" s="197"/>
      <c r="B23" s="211"/>
      <c r="C23" s="44">
        <v>17</v>
      </c>
      <c r="D23" s="45" t="s">
        <v>64</v>
      </c>
      <c r="E23" s="109">
        <v>3778</v>
      </c>
      <c r="F23" s="110">
        <v>14167</v>
      </c>
      <c r="G23" s="102" t="s">
        <v>358</v>
      </c>
    </row>
    <row r="24" spans="1:7" ht="205.95" customHeight="1" x14ac:dyDescent="0.15">
      <c r="A24" s="195" t="s">
        <v>68</v>
      </c>
      <c r="B24" s="212" t="s">
        <v>69</v>
      </c>
      <c r="C24" s="21">
        <v>18</v>
      </c>
      <c r="D24" s="49" t="s">
        <v>186</v>
      </c>
      <c r="E24" s="112" t="s">
        <v>359</v>
      </c>
      <c r="F24" s="112" t="s">
        <v>360</v>
      </c>
      <c r="G24" s="39" t="s">
        <v>361</v>
      </c>
    </row>
    <row r="25" spans="1:7" ht="87" customHeight="1" thickBot="1" x14ac:dyDescent="0.2">
      <c r="A25" s="196"/>
      <c r="B25" s="213"/>
      <c r="C25" s="51">
        <v>19</v>
      </c>
      <c r="D25" s="52" t="s">
        <v>362</v>
      </c>
      <c r="E25" s="114" t="s">
        <v>363</v>
      </c>
      <c r="F25" s="114" t="s">
        <v>364</v>
      </c>
      <c r="G25" s="102" t="s">
        <v>365</v>
      </c>
    </row>
    <row r="26" spans="1:7" ht="90.6" customHeight="1" x14ac:dyDescent="0.15">
      <c r="A26" s="196"/>
      <c r="B26" s="212" t="s">
        <v>78</v>
      </c>
      <c r="C26" s="21">
        <v>20</v>
      </c>
      <c r="D26" s="49" t="s">
        <v>79</v>
      </c>
      <c r="E26" s="57" t="s">
        <v>366</v>
      </c>
      <c r="F26" s="57" t="s">
        <v>367</v>
      </c>
      <c r="G26" s="39" t="s">
        <v>368</v>
      </c>
    </row>
    <row r="27" spans="1:7" ht="121.2" customHeight="1" thickBot="1" x14ac:dyDescent="0.2">
      <c r="A27" s="196"/>
      <c r="B27" s="213"/>
      <c r="C27" s="51">
        <v>21</v>
      </c>
      <c r="D27" s="52" t="s">
        <v>83</v>
      </c>
      <c r="E27" s="147" t="s">
        <v>369</v>
      </c>
      <c r="F27" s="116" t="s">
        <v>370</v>
      </c>
      <c r="G27" s="98" t="s">
        <v>371</v>
      </c>
    </row>
    <row r="28" spans="1:7" ht="59.4" customHeight="1" x14ac:dyDescent="0.15">
      <c r="A28" s="196"/>
      <c r="B28" s="212" t="s">
        <v>85</v>
      </c>
      <c r="C28" s="21">
        <v>22</v>
      </c>
      <c r="D28" s="49" t="s">
        <v>372</v>
      </c>
      <c r="E28" s="50" t="s">
        <v>373</v>
      </c>
      <c r="F28" s="57" t="s">
        <v>374</v>
      </c>
      <c r="G28" s="39" t="s">
        <v>375</v>
      </c>
    </row>
    <row r="29" spans="1:7" ht="84.6" customHeight="1" thickBot="1" x14ac:dyDescent="0.2">
      <c r="A29" s="197"/>
      <c r="B29" s="213"/>
      <c r="C29" s="44">
        <v>23</v>
      </c>
      <c r="D29" s="62" t="s">
        <v>202</v>
      </c>
      <c r="E29" s="148" t="s">
        <v>376</v>
      </c>
      <c r="F29" s="59" t="s">
        <v>377</v>
      </c>
      <c r="G29" s="139" t="s">
        <v>378</v>
      </c>
    </row>
    <row r="30" spans="1:7" ht="123" customHeight="1" x14ac:dyDescent="0.15">
      <c r="A30" s="195" t="s">
        <v>94</v>
      </c>
      <c r="B30" s="198"/>
      <c r="C30" s="21">
        <v>24</v>
      </c>
      <c r="D30" s="49" t="s">
        <v>379</v>
      </c>
      <c r="E30" s="130">
        <v>1800</v>
      </c>
      <c r="F30" s="130">
        <v>6750</v>
      </c>
      <c r="G30" s="25" t="s">
        <v>380</v>
      </c>
    </row>
    <row r="31" spans="1:7" ht="125.4" customHeight="1" x14ac:dyDescent="0.15">
      <c r="A31" s="196"/>
      <c r="B31" s="199"/>
      <c r="C31" s="27">
        <v>25</v>
      </c>
      <c r="D31" s="65" t="s">
        <v>381</v>
      </c>
      <c r="E31" s="137">
        <v>2000</v>
      </c>
      <c r="F31" s="137">
        <v>7500</v>
      </c>
      <c r="G31" s="32" t="s">
        <v>382</v>
      </c>
    </row>
    <row r="32" spans="1:7" ht="131.4" customHeight="1" x14ac:dyDescent="0.15">
      <c r="A32" s="196"/>
      <c r="B32" s="199"/>
      <c r="C32" s="27">
        <v>26</v>
      </c>
      <c r="D32" s="52" t="s">
        <v>99</v>
      </c>
      <c r="E32" s="33" t="s">
        <v>383</v>
      </c>
      <c r="F32" s="33" t="s">
        <v>384</v>
      </c>
      <c r="G32" s="32" t="s">
        <v>385</v>
      </c>
    </row>
    <row r="33" spans="1:7" ht="80.25" customHeight="1" x14ac:dyDescent="0.15">
      <c r="A33" s="196"/>
      <c r="B33" s="199"/>
      <c r="C33" s="27">
        <v>27</v>
      </c>
      <c r="D33" s="52" t="s">
        <v>386</v>
      </c>
      <c r="E33" s="121" t="s">
        <v>387</v>
      </c>
      <c r="F33" s="121" t="s">
        <v>388</v>
      </c>
      <c r="G33" s="78" t="s">
        <v>389</v>
      </c>
    </row>
    <row r="34" spans="1:7" ht="48" customHeight="1" thickBot="1" x14ac:dyDescent="0.2">
      <c r="A34" s="197"/>
      <c r="B34" s="200"/>
      <c r="C34" s="34">
        <v>28</v>
      </c>
      <c r="D34" s="62" t="s">
        <v>390</v>
      </c>
      <c r="E34" s="74">
        <v>0.13</v>
      </c>
      <c r="F34" s="74">
        <v>0.47</v>
      </c>
      <c r="G34" s="102" t="s">
        <v>391</v>
      </c>
    </row>
    <row r="35" spans="1:7" ht="80.400000000000006" customHeight="1" x14ac:dyDescent="0.15">
      <c r="A35" s="195" t="s">
        <v>107</v>
      </c>
      <c r="B35" s="75"/>
      <c r="C35" s="21">
        <v>29</v>
      </c>
      <c r="D35" s="22" t="s">
        <v>108</v>
      </c>
      <c r="E35" s="201" t="s">
        <v>392</v>
      </c>
      <c r="F35" s="202"/>
      <c r="G35" s="25" t="s">
        <v>393</v>
      </c>
    </row>
    <row r="36" spans="1:7" ht="49.95" customHeight="1" x14ac:dyDescent="0.15">
      <c r="A36" s="196"/>
      <c r="B36" s="76"/>
      <c r="C36" s="27">
        <v>30</v>
      </c>
      <c r="D36" s="28" t="s">
        <v>111</v>
      </c>
      <c r="E36" s="203" t="s">
        <v>43</v>
      </c>
      <c r="F36" s="204"/>
      <c r="G36" s="77"/>
    </row>
    <row r="37" spans="1:7" ht="85.95" customHeight="1" x14ac:dyDescent="0.15">
      <c r="A37" s="196"/>
      <c r="B37" s="76"/>
      <c r="C37" s="27">
        <v>31</v>
      </c>
      <c r="D37" s="28" t="s">
        <v>114</v>
      </c>
      <c r="E37" s="205" t="s">
        <v>394</v>
      </c>
      <c r="F37" s="206"/>
      <c r="G37" s="78" t="s">
        <v>395</v>
      </c>
    </row>
    <row r="38" spans="1:7" ht="108" customHeight="1" x14ac:dyDescent="0.15">
      <c r="A38" s="196"/>
      <c r="B38" s="76"/>
      <c r="C38" s="27">
        <v>32</v>
      </c>
      <c r="D38" s="28" t="s">
        <v>117</v>
      </c>
      <c r="E38" s="203" t="s">
        <v>396</v>
      </c>
      <c r="F38" s="204"/>
      <c r="G38" s="31" t="s">
        <v>397</v>
      </c>
    </row>
    <row r="39" spans="1:7" ht="72.599999999999994" customHeight="1" x14ac:dyDescent="0.15">
      <c r="A39" s="196"/>
      <c r="B39" s="76"/>
      <c r="C39" s="27">
        <v>33</v>
      </c>
      <c r="D39" s="28" t="s">
        <v>118</v>
      </c>
      <c r="E39" s="203" t="s">
        <v>398</v>
      </c>
      <c r="F39" s="204"/>
      <c r="G39" s="31" t="s">
        <v>399</v>
      </c>
    </row>
    <row r="40" spans="1:7" ht="84" customHeight="1" thickBot="1" x14ac:dyDescent="0.2">
      <c r="A40" s="197"/>
      <c r="B40" s="79"/>
      <c r="C40" s="34">
        <v>34</v>
      </c>
      <c r="D40" s="35" t="s">
        <v>120</v>
      </c>
      <c r="E40" s="207" t="s">
        <v>398</v>
      </c>
      <c r="F40" s="208"/>
      <c r="G40" s="55" t="s">
        <v>400</v>
      </c>
    </row>
    <row r="41" spans="1:7" ht="129.6" customHeight="1" x14ac:dyDescent="0.15">
      <c r="A41" s="188" t="s">
        <v>121</v>
      </c>
      <c r="B41" s="190"/>
      <c r="C41" s="80">
        <v>35</v>
      </c>
      <c r="D41" s="81" t="s">
        <v>122</v>
      </c>
      <c r="E41" s="50" t="s">
        <v>401</v>
      </c>
      <c r="F41" s="149" t="s">
        <v>402</v>
      </c>
      <c r="G41" s="25" t="s">
        <v>403</v>
      </c>
    </row>
    <row r="42" spans="1:7" ht="90.6" customHeight="1" thickBot="1" x14ac:dyDescent="0.2">
      <c r="A42" s="189"/>
      <c r="B42" s="191"/>
      <c r="C42" s="83">
        <v>36</v>
      </c>
      <c r="D42" s="84" t="s">
        <v>126</v>
      </c>
      <c r="E42" s="124" t="s">
        <v>404</v>
      </c>
      <c r="F42" s="85" t="s">
        <v>405</v>
      </c>
      <c r="G42" s="36" t="s">
        <v>406</v>
      </c>
    </row>
    <row r="43" spans="1:7" ht="46.2" customHeight="1" thickBot="1" x14ac:dyDescent="0.2">
      <c r="A43" s="87" t="s">
        <v>130</v>
      </c>
      <c r="B43" s="88"/>
      <c r="C43" s="89">
        <v>37</v>
      </c>
      <c r="D43" s="90" t="s">
        <v>131</v>
      </c>
      <c r="E43" s="192" t="s">
        <v>229</v>
      </c>
      <c r="F43" s="193"/>
      <c r="G43" s="91"/>
    </row>
    <row r="44" spans="1:7" x14ac:dyDescent="0.15">
      <c r="A44" s="92"/>
      <c r="B44" s="92"/>
      <c r="C44" s="92"/>
      <c r="D44" s="92"/>
      <c r="E44" s="93"/>
      <c r="F44" s="93"/>
      <c r="G44" s="93"/>
    </row>
    <row r="45" spans="1:7" ht="17.399999999999999" customHeight="1" x14ac:dyDescent="0.15">
      <c r="A45" s="194" t="s">
        <v>230</v>
      </c>
      <c r="B45" s="194"/>
      <c r="C45" s="194"/>
      <c r="D45" s="194"/>
      <c r="E45" s="194"/>
      <c r="F45" s="194"/>
      <c r="G45" s="194"/>
    </row>
  </sheetData>
  <sheetProtection formatCells="0" formatColumns="0" formatRows="0" insertColumns="0" insertRows="0" insertHyperlinks="0" deleteColumns="0" deleteRows="0" selectLockedCells="1" sort="0" autoFilter="0" pivotTables="0"/>
  <mergeCells count="29">
    <mergeCell ref="A1:G1"/>
    <mergeCell ref="A2:D6"/>
    <mergeCell ref="E2:G2"/>
    <mergeCell ref="A7:A18"/>
    <mergeCell ref="B7:B9"/>
    <mergeCell ref="B10:B14"/>
    <mergeCell ref="B15:B18"/>
    <mergeCell ref="E16:F16"/>
    <mergeCell ref="E17:F17"/>
    <mergeCell ref="E18:F18"/>
    <mergeCell ref="A19:A23"/>
    <mergeCell ref="B19:B23"/>
    <mergeCell ref="A24:A29"/>
    <mergeCell ref="B24:B25"/>
    <mergeCell ref="B26:B27"/>
    <mergeCell ref="B28:B29"/>
    <mergeCell ref="A41:A42"/>
    <mergeCell ref="B41:B42"/>
    <mergeCell ref="E43:F43"/>
    <mergeCell ref="A45:G45"/>
    <mergeCell ref="A30:A34"/>
    <mergeCell ref="B30:B34"/>
    <mergeCell ref="A35:A40"/>
    <mergeCell ref="E35:F35"/>
    <mergeCell ref="E36:F36"/>
    <mergeCell ref="E37:F37"/>
    <mergeCell ref="E38:F38"/>
    <mergeCell ref="E39:F39"/>
    <mergeCell ref="E40:F40"/>
  </mergeCells>
  <phoneticPr fontId="9"/>
  <printOptions horizontalCentered="1"/>
  <pageMargins left="0.59055118110236227" right="0.59055118110236227" top="0.78740157480314965" bottom="0.59055118110236227" header="0.59055118110236227" footer="0.39370078740157483"/>
  <pageSetup paperSize="9" scale="70" fitToHeight="0" orientation="portrait" r:id="rId1"/>
  <headerFooter alignWithMargins="0">
    <oddHeader>&amp;C調査レポート「2017年度 中東投資関連コスト比較調査（2018年3月）」</oddHeader>
  </headerFooter>
  <rowBreaks count="3" manualBreakCount="3">
    <brk id="18" max="6" man="1"/>
    <brk id="29" max="6" man="1"/>
    <brk id="34"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85" zoomScaleNormal="85" zoomScaleSheetLayoutView="85" zoomScalePageLayoutView="55" workbookViewId="0">
      <selection sqref="A1:G1"/>
    </sheetView>
  </sheetViews>
  <sheetFormatPr defaultColWidth="9" defaultRowHeight="12" x14ac:dyDescent="0.15"/>
  <cols>
    <col min="1" max="1" width="5" style="94" customWidth="1"/>
    <col min="2" max="2" width="5.44140625" style="94" customWidth="1"/>
    <col min="3" max="3" width="4.109375" style="94" customWidth="1"/>
    <col min="4" max="4" width="24" style="94" customWidth="1"/>
    <col min="5" max="6" width="22.77734375" style="95" customWidth="1"/>
    <col min="7" max="7" width="47.77734375" style="95" customWidth="1"/>
    <col min="8" max="248" width="9" style="8"/>
    <col min="249" max="249" width="5.6640625" style="8" customWidth="1"/>
    <col min="250" max="250" width="27.109375" style="8" customWidth="1"/>
    <col min="251" max="251" width="18.77734375" style="8" customWidth="1"/>
    <col min="252" max="253" width="16.88671875" style="8" customWidth="1"/>
    <col min="254" max="254" width="45.109375" style="8" customWidth="1"/>
    <col min="255" max="255" width="28.44140625" style="8" customWidth="1"/>
    <col min="256" max="504" width="9" style="8"/>
    <col min="505" max="505" width="5.6640625" style="8" customWidth="1"/>
    <col min="506" max="506" width="27.109375" style="8" customWidth="1"/>
    <col min="507" max="507" width="18.77734375" style="8" customWidth="1"/>
    <col min="508" max="509" width="16.88671875" style="8" customWidth="1"/>
    <col min="510" max="510" width="45.109375" style="8" customWidth="1"/>
    <col min="511" max="511" width="28.44140625" style="8" customWidth="1"/>
    <col min="512" max="760" width="9" style="8"/>
    <col min="761" max="761" width="5.6640625" style="8" customWidth="1"/>
    <col min="762" max="762" width="27.109375" style="8" customWidth="1"/>
    <col min="763" max="763" width="18.77734375" style="8" customWidth="1"/>
    <col min="764" max="765" width="16.88671875" style="8" customWidth="1"/>
    <col min="766" max="766" width="45.109375" style="8" customWidth="1"/>
    <col min="767" max="767" width="28.44140625" style="8" customWidth="1"/>
    <col min="768" max="1016" width="9" style="8"/>
    <col min="1017" max="1017" width="5.6640625" style="8" customWidth="1"/>
    <col min="1018" max="1018" width="27.109375" style="8" customWidth="1"/>
    <col min="1019" max="1019" width="18.77734375" style="8" customWidth="1"/>
    <col min="1020" max="1021" width="16.88671875" style="8" customWidth="1"/>
    <col min="1022" max="1022" width="45.109375" style="8" customWidth="1"/>
    <col min="1023" max="1023" width="28.44140625" style="8" customWidth="1"/>
    <col min="1024" max="1272" width="9" style="8"/>
    <col min="1273" max="1273" width="5.6640625" style="8" customWidth="1"/>
    <col min="1274" max="1274" width="27.109375" style="8" customWidth="1"/>
    <col min="1275" max="1275" width="18.77734375" style="8" customWidth="1"/>
    <col min="1276" max="1277" width="16.88671875" style="8" customWidth="1"/>
    <col min="1278" max="1278" width="45.109375" style="8" customWidth="1"/>
    <col min="1279" max="1279" width="28.44140625" style="8" customWidth="1"/>
    <col min="1280" max="1528" width="9" style="8"/>
    <col min="1529" max="1529" width="5.6640625" style="8" customWidth="1"/>
    <col min="1530" max="1530" width="27.109375" style="8" customWidth="1"/>
    <col min="1531" max="1531" width="18.77734375" style="8" customWidth="1"/>
    <col min="1532" max="1533" width="16.88671875" style="8" customWidth="1"/>
    <col min="1534" max="1534" width="45.109375" style="8" customWidth="1"/>
    <col min="1535" max="1535" width="28.44140625" style="8" customWidth="1"/>
    <col min="1536" max="1784" width="9" style="8"/>
    <col min="1785" max="1785" width="5.6640625" style="8" customWidth="1"/>
    <col min="1786" max="1786" width="27.109375" style="8" customWidth="1"/>
    <col min="1787" max="1787" width="18.77734375" style="8" customWidth="1"/>
    <col min="1788" max="1789" width="16.88671875" style="8" customWidth="1"/>
    <col min="1790" max="1790" width="45.109375" style="8" customWidth="1"/>
    <col min="1791" max="1791" width="28.44140625" style="8" customWidth="1"/>
    <col min="1792" max="2040" width="9" style="8"/>
    <col min="2041" max="2041" width="5.6640625" style="8" customWidth="1"/>
    <col min="2042" max="2042" width="27.109375" style="8" customWidth="1"/>
    <col min="2043" max="2043" width="18.77734375" style="8" customWidth="1"/>
    <col min="2044" max="2045" width="16.88671875" style="8" customWidth="1"/>
    <col min="2046" max="2046" width="45.109375" style="8" customWidth="1"/>
    <col min="2047" max="2047" width="28.44140625" style="8" customWidth="1"/>
    <col min="2048" max="2296" width="9" style="8"/>
    <col min="2297" max="2297" width="5.6640625" style="8" customWidth="1"/>
    <col min="2298" max="2298" width="27.109375" style="8" customWidth="1"/>
    <col min="2299" max="2299" width="18.77734375" style="8" customWidth="1"/>
    <col min="2300" max="2301" width="16.88671875" style="8" customWidth="1"/>
    <col min="2302" max="2302" width="45.109375" style="8" customWidth="1"/>
    <col min="2303" max="2303" width="28.44140625" style="8" customWidth="1"/>
    <col min="2304" max="2552" width="9" style="8"/>
    <col min="2553" max="2553" width="5.6640625" style="8" customWidth="1"/>
    <col min="2554" max="2554" width="27.109375" style="8" customWidth="1"/>
    <col min="2555" max="2555" width="18.77734375" style="8" customWidth="1"/>
    <col min="2556" max="2557" width="16.88671875" style="8" customWidth="1"/>
    <col min="2558" max="2558" width="45.109375" style="8" customWidth="1"/>
    <col min="2559" max="2559" width="28.44140625" style="8" customWidth="1"/>
    <col min="2560" max="2808" width="9" style="8"/>
    <col min="2809" max="2809" width="5.6640625" style="8" customWidth="1"/>
    <col min="2810" max="2810" width="27.109375" style="8" customWidth="1"/>
    <col min="2811" max="2811" width="18.77734375" style="8" customWidth="1"/>
    <col min="2812" max="2813" width="16.88671875" style="8" customWidth="1"/>
    <col min="2814" max="2814" width="45.109375" style="8" customWidth="1"/>
    <col min="2815" max="2815" width="28.44140625" style="8" customWidth="1"/>
    <col min="2816" max="3064" width="9" style="8"/>
    <col min="3065" max="3065" width="5.6640625" style="8" customWidth="1"/>
    <col min="3066" max="3066" width="27.109375" style="8" customWidth="1"/>
    <col min="3067" max="3067" width="18.77734375" style="8" customWidth="1"/>
    <col min="3068" max="3069" width="16.88671875" style="8" customWidth="1"/>
    <col min="3070" max="3070" width="45.109375" style="8" customWidth="1"/>
    <col min="3071" max="3071" width="28.44140625" style="8" customWidth="1"/>
    <col min="3072" max="3320" width="9" style="8"/>
    <col min="3321" max="3321" width="5.6640625" style="8" customWidth="1"/>
    <col min="3322" max="3322" width="27.109375" style="8" customWidth="1"/>
    <col min="3323" max="3323" width="18.77734375" style="8" customWidth="1"/>
    <col min="3324" max="3325" width="16.88671875" style="8" customWidth="1"/>
    <col min="3326" max="3326" width="45.109375" style="8" customWidth="1"/>
    <col min="3327" max="3327" width="28.44140625" style="8" customWidth="1"/>
    <col min="3328" max="3576" width="9" style="8"/>
    <col min="3577" max="3577" width="5.6640625" style="8" customWidth="1"/>
    <col min="3578" max="3578" width="27.109375" style="8" customWidth="1"/>
    <col min="3579" max="3579" width="18.77734375" style="8" customWidth="1"/>
    <col min="3580" max="3581" width="16.88671875" style="8" customWidth="1"/>
    <col min="3582" max="3582" width="45.109375" style="8" customWidth="1"/>
    <col min="3583" max="3583" width="28.44140625" style="8" customWidth="1"/>
    <col min="3584" max="3832" width="9" style="8"/>
    <col min="3833" max="3833" width="5.6640625" style="8" customWidth="1"/>
    <col min="3834" max="3834" width="27.109375" style="8" customWidth="1"/>
    <col min="3835" max="3835" width="18.77734375" style="8" customWidth="1"/>
    <col min="3836" max="3837" width="16.88671875" style="8" customWidth="1"/>
    <col min="3838" max="3838" width="45.109375" style="8" customWidth="1"/>
    <col min="3839" max="3839" width="28.44140625" style="8" customWidth="1"/>
    <col min="3840" max="4088" width="9" style="8"/>
    <col min="4089" max="4089" width="5.6640625" style="8" customWidth="1"/>
    <col min="4090" max="4090" width="27.109375" style="8" customWidth="1"/>
    <col min="4091" max="4091" width="18.77734375" style="8" customWidth="1"/>
    <col min="4092" max="4093" width="16.88671875" style="8" customWidth="1"/>
    <col min="4094" max="4094" width="45.109375" style="8" customWidth="1"/>
    <col min="4095" max="4095" width="28.44140625" style="8" customWidth="1"/>
    <col min="4096" max="4344" width="9" style="8"/>
    <col min="4345" max="4345" width="5.6640625" style="8" customWidth="1"/>
    <col min="4346" max="4346" width="27.109375" style="8" customWidth="1"/>
    <col min="4347" max="4347" width="18.77734375" style="8" customWidth="1"/>
    <col min="4348" max="4349" width="16.88671875" style="8" customWidth="1"/>
    <col min="4350" max="4350" width="45.109375" style="8" customWidth="1"/>
    <col min="4351" max="4351" width="28.44140625" style="8" customWidth="1"/>
    <col min="4352" max="4600" width="9" style="8"/>
    <col min="4601" max="4601" width="5.6640625" style="8" customWidth="1"/>
    <col min="4602" max="4602" width="27.109375" style="8" customWidth="1"/>
    <col min="4603" max="4603" width="18.77734375" style="8" customWidth="1"/>
    <col min="4604" max="4605" width="16.88671875" style="8" customWidth="1"/>
    <col min="4606" max="4606" width="45.109375" style="8" customWidth="1"/>
    <col min="4607" max="4607" width="28.44140625" style="8" customWidth="1"/>
    <col min="4608" max="4856" width="9" style="8"/>
    <col min="4857" max="4857" width="5.6640625" style="8" customWidth="1"/>
    <col min="4858" max="4858" width="27.109375" style="8" customWidth="1"/>
    <col min="4859" max="4859" width="18.77734375" style="8" customWidth="1"/>
    <col min="4860" max="4861" width="16.88671875" style="8" customWidth="1"/>
    <col min="4862" max="4862" width="45.109375" style="8" customWidth="1"/>
    <col min="4863" max="4863" width="28.44140625" style="8" customWidth="1"/>
    <col min="4864" max="5112" width="9" style="8"/>
    <col min="5113" max="5113" width="5.6640625" style="8" customWidth="1"/>
    <col min="5114" max="5114" width="27.109375" style="8" customWidth="1"/>
    <col min="5115" max="5115" width="18.77734375" style="8" customWidth="1"/>
    <col min="5116" max="5117" width="16.88671875" style="8" customWidth="1"/>
    <col min="5118" max="5118" width="45.109375" style="8" customWidth="1"/>
    <col min="5119" max="5119" width="28.44140625" style="8" customWidth="1"/>
    <col min="5120" max="5368" width="9" style="8"/>
    <col min="5369" max="5369" width="5.6640625" style="8" customWidth="1"/>
    <col min="5370" max="5370" width="27.109375" style="8" customWidth="1"/>
    <col min="5371" max="5371" width="18.77734375" style="8" customWidth="1"/>
    <col min="5372" max="5373" width="16.88671875" style="8" customWidth="1"/>
    <col min="5374" max="5374" width="45.109375" style="8" customWidth="1"/>
    <col min="5375" max="5375" width="28.44140625" style="8" customWidth="1"/>
    <col min="5376" max="5624" width="9" style="8"/>
    <col min="5625" max="5625" width="5.6640625" style="8" customWidth="1"/>
    <col min="5626" max="5626" width="27.109375" style="8" customWidth="1"/>
    <col min="5627" max="5627" width="18.77734375" style="8" customWidth="1"/>
    <col min="5628" max="5629" width="16.88671875" style="8" customWidth="1"/>
    <col min="5630" max="5630" width="45.109375" style="8" customWidth="1"/>
    <col min="5631" max="5631" width="28.44140625" style="8" customWidth="1"/>
    <col min="5632" max="5880" width="9" style="8"/>
    <col min="5881" max="5881" width="5.6640625" style="8" customWidth="1"/>
    <col min="5882" max="5882" width="27.109375" style="8" customWidth="1"/>
    <col min="5883" max="5883" width="18.77734375" style="8" customWidth="1"/>
    <col min="5884" max="5885" width="16.88671875" style="8" customWidth="1"/>
    <col min="5886" max="5886" width="45.109375" style="8" customWidth="1"/>
    <col min="5887" max="5887" width="28.44140625" style="8" customWidth="1"/>
    <col min="5888" max="6136" width="9" style="8"/>
    <col min="6137" max="6137" width="5.6640625" style="8" customWidth="1"/>
    <col min="6138" max="6138" width="27.109375" style="8" customWidth="1"/>
    <col min="6139" max="6139" width="18.77734375" style="8" customWidth="1"/>
    <col min="6140" max="6141" width="16.88671875" style="8" customWidth="1"/>
    <col min="6142" max="6142" width="45.109375" style="8" customWidth="1"/>
    <col min="6143" max="6143" width="28.44140625" style="8" customWidth="1"/>
    <col min="6144" max="6392" width="9" style="8"/>
    <col min="6393" max="6393" width="5.6640625" style="8" customWidth="1"/>
    <col min="6394" max="6394" width="27.109375" style="8" customWidth="1"/>
    <col min="6395" max="6395" width="18.77734375" style="8" customWidth="1"/>
    <col min="6396" max="6397" width="16.88671875" style="8" customWidth="1"/>
    <col min="6398" max="6398" width="45.109375" style="8" customWidth="1"/>
    <col min="6399" max="6399" width="28.44140625" style="8" customWidth="1"/>
    <col min="6400" max="6648" width="9" style="8"/>
    <col min="6649" max="6649" width="5.6640625" style="8" customWidth="1"/>
    <col min="6650" max="6650" width="27.109375" style="8" customWidth="1"/>
    <col min="6651" max="6651" width="18.77734375" style="8" customWidth="1"/>
    <col min="6652" max="6653" width="16.88671875" style="8" customWidth="1"/>
    <col min="6654" max="6654" width="45.109375" style="8" customWidth="1"/>
    <col min="6655" max="6655" width="28.44140625" style="8" customWidth="1"/>
    <col min="6656" max="6904" width="9" style="8"/>
    <col min="6905" max="6905" width="5.6640625" style="8" customWidth="1"/>
    <col min="6906" max="6906" width="27.109375" style="8" customWidth="1"/>
    <col min="6907" max="6907" width="18.77734375" style="8" customWidth="1"/>
    <col min="6908" max="6909" width="16.88671875" style="8" customWidth="1"/>
    <col min="6910" max="6910" width="45.109375" style="8" customWidth="1"/>
    <col min="6911" max="6911" width="28.44140625" style="8" customWidth="1"/>
    <col min="6912" max="7160" width="9" style="8"/>
    <col min="7161" max="7161" width="5.6640625" style="8" customWidth="1"/>
    <col min="7162" max="7162" width="27.109375" style="8" customWidth="1"/>
    <col min="7163" max="7163" width="18.77734375" style="8" customWidth="1"/>
    <col min="7164" max="7165" width="16.88671875" style="8" customWidth="1"/>
    <col min="7166" max="7166" width="45.109375" style="8" customWidth="1"/>
    <col min="7167" max="7167" width="28.44140625" style="8" customWidth="1"/>
    <col min="7168" max="7416" width="9" style="8"/>
    <col min="7417" max="7417" width="5.6640625" style="8" customWidth="1"/>
    <col min="7418" max="7418" width="27.109375" style="8" customWidth="1"/>
    <col min="7419" max="7419" width="18.77734375" style="8" customWidth="1"/>
    <col min="7420" max="7421" width="16.88671875" style="8" customWidth="1"/>
    <col min="7422" max="7422" width="45.109375" style="8" customWidth="1"/>
    <col min="7423" max="7423" width="28.44140625" style="8" customWidth="1"/>
    <col min="7424" max="7672" width="9" style="8"/>
    <col min="7673" max="7673" width="5.6640625" style="8" customWidth="1"/>
    <col min="7674" max="7674" width="27.109375" style="8" customWidth="1"/>
    <col min="7675" max="7675" width="18.77734375" style="8" customWidth="1"/>
    <col min="7676" max="7677" width="16.88671875" style="8" customWidth="1"/>
    <col min="7678" max="7678" width="45.109375" style="8" customWidth="1"/>
    <col min="7679" max="7679" width="28.44140625" style="8" customWidth="1"/>
    <col min="7680" max="7928" width="9" style="8"/>
    <col min="7929" max="7929" width="5.6640625" style="8" customWidth="1"/>
    <col min="7930" max="7930" width="27.109375" style="8" customWidth="1"/>
    <col min="7931" max="7931" width="18.77734375" style="8" customWidth="1"/>
    <col min="7932" max="7933" width="16.88671875" style="8" customWidth="1"/>
    <col min="7934" max="7934" width="45.109375" style="8" customWidth="1"/>
    <col min="7935" max="7935" width="28.44140625" style="8" customWidth="1"/>
    <col min="7936" max="8184" width="9" style="8"/>
    <col min="8185" max="8185" width="5.6640625" style="8" customWidth="1"/>
    <col min="8186" max="8186" width="27.109375" style="8" customWidth="1"/>
    <col min="8187" max="8187" width="18.77734375" style="8" customWidth="1"/>
    <col min="8188" max="8189" width="16.88671875" style="8" customWidth="1"/>
    <col min="8190" max="8190" width="45.109375" style="8" customWidth="1"/>
    <col min="8191" max="8191" width="28.44140625" style="8" customWidth="1"/>
    <col min="8192" max="8440" width="9" style="8"/>
    <col min="8441" max="8441" width="5.6640625" style="8" customWidth="1"/>
    <col min="8442" max="8442" width="27.109375" style="8" customWidth="1"/>
    <col min="8443" max="8443" width="18.77734375" style="8" customWidth="1"/>
    <col min="8444" max="8445" width="16.88671875" style="8" customWidth="1"/>
    <col min="8446" max="8446" width="45.109375" style="8" customWidth="1"/>
    <col min="8447" max="8447" width="28.44140625" style="8" customWidth="1"/>
    <col min="8448" max="8696" width="9" style="8"/>
    <col min="8697" max="8697" width="5.6640625" style="8" customWidth="1"/>
    <col min="8698" max="8698" width="27.109375" style="8" customWidth="1"/>
    <col min="8699" max="8699" width="18.77734375" style="8" customWidth="1"/>
    <col min="8700" max="8701" width="16.88671875" style="8" customWidth="1"/>
    <col min="8702" max="8702" width="45.109375" style="8" customWidth="1"/>
    <col min="8703" max="8703" width="28.44140625" style="8" customWidth="1"/>
    <col min="8704" max="8952" width="9" style="8"/>
    <col min="8953" max="8953" width="5.6640625" style="8" customWidth="1"/>
    <col min="8954" max="8954" width="27.109375" style="8" customWidth="1"/>
    <col min="8955" max="8955" width="18.77734375" style="8" customWidth="1"/>
    <col min="8956" max="8957" width="16.88671875" style="8" customWidth="1"/>
    <col min="8958" max="8958" width="45.109375" style="8" customWidth="1"/>
    <col min="8959" max="8959" width="28.44140625" style="8" customWidth="1"/>
    <col min="8960" max="9208" width="9" style="8"/>
    <col min="9209" max="9209" width="5.6640625" style="8" customWidth="1"/>
    <col min="9210" max="9210" width="27.109375" style="8" customWidth="1"/>
    <col min="9211" max="9211" width="18.77734375" style="8" customWidth="1"/>
    <col min="9212" max="9213" width="16.88671875" style="8" customWidth="1"/>
    <col min="9214" max="9214" width="45.109375" style="8" customWidth="1"/>
    <col min="9215" max="9215" width="28.44140625" style="8" customWidth="1"/>
    <col min="9216" max="9464" width="9" style="8"/>
    <col min="9465" max="9465" width="5.6640625" style="8" customWidth="1"/>
    <col min="9466" max="9466" width="27.109375" style="8" customWidth="1"/>
    <col min="9467" max="9467" width="18.77734375" style="8" customWidth="1"/>
    <col min="9468" max="9469" width="16.88671875" style="8" customWidth="1"/>
    <col min="9470" max="9470" width="45.109375" style="8" customWidth="1"/>
    <col min="9471" max="9471" width="28.44140625" style="8" customWidth="1"/>
    <col min="9472" max="9720" width="9" style="8"/>
    <col min="9721" max="9721" width="5.6640625" style="8" customWidth="1"/>
    <col min="9722" max="9722" width="27.109375" style="8" customWidth="1"/>
    <col min="9723" max="9723" width="18.77734375" style="8" customWidth="1"/>
    <col min="9724" max="9725" width="16.88671875" style="8" customWidth="1"/>
    <col min="9726" max="9726" width="45.109375" style="8" customWidth="1"/>
    <col min="9727" max="9727" width="28.44140625" style="8" customWidth="1"/>
    <col min="9728" max="9976" width="9" style="8"/>
    <col min="9977" max="9977" width="5.6640625" style="8" customWidth="1"/>
    <col min="9978" max="9978" width="27.109375" style="8" customWidth="1"/>
    <col min="9979" max="9979" width="18.77734375" style="8" customWidth="1"/>
    <col min="9980" max="9981" width="16.88671875" style="8" customWidth="1"/>
    <col min="9982" max="9982" width="45.109375" style="8" customWidth="1"/>
    <col min="9983" max="9983" width="28.44140625" style="8" customWidth="1"/>
    <col min="9984" max="10232" width="9" style="8"/>
    <col min="10233" max="10233" width="5.6640625" style="8" customWidth="1"/>
    <col min="10234" max="10234" width="27.109375" style="8" customWidth="1"/>
    <col min="10235" max="10235" width="18.77734375" style="8" customWidth="1"/>
    <col min="10236" max="10237" width="16.88671875" style="8" customWidth="1"/>
    <col min="10238" max="10238" width="45.109375" style="8" customWidth="1"/>
    <col min="10239" max="10239" width="28.44140625" style="8" customWidth="1"/>
    <col min="10240" max="10488" width="9" style="8"/>
    <col min="10489" max="10489" width="5.6640625" style="8" customWidth="1"/>
    <col min="10490" max="10490" width="27.109375" style="8" customWidth="1"/>
    <col min="10491" max="10491" width="18.77734375" style="8" customWidth="1"/>
    <col min="10492" max="10493" width="16.88671875" style="8" customWidth="1"/>
    <col min="10494" max="10494" width="45.109375" style="8" customWidth="1"/>
    <col min="10495" max="10495" width="28.44140625" style="8" customWidth="1"/>
    <col min="10496" max="10744" width="9" style="8"/>
    <col min="10745" max="10745" width="5.6640625" style="8" customWidth="1"/>
    <col min="10746" max="10746" width="27.109375" style="8" customWidth="1"/>
    <col min="10747" max="10747" width="18.77734375" style="8" customWidth="1"/>
    <col min="10748" max="10749" width="16.88671875" style="8" customWidth="1"/>
    <col min="10750" max="10750" width="45.109375" style="8" customWidth="1"/>
    <col min="10751" max="10751" width="28.44140625" style="8" customWidth="1"/>
    <col min="10752" max="11000" width="9" style="8"/>
    <col min="11001" max="11001" width="5.6640625" style="8" customWidth="1"/>
    <col min="11002" max="11002" width="27.109375" style="8" customWidth="1"/>
    <col min="11003" max="11003" width="18.77734375" style="8" customWidth="1"/>
    <col min="11004" max="11005" width="16.88671875" style="8" customWidth="1"/>
    <col min="11006" max="11006" width="45.109375" style="8" customWidth="1"/>
    <col min="11007" max="11007" width="28.44140625" style="8" customWidth="1"/>
    <col min="11008" max="11256" width="9" style="8"/>
    <col min="11257" max="11257" width="5.6640625" style="8" customWidth="1"/>
    <col min="11258" max="11258" width="27.109375" style="8" customWidth="1"/>
    <col min="11259" max="11259" width="18.77734375" style="8" customWidth="1"/>
    <col min="11260" max="11261" width="16.88671875" style="8" customWidth="1"/>
    <col min="11262" max="11262" width="45.109375" style="8" customWidth="1"/>
    <col min="11263" max="11263" width="28.44140625" style="8" customWidth="1"/>
    <col min="11264" max="11512" width="9" style="8"/>
    <col min="11513" max="11513" width="5.6640625" style="8" customWidth="1"/>
    <col min="11514" max="11514" width="27.109375" style="8" customWidth="1"/>
    <col min="11515" max="11515" width="18.77734375" style="8" customWidth="1"/>
    <col min="11516" max="11517" width="16.88671875" style="8" customWidth="1"/>
    <col min="11518" max="11518" width="45.109375" style="8" customWidth="1"/>
    <col min="11519" max="11519" width="28.44140625" style="8" customWidth="1"/>
    <col min="11520" max="11768" width="9" style="8"/>
    <col min="11769" max="11769" width="5.6640625" style="8" customWidth="1"/>
    <col min="11770" max="11770" width="27.109375" style="8" customWidth="1"/>
    <col min="11771" max="11771" width="18.77734375" style="8" customWidth="1"/>
    <col min="11772" max="11773" width="16.88671875" style="8" customWidth="1"/>
    <col min="11774" max="11774" width="45.109375" style="8" customWidth="1"/>
    <col min="11775" max="11775" width="28.44140625" style="8" customWidth="1"/>
    <col min="11776" max="12024" width="9" style="8"/>
    <col min="12025" max="12025" width="5.6640625" style="8" customWidth="1"/>
    <col min="12026" max="12026" width="27.109375" style="8" customWidth="1"/>
    <col min="12027" max="12027" width="18.77734375" style="8" customWidth="1"/>
    <col min="12028" max="12029" width="16.88671875" style="8" customWidth="1"/>
    <col min="12030" max="12030" width="45.109375" style="8" customWidth="1"/>
    <col min="12031" max="12031" width="28.44140625" style="8" customWidth="1"/>
    <col min="12032" max="12280" width="9" style="8"/>
    <col min="12281" max="12281" width="5.6640625" style="8" customWidth="1"/>
    <col min="12282" max="12282" width="27.109375" style="8" customWidth="1"/>
    <col min="12283" max="12283" width="18.77734375" style="8" customWidth="1"/>
    <col min="12284" max="12285" width="16.88671875" style="8" customWidth="1"/>
    <col min="12286" max="12286" width="45.109375" style="8" customWidth="1"/>
    <col min="12287" max="12287" width="28.44140625" style="8" customWidth="1"/>
    <col min="12288" max="12536" width="9" style="8"/>
    <col min="12537" max="12537" width="5.6640625" style="8" customWidth="1"/>
    <col min="12538" max="12538" width="27.109375" style="8" customWidth="1"/>
    <col min="12539" max="12539" width="18.77734375" style="8" customWidth="1"/>
    <col min="12540" max="12541" width="16.88671875" style="8" customWidth="1"/>
    <col min="12542" max="12542" width="45.109375" style="8" customWidth="1"/>
    <col min="12543" max="12543" width="28.44140625" style="8" customWidth="1"/>
    <col min="12544" max="12792" width="9" style="8"/>
    <col min="12793" max="12793" width="5.6640625" style="8" customWidth="1"/>
    <col min="12794" max="12794" width="27.109375" style="8" customWidth="1"/>
    <col min="12795" max="12795" width="18.77734375" style="8" customWidth="1"/>
    <col min="12796" max="12797" width="16.88671875" style="8" customWidth="1"/>
    <col min="12798" max="12798" width="45.109375" style="8" customWidth="1"/>
    <col min="12799" max="12799" width="28.44140625" style="8" customWidth="1"/>
    <col min="12800" max="13048" width="9" style="8"/>
    <col min="13049" max="13049" width="5.6640625" style="8" customWidth="1"/>
    <col min="13050" max="13050" width="27.109375" style="8" customWidth="1"/>
    <col min="13051" max="13051" width="18.77734375" style="8" customWidth="1"/>
    <col min="13052" max="13053" width="16.88671875" style="8" customWidth="1"/>
    <col min="13054" max="13054" width="45.109375" style="8" customWidth="1"/>
    <col min="13055" max="13055" width="28.44140625" style="8" customWidth="1"/>
    <col min="13056" max="13304" width="9" style="8"/>
    <col min="13305" max="13305" width="5.6640625" style="8" customWidth="1"/>
    <col min="13306" max="13306" width="27.109375" style="8" customWidth="1"/>
    <col min="13307" max="13307" width="18.77734375" style="8" customWidth="1"/>
    <col min="13308" max="13309" width="16.88671875" style="8" customWidth="1"/>
    <col min="13310" max="13310" width="45.109375" style="8" customWidth="1"/>
    <col min="13311" max="13311" width="28.44140625" style="8" customWidth="1"/>
    <col min="13312" max="13560" width="9" style="8"/>
    <col min="13561" max="13561" width="5.6640625" style="8" customWidth="1"/>
    <col min="13562" max="13562" width="27.109375" style="8" customWidth="1"/>
    <col min="13563" max="13563" width="18.77734375" style="8" customWidth="1"/>
    <col min="13564" max="13565" width="16.88671875" style="8" customWidth="1"/>
    <col min="13566" max="13566" width="45.109375" style="8" customWidth="1"/>
    <col min="13567" max="13567" width="28.44140625" style="8" customWidth="1"/>
    <col min="13568" max="13816" width="9" style="8"/>
    <col min="13817" max="13817" width="5.6640625" style="8" customWidth="1"/>
    <col min="13818" max="13818" width="27.109375" style="8" customWidth="1"/>
    <col min="13819" max="13819" width="18.77734375" style="8" customWidth="1"/>
    <col min="13820" max="13821" width="16.88671875" style="8" customWidth="1"/>
    <col min="13822" max="13822" width="45.109375" style="8" customWidth="1"/>
    <col min="13823" max="13823" width="28.44140625" style="8" customWidth="1"/>
    <col min="13824" max="14072" width="9" style="8"/>
    <col min="14073" max="14073" width="5.6640625" style="8" customWidth="1"/>
    <col min="14074" max="14074" width="27.109375" style="8" customWidth="1"/>
    <col min="14075" max="14075" width="18.77734375" style="8" customWidth="1"/>
    <col min="14076" max="14077" width="16.88671875" style="8" customWidth="1"/>
    <col min="14078" max="14078" width="45.109375" style="8" customWidth="1"/>
    <col min="14079" max="14079" width="28.44140625" style="8" customWidth="1"/>
    <col min="14080" max="14328" width="9" style="8"/>
    <col min="14329" max="14329" width="5.6640625" style="8" customWidth="1"/>
    <col min="14330" max="14330" width="27.109375" style="8" customWidth="1"/>
    <col min="14331" max="14331" width="18.77734375" style="8" customWidth="1"/>
    <col min="14332" max="14333" width="16.88671875" style="8" customWidth="1"/>
    <col min="14334" max="14334" width="45.109375" style="8" customWidth="1"/>
    <col min="14335" max="14335" width="28.44140625" style="8" customWidth="1"/>
    <col min="14336" max="14584" width="9" style="8"/>
    <col min="14585" max="14585" width="5.6640625" style="8" customWidth="1"/>
    <col min="14586" max="14586" width="27.109375" style="8" customWidth="1"/>
    <col min="14587" max="14587" width="18.77734375" style="8" customWidth="1"/>
    <col min="14588" max="14589" width="16.88671875" style="8" customWidth="1"/>
    <col min="14590" max="14590" width="45.109375" style="8" customWidth="1"/>
    <col min="14591" max="14591" width="28.44140625" style="8" customWidth="1"/>
    <col min="14592" max="14840" width="9" style="8"/>
    <col min="14841" max="14841" width="5.6640625" style="8" customWidth="1"/>
    <col min="14842" max="14842" width="27.109375" style="8" customWidth="1"/>
    <col min="14843" max="14843" width="18.77734375" style="8" customWidth="1"/>
    <col min="14844" max="14845" width="16.88671875" style="8" customWidth="1"/>
    <col min="14846" max="14846" width="45.109375" style="8" customWidth="1"/>
    <col min="14847" max="14847" width="28.44140625" style="8" customWidth="1"/>
    <col min="14848" max="15096" width="9" style="8"/>
    <col min="15097" max="15097" width="5.6640625" style="8" customWidth="1"/>
    <col min="15098" max="15098" width="27.109375" style="8" customWidth="1"/>
    <col min="15099" max="15099" width="18.77734375" style="8" customWidth="1"/>
    <col min="15100" max="15101" width="16.88671875" style="8" customWidth="1"/>
    <col min="15102" max="15102" width="45.109375" style="8" customWidth="1"/>
    <col min="15103" max="15103" width="28.44140625" style="8" customWidth="1"/>
    <col min="15104" max="15352" width="9" style="8"/>
    <col min="15353" max="15353" width="5.6640625" style="8" customWidth="1"/>
    <col min="15354" max="15354" width="27.109375" style="8" customWidth="1"/>
    <col min="15355" max="15355" width="18.77734375" style="8" customWidth="1"/>
    <col min="15356" max="15357" width="16.88671875" style="8" customWidth="1"/>
    <col min="15358" max="15358" width="45.109375" style="8" customWidth="1"/>
    <col min="15359" max="15359" width="28.44140625" style="8" customWidth="1"/>
    <col min="15360" max="15608" width="9" style="8"/>
    <col min="15609" max="15609" width="5.6640625" style="8" customWidth="1"/>
    <col min="15610" max="15610" width="27.109375" style="8" customWidth="1"/>
    <col min="15611" max="15611" width="18.77734375" style="8" customWidth="1"/>
    <col min="15612" max="15613" width="16.88671875" style="8" customWidth="1"/>
    <col min="15614" max="15614" width="45.109375" style="8" customWidth="1"/>
    <col min="15615" max="15615" width="28.44140625" style="8" customWidth="1"/>
    <col min="15616" max="15864" width="9" style="8"/>
    <col min="15865" max="15865" width="5.6640625" style="8" customWidth="1"/>
    <col min="15866" max="15866" width="27.109375" style="8" customWidth="1"/>
    <col min="15867" max="15867" width="18.77734375" style="8" customWidth="1"/>
    <col min="15868" max="15869" width="16.88671875" style="8" customWidth="1"/>
    <col min="15870" max="15870" width="45.109375" style="8" customWidth="1"/>
    <col min="15871" max="15871" width="28.44140625" style="8" customWidth="1"/>
    <col min="15872" max="16120" width="9" style="8"/>
    <col min="16121" max="16121" width="5.6640625" style="8" customWidth="1"/>
    <col min="16122" max="16122" width="27.109375" style="8" customWidth="1"/>
    <col min="16123" max="16123" width="18.77734375" style="8" customWidth="1"/>
    <col min="16124" max="16125" width="16.88671875" style="8" customWidth="1"/>
    <col min="16126" max="16126" width="45.109375" style="8" customWidth="1"/>
    <col min="16127" max="16127" width="28.44140625" style="8" customWidth="1"/>
    <col min="16128" max="16384" width="9" style="8"/>
  </cols>
  <sheetData>
    <row r="1" spans="1:7" ht="42.75" customHeight="1" thickBot="1" x14ac:dyDescent="0.2">
      <c r="A1" s="214" t="s">
        <v>14</v>
      </c>
      <c r="B1" s="214"/>
      <c r="C1" s="214"/>
      <c r="D1" s="214"/>
      <c r="E1" s="214"/>
      <c r="F1" s="214"/>
      <c r="G1" s="214"/>
    </row>
    <row r="2" spans="1:7" s="9" customFormat="1" ht="19.95" customHeight="1" thickBot="1" x14ac:dyDescent="0.2">
      <c r="A2" s="215" t="s">
        <v>15</v>
      </c>
      <c r="B2" s="216"/>
      <c r="C2" s="216"/>
      <c r="D2" s="217"/>
      <c r="E2" s="224" t="s">
        <v>492</v>
      </c>
      <c r="F2" s="225"/>
      <c r="G2" s="226"/>
    </row>
    <row r="3" spans="1:7" s="13" customFormat="1" ht="15" customHeight="1" x14ac:dyDescent="0.15">
      <c r="A3" s="218"/>
      <c r="B3" s="219"/>
      <c r="C3" s="219"/>
      <c r="D3" s="220"/>
      <c r="E3" s="10" t="s">
        <v>407</v>
      </c>
      <c r="F3" s="11"/>
      <c r="G3" s="12"/>
    </row>
    <row r="4" spans="1:7" s="13" customFormat="1" ht="15" customHeight="1" x14ac:dyDescent="0.15">
      <c r="A4" s="218"/>
      <c r="B4" s="219"/>
      <c r="C4" s="219"/>
      <c r="D4" s="220"/>
      <c r="E4" s="10" t="s">
        <v>408</v>
      </c>
      <c r="F4" s="11"/>
      <c r="G4" s="12"/>
    </row>
    <row r="5" spans="1:7" s="17" customFormat="1" ht="15" customHeight="1" thickBot="1" x14ac:dyDescent="0.2">
      <c r="A5" s="218"/>
      <c r="B5" s="219"/>
      <c r="C5" s="219"/>
      <c r="D5" s="220"/>
      <c r="E5" s="14" t="s">
        <v>19</v>
      </c>
      <c r="F5" s="15"/>
      <c r="G5" s="16"/>
    </row>
    <row r="6" spans="1:7" s="17" customFormat="1" ht="30" customHeight="1" thickBot="1" x14ac:dyDescent="0.2">
      <c r="A6" s="221"/>
      <c r="B6" s="222"/>
      <c r="C6" s="222"/>
      <c r="D6" s="223"/>
      <c r="E6" s="18" t="s">
        <v>20</v>
      </c>
      <c r="F6" s="19" t="s">
        <v>21</v>
      </c>
      <c r="G6" s="20" t="s">
        <v>22</v>
      </c>
    </row>
    <row r="7" spans="1:7" s="26" customFormat="1" ht="79.2" customHeight="1" x14ac:dyDescent="0.2">
      <c r="A7" s="195" t="s">
        <v>23</v>
      </c>
      <c r="B7" s="190" t="s">
        <v>409</v>
      </c>
      <c r="C7" s="21">
        <v>1</v>
      </c>
      <c r="D7" s="22" t="s">
        <v>321</v>
      </c>
      <c r="E7" s="23">
        <v>785</v>
      </c>
      <c r="F7" s="150">
        <v>2936</v>
      </c>
      <c r="G7" s="151" t="s">
        <v>410</v>
      </c>
    </row>
    <row r="8" spans="1:7" s="26" customFormat="1" ht="70.2" customHeight="1" x14ac:dyDescent="0.2">
      <c r="A8" s="196"/>
      <c r="B8" s="227"/>
      <c r="C8" s="27">
        <v>2</v>
      </c>
      <c r="D8" s="152" t="s">
        <v>411</v>
      </c>
      <c r="E8" s="29">
        <v>1966</v>
      </c>
      <c r="F8" s="153">
        <v>7355</v>
      </c>
      <c r="G8" s="154" t="s">
        <v>412</v>
      </c>
    </row>
    <row r="9" spans="1:7" s="26" customFormat="1" ht="70.2" customHeight="1" x14ac:dyDescent="0.2">
      <c r="A9" s="196"/>
      <c r="B9" s="228"/>
      <c r="C9" s="27">
        <v>3</v>
      </c>
      <c r="D9" s="152" t="s">
        <v>413</v>
      </c>
      <c r="E9" s="29">
        <v>3404</v>
      </c>
      <c r="F9" s="153">
        <v>12734</v>
      </c>
      <c r="G9" s="154" t="s">
        <v>414</v>
      </c>
    </row>
    <row r="10" spans="1:7" s="26" customFormat="1" ht="81" customHeight="1" x14ac:dyDescent="0.2">
      <c r="A10" s="196"/>
      <c r="B10" s="227" t="s">
        <v>415</v>
      </c>
      <c r="C10" s="27">
        <v>4</v>
      </c>
      <c r="D10" s="28" t="s">
        <v>32</v>
      </c>
      <c r="E10" s="29">
        <v>1907</v>
      </c>
      <c r="F10" s="153">
        <v>7135</v>
      </c>
      <c r="G10" s="154" t="s">
        <v>416</v>
      </c>
    </row>
    <row r="11" spans="1:7" s="26" customFormat="1" ht="79.2" customHeight="1" x14ac:dyDescent="0.2">
      <c r="A11" s="196"/>
      <c r="B11" s="227"/>
      <c r="C11" s="27">
        <v>5</v>
      </c>
      <c r="D11" s="152" t="s">
        <v>417</v>
      </c>
      <c r="E11" s="29">
        <v>2214</v>
      </c>
      <c r="F11" s="153">
        <v>8282</v>
      </c>
      <c r="G11" s="154" t="s">
        <v>418</v>
      </c>
    </row>
    <row r="12" spans="1:7" s="26" customFormat="1" ht="77.400000000000006" customHeight="1" x14ac:dyDescent="0.2">
      <c r="A12" s="196"/>
      <c r="B12" s="227"/>
      <c r="C12" s="27">
        <v>6</v>
      </c>
      <c r="D12" s="28" t="s">
        <v>252</v>
      </c>
      <c r="E12" s="29">
        <v>3199</v>
      </c>
      <c r="F12" s="153">
        <v>11967</v>
      </c>
      <c r="G12" s="155" t="s">
        <v>419</v>
      </c>
    </row>
    <row r="13" spans="1:7" s="26" customFormat="1" ht="32.4" customHeight="1" x14ac:dyDescent="0.2">
      <c r="A13" s="196"/>
      <c r="B13" s="227"/>
      <c r="C13" s="27">
        <v>7</v>
      </c>
      <c r="D13" s="28" t="s">
        <v>420</v>
      </c>
      <c r="E13" s="29" t="s">
        <v>347</v>
      </c>
      <c r="F13" s="30" t="s">
        <v>347</v>
      </c>
      <c r="G13" s="98"/>
    </row>
    <row r="14" spans="1:7" s="26" customFormat="1" ht="32.4" customHeight="1" x14ac:dyDescent="0.2">
      <c r="A14" s="196"/>
      <c r="B14" s="228"/>
      <c r="C14" s="27">
        <v>8</v>
      </c>
      <c r="D14" s="28" t="s">
        <v>164</v>
      </c>
      <c r="E14" s="29" t="s">
        <v>347</v>
      </c>
      <c r="F14" s="30" t="s">
        <v>347</v>
      </c>
      <c r="G14" s="98"/>
    </row>
    <row r="15" spans="1:7" s="26" customFormat="1" ht="64.2" customHeight="1" x14ac:dyDescent="0.2">
      <c r="A15" s="196"/>
      <c r="B15" s="229"/>
      <c r="C15" s="27">
        <v>9</v>
      </c>
      <c r="D15" s="28" t="s">
        <v>421</v>
      </c>
      <c r="E15" s="100" t="s">
        <v>422</v>
      </c>
      <c r="F15" s="156" t="s">
        <v>423</v>
      </c>
      <c r="G15" s="157" t="s">
        <v>424</v>
      </c>
    </row>
    <row r="16" spans="1:7" s="26" customFormat="1" ht="159.6" customHeight="1" x14ac:dyDescent="0.2">
      <c r="A16" s="196"/>
      <c r="B16" s="210"/>
      <c r="C16" s="27">
        <v>10</v>
      </c>
      <c r="D16" s="28" t="s">
        <v>425</v>
      </c>
      <c r="E16" s="253" t="s">
        <v>426</v>
      </c>
      <c r="F16" s="242"/>
      <c r="G16" s="101" t="s">
        <v>427</v>
      </c>
    </row>
    <row r="17" spans="1:7" s="26" customFormat="1" ht="154.94999999999999" customHeight="1" x14ac:dyDescent="0.2">
      <c r="A17" s="196"/>
      <c r="B17" s="210"/>
      <c r="C17" s="27">
        <v>11</v>
      </c>
      <c r="D17" s="28" t="s">
        <v>428</v>
      </c>
      <c r="E17" s="262" t="s">
        <v>429</v>
      </c>
      <c r="F17" s="263"/>
      <c r="G17" s="158" t="s">
        <v>430</v>
      </c>
    </row>
    <row r="18" spans="1:7" s="26" customFormat="1" ht="65.400000000000006" customHeight="1" thickBot="1" x14ac:dyDescent="0.25">
      <c r="A18" s="197"/>
      <c r="B18" s="211"/>
      <c r="C18" s="34">
        <v>12</v>
      </c>
      <c r="D18" s="35" t="s">
        <v>431</v>
      </c>
      <c r="E18" s="264" t="s">
        <v>432</v>
      </c>
      <c r="F18" s="265"/>
      <c r="G18" s="159" t="s">
        <v>433</v>
      </c>
    </row>
    <row r="19" spans="1:7" s="26" customFormat="1" ht="166.2" customHeight="1" x14ac:dyDescent="0.2">
      <c r="A19" s="195" t="s">
        <v>53</v>
      </c>
      <c r="B19" s="209"/>
      <c r="C19" s="21">
        <v>13</v>
      </c>
      <c r="D19" s="22" t="s">
        <v>54</v>
      </c>
      <c r="E19" s="37" t="s">
        <v>434</v>
      </c>
      <c r="F19" s="38" t="s">
        <v>435</v>
      </c>
      <c r="G19" s="160" t="s">
        <v>436</v>
      </c>
    </row>
    <row r="20" spans="1:7" s="26" customFormat="1" ht="172.95" customHeight="1" x14ac:dyDescent="0.2">
      <c r="A20" s="196"/>
      <c r="B20" s="210"/>
      <c r="C20" s="27">
        <v>14</v>
      </c>
      <c r="D20" s="28" t="s">
        <v>56</v>
      </c>
      <c r="E20" s="105" t="s">
        <v>437</v>
      </c>
      <c r="F20" s="106" t="s">
        <v>438</v>
      </c>
      <c r="G20" s="78" t="s">
        <v>439</v>
      </c>
    </row>
    <row r="21" spans="1:7" s="26" customFormat="1" ht="172.2" customHeight="1" x14ac:dyDescent="0.2">
      <c r="A21" s="196"/>
      <c r="B21" s="210"/>
      <c r="C21" s="27">
        <v>15</v>
      </c>
      <c r="D21" s="28" t="s">
        <v>60</v>
      </c>
      <c r="E21" s="42" t="s">
        <v>440</v>
      </c>
      <c r="F21" s="43" t="s">
        <v>441</v>
      </c>
      <c r="G21" s="158" t="s">
        <v>442</v>
      </c>
    </row>
    <row r="22" spans="1:7" s="26" customFormat="1" ht="58.95" customHeight="1" x14ac:dyDescent="0.2">
      <c r="A22" s="196"/>
      <c r="B22" s="210"/>
      <c r="C22" s="27">
        <v>16</v>
      </c>
      <c r="D22" s="28" t="s">
        <v>62</v>
      </c>
      <c r="E22" s="126" t="s">
        <v>275</v>
      </c>
      <c r="F22" s="108"/>
      <c r="G22" s="101"/>
    </row>
    <row r="23" spans="1:7" s="26" customFormat="1" ht="263.39999999999998" customHeight="1" thickBot="1" x14ac:dyDescent="0.25">
      <c r="A23" s="197"/>
      <c r="B23" s="211"/>
      <c r="C23" s="44">
        <v>17</v>
      </c>
      <c r="D23" s="161" t="s">
        <v>443</v>
      </c>
      <c r="E23" s="162" t="s">
        <v>444</v>
      </c>
      <c r="F23" s="163" t="s">
        <v>445</v>
      </c>
      <c r="G23" s="102" t="s">
        <v>446</v>
      </c>
    </row>
    <row r="24" spans="1:7" ht="107.4" customHeight="1" x14ac:dyDescent="0.15">
      <c r="A24" s="195" t="s">
        <v>68</v>
      </c>
      <c r="B24" s="212" t="s">
        <v>69</v>
      </c>
      <c r="C24" s="21">
        <v>18</v>
      </c>
      <c r="D24" s="49" t="s">
        <v>186</v>
      </c>
      <c r="E24" s="111" t="s">
        <v>447</v>
      </c>
      <c r="F24" s="164" t="s">
        <v>448</v>
      </c>
      <c r="G24" s="39" t="s">
        <v>449</v>
      </c>
    </row>
    <row r="25" spans="1:7" ht="112.2" customHeight="1" thickBot="1" x14ac:dyDescent="0.2">
      <c r="A25" s="196"/>
      <c r="B25" s="213"/>
      <c r="C25" s="51">
        <v>19</v>
      </c>
      <c r="D25" s="52" t="s">
        <v>282</v>
      </c>
      <c r="E25" s="113" t="s">
        <v>450</v>
      </c>
      <c r="F25" s="165" t="s">
        <v>451</v>
      </c>
      <c r="G25" s="102" t="s">
        <v>452</v>
      </c>
    </row>
    <row r="26" spans="1:7" ht="109.95" customHeight="1" x14ac:dyDescent="0.15">
      <c r="A26" s="196"/>
      <c r="B26" s="212" t="s">
        <v>78</v>
      </c>
      <c r="C26" s="21">
        <v>20</v>
      </c>
      <c r="D26" s="49" t="s">
        <v>79</v>
      </c>
      <c r="E26" s="115" t="s">
        <v>453</v>
      </c>
      <c r="F26" s="57" t="s">
        <v>454</v>
      </c>
      <c r="G26" s="39" t="s">
        <v>455</v>
      </c>
    </row>
    <row r="27" spans="1:7" ht="117.6" customHeight="1" thickBot="1" x14ac:dyDescent="0.2">
      <c r="A27" s="196"/>
      <c r="B27" s="213"/>
      <c r="C27" s="51">
        <v>21</v>
      </c>
      <c r="D27" s="52" t="s">
        <v>83</v>
      </c>
      <c r="E27" s="60" t="s">
        <v>456</v>
      </c>
      <c r="F27" s="116" t="s">
        <v>457</v>
      </c>
      <c r="G27" s="98" t="s">
        <v>458</v>
      </c>
    </row>
    <row r="28" spans="1:7" ht="141.6" customHeight="1" x14ac:dyDescent="0.15">
      <c r="A28" s="196"/>
      <c r="B28" s="212" t="s">
        <v>85</v>
      </c>
      <c r="C28" s="21">
        <v>22</v>
      </c>
      <c r="D28" s="49" t="s">
        <v>86</v>
      </c>
      <c r="E28" s="115" t="s">
        <v>459</v>
      </c>
      <c r="F28" s="166" t="s">
        <v>460</v>
      </c>
      <c r="G28" s="39" t="s">
        <v>461</v>
      </c>
    </row>
    <row r="29" spans="1:7" ht="98.4" customHeight="1" thickBot="1" x14ac:dyDescent="0.2">
      <c r="A29" s="197"/>
      <c r="B29" s="213"/>
      <c r="C29" s="44">
        <v>23</v>
      </c>
      <c r="D29" s="62" t="s">
        <v>202</v>
      </c>
      <c r="E29" s="167" t="s">
        <v>462</v>
      </c>
      <c r="F29" s="59" t="s">
        <v>463</v>
      </c>
      <c r="G29" s="139" t="s">
        <v>464</v>
      </c>
    </row>
    <row r="30" spans="1:7" ht="155.4" customHeight="1" x14ac:dyDescent="0.15">
      <c r="A30" s="195" t="s">
        <v>94</v>
      </c>
      <c r="B30" s="198"/>
      <c r="C30" s="21">
        <v>24</v>
      </c>
      <c r="D30" s="49" t="s">
        <v>379</v>
      </c>
      <c r="E30" s="103">
        <v>1325</v>
      </c>
      <c r="F30" s="104">
        <v>4955</v>
      </c>
      <c r="G30" s="39" t="s">
        <v>465</v>
      </c>
    </row>
    <row r="31" spans="1:7" ht="156" customHeight="1" x14ac:dyDescent="0.15">
      <c r="A31" s="196"/>
      <c r="B31" s="199"/>
      <c r="C31" s="27">
        <v>25</v>
      </c>
      <c r="D31" s="65" t="s">
        <v>97</v>
      </c>
      <c r="E31" s="120">
        <v>2375</v>
      </c>
      <c r="F31" s="119">
        <v>8882</v>
      </c>
      <c r="G31" s="78" t="s">
        <v>466</v>
      </c>
    </row>
    <row r="32" spans="1:7" ht="213.6" customHeight="1" x14ac:dyDescent="0.15">
      <c r="A32" s="196"/>
      <c r="B32" s="199"/>
      <c r="C32" s="27">
        <v>26</v>
      </c>
      <c r="D32" s="52" t="s">
        <v>296</v>
      </c>
      <c r="E32" s="120">
        <v>2705</v>
      </c>
      <c r="F32" s="119">
        <v>10116</v>
      </c>
      <c r="G32" s="78" t="s">
        <v>467</v>
      </c>
    </row>
    <row r="33" spans="1:7" ht="54.6" customHeight="1" x14ac:dyDescent="0.15">
      <c r="A33" s="196"/>
      <c r="B33" s="199"/>
      <c r="C33" s="27">
        <v>27</v>
      </c>
      <c r="D33" s="52" t="s">
        <v>468</v>
      </c>
      <c r="E33" s="118">
        <v>1.51</v>
      </c>
      <c r="F33" s="121">
        <v>5.66</v>
      </c>
      <c r="G33" s="78" t="s">
        <v>469</v>
      </c>
    </row>
    <row r="34" spans="1:7" ht="33" customHeight="1" thickBot="1" x14ac:dyDescent="0.2">
      <c r="A34" s="197"/>
      <c r="B34" s="200"/>
      <c r="C34" s="34">
        <v>28</v>
      </c>
      <c r="D34" s="168" t="s">
        <v>470</v>
      </c>
      <c r="E34" s="73">
        <v>1.36</v>
      </c>
      <c r="F34" s="74">
        <v>5.12</v>
      </c>
      <c r="G34" s="102" t="s">
        <v>471</v>
      </c>
    </row>
    <row r="35" spans="1:7" ht="99" customHeight="1" x14ac:dyDescent="0.15">
      <c r="A35" s="195" t="s">
        <v>107</v>
      </c>
      <c r="B35" s="75"/>
      <c r="C35" s="21">
        <v>29</v>
      </c>
      <c r="D35" s="22" t="s">
        <v>108</v>
      </c>
      <c r="E35" s="235" t="s">
        <v>472</v>
      </c>
      <c r="F35" s="236"/>
      <c r="G35" s="39" t="s">
        <v>473</v>
      </c>
    </row>
    <row r="36" spans="1:7" ht="153.6" customHeight="1" x14ac:dyDescent="0.15">
      <c r="A36" s="196"/>
      <c r="B36" s="76"/>
      <c r="C36" s="27">
        <v>30</v>
      </c>
      <c r="D36" s="28" t="s">
        <v>111</v>
      </c>
      <c r="E36" s="256" t="s">
        <v>474</v>
      </c>
      <c r="F36" s="257"/>
      <c r="G36" s="169" t="s">
        <v>475</v>
      </c>
    </row>
    <row r="37" spans="1:7" ht="100.2" customHeight="1" x14ac:dyDescent="0.15">
      <c r="A37" s="196"/>
      <c r="B37" s="76"/>
      <c r="C37" s="27">
        <v>31</v>
      </c>
      <c r="D37" s="28" t="s">
        <v>114</v>
      </c>
      <c r="E37" s="258" t="s">
        <v>476</v>
      </c>
      <c r="F37" s="259"/>
      <c r="G37" s="78" t="s">
        <v>477</v>
      </c>
    </row>
    <row r="38" spans="1:7" ht="95.4" customHeight="1" x14ac:dyDescent="0.15">
      <c r="A38" s="196"/>
      <c r="B38" s="76"/>
      <c r="C38" s="27">
        <v>32</v>
      </c>
      <c r="D38" s="28" t="s">
        <v>117</v>
      </c>
      <c r="E38" s="256" t="s">
        <v>478</v>
      </c>
      <c r="F38" s="257"/>
      <c r="G38" s="157" t="s">
        <v>479</v>
      </c>
    </row>
    <row r="39" spans="1:7" ht="89.4" customHeight="1" x14ac:dyDescent="0.15">
      <c r="A39" s="196"/>
      <c r="B39" s="76"/>
      <c r="C39" s="27">
        <v>33</v>
      </c>
      <c r="D39" s="28" t="s">
        <v>118</v>
      </c>
      <c r="E39" s="256" t="s">
        <v>478</v>
      </c>
      <c r="F39" s="257"/>
      <c r="G39" s="157" t="s">
        <v>480</v>
      </c>
    </row>
    <row r="40" spans="1:7" ht="60.6" customHeight="1" thickBot="1" x14ac:dyDescent="0.2">
      <c r="A40" s="197"/>
      <c r="B40" s="79"/>
      <c r="C40" s="34">
        <v>34</v>
      </c>
      <c r="D40" s="35" t="s">
        <v>120</v>
      </c>
      <c r="E40" s="260" t="s">
        <v>396</v>
      </c>
      <c r="F40" s="261"/>
      <c r="G40" s="159" t="s">
        <v>481</v>
      </c>
    </row>
    <row r="41" spans="1:7" ht="87.6" customHeight="1" x14ac:dyDescent="0.15">
      <c r="A41" s="188" t="s">
        <v>121</v>
      </c>
      <c r="B41" s="190"/>
      <c r="C41" s="80">
        <v>35</v>
      </c>
      <c r="D41" s="81" t="s">
        <v>122</v>
      </c>
      <c r="E41" s="170" t="s">
        <v>482</v>
      </c>
      <c r="F41" s="170" t="s">
        <v>483</v>
      </c>
      <c r="G41" s="25" t="s">
        <v>484</v>
      </c>
    </row>
    <row r="42" spans="1:7" ht="85.2" customHeight="1" thickBot="1" x14ac:dyDescent="0.2">
      <c r="A42" s="189"/>
      <c r="B42" s="191"/>
      <c r="C42" s="83">
        <v>36</v>
      </c>
      <c r="D42" s="84" t="s">
        <v>126</v>
      </c>
      <c r="E42" s="124" t="s">
        <v>485</v>
      </c>
      <c r="F42" s="85" t="s">
        <v>486</v>
      </c>
      <c r="G42" s="36" t="s">
        <v>487</v>
      </c>
    </row>
    <row r="43" spans="1:7" ht="32.4" customHeight="1" thickBot="1" x14ac:dyDescent="0.2">
      <c r="A43" s="87" t="s">
        <v>130</v>
      </c>
      <c r="B43" s="88"/>
      <c r="C43" s="89">
        <v>37</v>
      </c>
      <c r="D43" s="90" t="s">
        <v>131</v>
      </c>
      <c r="E43" s="192" t="s">
        <v>229</v>
      </c>
      <c r="F43" s="193"/>
      <c r="G43" s="91"/>
    </row>
    <row r="44" spans="1:7" x14ac:dyDescent="0.15">
      <c r="A44" s="92"/>
      <c r="B44" s="92"/>
      <c r="C44" s="92"/>
      <c r="D44" s="92"/>
      <c r="E44" s="93"/>
      <c r="F44" s="93"/>
      <c r="G44" s="93"/>
    </row>
    <row r="45" spans="1:7" ht="17.399999999999999" customHeight="1" x14ac:dyDescent="0.15">
      <c r="A45" s="194" t="s">
        <v>488</v>
      </c>
      <c r="B45" s="194"/>
      <c r="C45" s="194"/>
      <c r="D45" s="194"/>
      <c r="E45" s="194"/>
      <c r="F45" s="194"/>
      <c r="G45" s="194"/>
    </row>
  </sheetData>
  <sheetProtection formatCells="0" formatColumns="0" formatRows="0" insertColumns="0" insertRows="0" insertHyperlinks="0" deleteColumns="0" deleteRows="0" selectLockedCells="1" sort="0" autoFilter="0" pivotTables="0"/>
  <mergeCells count="29">
    <mergeCell ref="A1:G1"/>
    <mergeCell ref="A2:D6"/>
    <mergeCell ref="E2:G2"/>
    <mergeCell ref="A7:A18"/>
    <mergeCell ref="B7:B9"/>
    <mergeCell ref="B10:B14"/>
    <mergeCell ref="B15:B18"/>
    <mergeCell ref="E16:F16"/>
    <mergeCell ref="E17:F17"/>
    <mergeCell ref="E18:F18"/>
    <mergeCell ref="A19:A23"/>
    <mergeCell ref="B19:B23"/>
    <mergeCell ref="A24:A29"/>
    <mergeCell ref="B24:B25"/>
    <mergeCell ref="B26:B27"/>
    <mergeCell ref="B28:B29"/>
    <mergeCell ref="A41:A42"/>
    <mergeCell ref="B41:B42"/>
    <mergeCell ref="E43:F43"/>
    <mergeCell ref="A45:G45"/>
    <mergeCell ref="A30:A34"/>
    <mergeCell ref="B30:B34"/>
    <mergeCell ref="A35:A40"/>
    <mergeCell ref="E35:F35"/>
    <mergeCell ref="E36:F36"/>
    <mergeCell ref="E37:F37"/>
    <mergeCell ref="E38:F38"/>
    <mergeCell ref="E39:F39"/>
    <mergeCell ref="E40:F40"/>
  </mergeCells>
  <phoneticPr fontId="9"/>
  <printOptions horizontalCentered="1"/>
  <pageMargins left="0.59055118110236227" right="0.59055118110236227" top="0.78740157480314965" bottom="0.59055118110236227" header="0.59055118110236227" footer="0.39370078740157483"/>
  <pageSetup paperSize="9" scale="70" fitToHeight="0" orientation="portrait" r:id="rId1"/>
  <headerFooter alignWithMargins="0">
    <oddHeader>&amp;C調査レポート「2017年度 中東投資関連コスト比較調査（2018年3月）」</oddHeader>
  </headerFooter>
  <rowBreaks count="4" manualBreakCount="4">
    <brk id="18" max="6" man="1"/>
    <brk id="23" max="6" man="1"/>
    <brk id="29" max="6" man="1"/>
    <brk id="3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概要</vt:lpstr>
      <vt:lpstr>目次 </vt:lpstr>
      <vt:lpstr>ドバイ（アラブ首長国連邦）</vt:lpstr>
      <vt:lpstr>テルアビブ（イスラエル）</vt:lpstr>
      <vt:lpstr>テヘラン（イラン）</vt:lpstr>
      <vt:lpstr>リヤド（サウジアラビア）</vt:lpstr>
      <vt:lpstr>イスタンブール（トルコ）</vt:lpstr>
      <vt:lpstr>'イスタンブール（トルコ）'!Print_Area</vt:lpstr>
      <vt:lpstr>'テヘラン（イラン）'!Print_Area</vt:lpstr>
      <vt:lpstr>'テルアビブ（イスラエル）'!Print_Area</vt:lpstr>
      <vt:lpstr>'ドバイ（アラブ首長国連邦）'!Print_Area</vt:lpstr>
      <vt:lpstr>'リヤド（サウジアラビア）'!Print_Area</vt:lpstr>
      <vt:lpstr>概要!Print_Area</vt:lpstr>
      <vt:lpstr>'目次 '!Print_Area</vt:lpstr>
      <vt:lpstr>'イスタンブール（トルコ）'!Print_Titles</vt:lpstr>
      <vt:lpstr>'テヘラン（イラン）'!Print_Titles</vt:lpstr>
      <vt:lpstr>'テルアビブ（イスラエル）'!Print_Titles</vt:lpstr>
      <vt:lpstr>'ドバイ（アラブ首長国連邦）'!Print_Titles</vt:lpstr>
      <vt:lpstr>'リヤド（サウジアラビア）'!Print_Titles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2017-09-28T04:12:07Z</dcterms:created>
  <dcterms:modified xsi:type="dcterms:W3CDTF">2018-06-05T05:31:07Z</dcterms:modified>
</cp:coreProperties>
</file>