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315" yWindow="30" windowWidth="18735" windowHeight="12330"/>
  </bookViews>
  <sheets>
    <sheet name="2022見積書" sheetId="21" r:id="rId1"/>
  </sheets>
  <definedNames>
    <definedName name="_xlnm._FilterDatabase" localSheetId="0" hidden="1">'2022見積書'!$A$8:$O$204</definedName>
    <definedName name="_xlnm.Print_Titles" localSheetId="0">'2022見積書'!$8:$8</definedName>
  </definedNames>
  <calcPr calcId="162913"/>
</workbook>
</file>

<file path=xl/calcChain.xml><?xml version="1.0" encoding="utf-8"?>
<calcChain xmlns="http://schemas.openxmlformats.org/spreadsheetml/2006/main">
  <c r="K21" i="21" l="1"/>
  <c r="M21" i="21" s="1"/>
  <c r="K22" i="21" l="1"/>
  <c r="M22" i="21" s="1"/>
  <c r="K201" i="21"/>
  <c r="M201" i="21" s="1"/>
  <c r="K202" i="21"/>
  <c r="M202" i="21" s="1"/>
  <c r="K203" i="21"/>
  <c r="M203" i="21" s="1"/>
  <c r="K204" i="21"/>
  <c r="M204" i="21" s="1"/>
  <c r="K200" i="21"/>
  <c r="M200" i="21" s="1"/>
  <c r="K199" i="21"/>
  <c r="M199" i="21" s="1"/>
  <c r="K198" i="21"/>
  <c r="M198" i="21" s="1"/>
  <c r="K197" i="21"/>
  <c r="M197" i="21" s="1"/>
  <c r="K196" i="21"/>
  <c r="M196" i="21" s="1"/>
  <c r="K195" i="21"/>
  <c r="M195" i="21" s="1"/>
  <c r="K194" i="21"/>
  <c r="M194" i="21" s="1"/>
  <c r="K193" i="21"/>
  <c r="M193" i="21" s="1"/>
  <c r="K192" i="21"/>
  <c r="M192" i="21" s="1"/>
  <c r="K191" i="21"/>
  <c r="M191" i="21" s="1"/>
  <c r="K190" i="21"/>
  <c r="M190" i="21" s="1"/>
  <c r="K189" i="21"/>
  <c r="M189" i="21" s="1"/>
  <c r="K188" i="21"/>
  <c r="M188" i="21" s="1"/>
  <c r="K187" i="21"/>
  <c r="M187" i="21" s="1"/>
  <c r="K186" i="21"/>
  <c r="M186" i="21" s="1"/>
  <c r="K185" i="21"/>
  <c r="M185" i="21" s="1"/>
  <c r="K184" i="21"/>
  <c r="M184" i="21" s="1"/>
  <c r="K183" i="21"/>
  <c r="M183" i="21" s="1"/>
  <c r="K182" i="21"/>
  <c r="M182" i="21" s="1"/>
  <c r="K181" i="21"/>
  <c r="M181" i="21" s="1"/>
  <c r="K180" i="21"/>
  <c r="M180" i="21" s="1"/>
  <c r="K179" i="21"/>
  <c r="M179" i="21" s="1"/>
  <c r="K178" i="21"/>
  <c r="M178" i="21" s="1"/>
  <c r="K177" i="21"/>
  <c r="M177" i="21" s="1"/>
  <c r="K176" i="21"/>
  <c r="M176" i="21" s="1"/>
  <c r="K175" i="21"/>
  <c r="M175" i="21" s="1"/>
  <c r="K174" i="21"/>
  <c r="M174" i="21" s="1"/>
  <c r="K173" i="21"/>
  <c r="M173" i="21" s="1"/>
  <c r="K172" i="21"/>
  <c r="M172" i="21" s="1"/>
  <c r="K171" i="21"/>
  <c r="M171" i="21" s="1"/>
  <c r="K170" i="21"/>
  <c r="M170" i="21" s="1"/>
  <c r="K169" i="21"/>
  <c r="M169" i="21" s="1"/>
  <c r="K168" i="21"/>
  <c r="M168" i="21" s="1"/>
  <c r="K167" i="21"/>
  <c r="M167" i="21" s="1"/>
  <c r="K166" i="21"/>
  <c r="M166" i="21" s="1"/>
  <c r="K165" i="21"/>
  <c r="M165" i="21" s="1"/>
  <c r="K164" i="21"/>
  <c r="M164" i="21" s="1"/>
  <c r="K163" i="21"/>
  <c r="M163" i="21" s="1"/>
  <c r="K162" i="21"/>
  <c r="M162" i="21" s="1"/>
  <c r="K161" i="21"/>
  <c r="M161" i="21" s="1"/>
  <c r="K160" i="21"/>
  <c r="M160" i="21" s="1"/>
  <c r="K159" i="21"/>
  <c r="M159" i="21" s="1"/>
  <c r="K158" i="21"/>
  <c r="M158" i="21" s="1"/>
  <c r="K157" i="21"/>
  <c r="M157" i="21" s="1"/>
  <c r="K156" i="21"/>
  <c r="M156" i="21" s="1"/>
  <c r="K155" i="21"/>
  <c r="M155" i="21" s="1"/>
  <c r="K154" i="21"/>
  <c r="M154" i="21" s="1"/>
  <c r="K153" i="21"/>
  <c r="M153" i="21" s="1"/>
  <c r="K152" i="21"/>
  <c r="M152" i="21" s="1"/>
  <c r="K151" i="21"/>
  <c r="M151" i="21" s="1"/>
  <c r="K150" i="21"/>
  <c r="M150" i="21" s="1"/>
  <c r="K149" i="21"/>
  <c r="M149" i="21" s="1"/>
  <c r="K148" i="21"/>
  <c r="M148" i="21" s="1"/>
  <c r="K147" i="21"/>
  <c r="M147" i="21" s="1"/>
  <c r="K146" i="21"/>
  <c r="M146" i="21" s="1"/>
  <c r="K145" i="21"/>
  <c r="M145" i="21" s="1"/>
  <c r="K144" i="21"/>
  <c r="M144" i="21" s="1"/>
  <c r="K143" i="21"/>
  <c r="M143" i="21" s="1"/>
  <c r="K142" i="21"/>
  <c r="M142" i="21" s="1"/>
  <c r="K141" i="21"/>
  <c r="M141" i="21" s="1"/>
  <c r="K140" i="21"/>
  <c r="M140" i="21" s="1"/>
  <c r="K139" i="21"/>
  <c r="M139" i="21" s="1"/>
  <c r="K138" i="21"/>
  <c r="M138" i="21" s="1"/>
  <c r="K137" i="21"/>
  <c r="M137" i="21" s="1"/>
  <c r="K136" i="21"/>
  <c r="M136" i="21" s="1"/>
  <c r="K135" i="21"/>
  <c r="M135" i="21" s="1"/>
  <c r="K134" i="21"/>
  <c r="M134" i="21" s="1"/>
  <c r="K133" i="21"/>
  <c r="M133" i="21" s="1"/>
  <c r="K132" i="21"/>
  <c r="M132" i="21" s="1"/>
  <c r="K131" i="21"/>
  <c r="M131" i="21" s="1"/>
  <c r="K130" i="21"/>
  <c r="M130" i="21" s="1"/>
  <c r="K129" i="21"/>
  <c r="M129" i="21" s="1"/>
  <c r="K128" i="21"/>
  <c r="M128" i="21" s="1"/>
  <c r="K127" i="21"/>
  <c r="M127" i="21" s="1"/>
  <c r="K126" i="21"/>
  <c r="M126" i="21" s="1"/>
  <c r="K125" i="21"/>
  <c r="M125" i="21" s="1"/>
  <c r="K124" i="21"/>
  <c r="M124" i="21" s="1"/>
  <c r="K123" i="21"/>
  <c r="M123" i="21" s="1"/>
  <c r="K122" i="21"/>
  <c r="M122" i="21" s="1"/>
  <c r="K121" i="21"/>
  <c r="M121" i="21" s="1"/>
  <c r="K120" i="21"/>
  <c r="M120" i="21" s="1"/>
  <c r="K119" i="21"/>
  <c r="M119" i="21" s="1"/>
  <c r="K118" i="21"/>
  <c r="M118" i="21" s="1"/>
  <c r="K117" i="21"/>
  <c r="M117" i="21" s="1"/>
  <c r="K116" i="21"/>
  <c r="M116" i="21" s="1"/>
  <c r="K115" i="21"/>
  <c r="M115" i="21" s="1"/>
  <c r="K114" i="21"/>
  <c r="M114" i="21" s="1"/>
  <c r="K113" i="21"/>
  <c r="M113" i="21" s="1"/>
  <c r="K112" i="21"/>
  <c r="M112" i="21" s="1"/>
  <c r="K111" i="21"/>
  <c r="M111" i="21" s="1"/>
  <c r="K110" i="21"/>
  <c r="M110" i="21" s="1"/>
  <c r="K109" i="21"/>
  <c r="M109" i="21" s="1"/>
  <c r="K108" i="21"/>
  <c r="M108" i="21" s="1"/>
  <c r="K107" i="21"/>
  <c r="M107" i="21" s="1"/>
  <c r="K106" i="21"/>
  <c r="M106" i="21" s="1"/>
  <c r="K105" i="21"/>
  <c r="M105" i="21" s="1"/>
  <c r="K104" i="21"/>
  <c r="M104" i="21" s="1"/>
  <c r="K103" i="21"/>
  <c r="M103" i="21" s="1"/>
  <c r="K102" i="21"/>
  <c r="M102" i="21" s="1"/>
  <c r="K101" i="21"/>
  <c r="M101" i="21" s="1"/>
  <c r="K100" i="21"/>
  <c r="M100" i="21" s="1"/>
  <c r="K99" i="21"/>
  <c r="M99" i="21" s="1"/>
  <c r="K98" i="21"/>
  <c r="M98" i="21" s="1"/>
  <c r="K97" i="21"/>
  <c r="M97" i="21" s="1"/>
  <c r="K96" i="21"/>
  <c r="M96" i="21" s="1"/>
  <c r="K95" i="21"/>
  <c r="M95" i="21" s="1"/>
  <c r="K94" i="21"/>
  <c r="M94" i="21" s="1"/>
  <c r="K93" i="21"/>
  <c r="M93" i="21" s="1"/>
  <c r="K92" i="21"/>
  <c r="M92" i="21" s="1"/>
  <c r="K91" i="21"/>
  <c r="M91" i="21" s="1"/>
  <c r="K90" i="21"/>
  <c r="M90" i="21" s="1"/>
  <c r="K89" i="21"/>
  <c r="M89" i="21" s="1"/>
  <c r="K88" i="21"/>
  <c r="M88" i="21" s="1"/>
  <c r="K87" i="21"/>
  <c r="M87" i="21" s="1"/>
  <c r="K86" i="21"/>
  <c r="M86" i="21" s="1"/>
  <c r="K85" i="21"/>
  <c r="M85" i="21" s="1"/>
  <c r="K84" i="21"/>
  <c r="M84" i="21" s="1"/>
  <c r="K83" i="21"/>
  <c r="M83" i="21" s="1"/>
  <c r="K82" i="21"/>
  <c r="M82" i="21" s="1"/>
  <c r="K81" i="21"/>
  <c r="M81" i="21" s="1"/>
  <c r="K80" i="21"/>
  <c r="M80" i="21" s="1"/>
  <c r="K79" i="21"/>
  <c r="M79" i="21" s="1"/>
  <c r="K78" i="21"/>
  <c r="M78" i="21" s="1"/>
  <c r="K77" i="21"/>
  <c r="M77" i="21" s="1"/>
  <c r="K76" i="21"/>
  <c r="M76" i="21" s="1"/>
  <c r="K75" i="21"/>
  <c r="M75" i="21" s="1"/>
  <c r="K74" i="21"/>
  <c r="M74" i="21" s="1"/>
  <c r="K73" i="21"/>
  <c r="M73" i="21" s="1"/>
  <c r="K72" i="21"/>
  <c r="M72" i="21" s="1"/>
  <c r="K71" i="21"/>
  <c r="M71" i="21" s="1"/>
  <c r="K70" i="21"/>
  <c r="M70" i="21" s="1"/>
  <c r="K69" i="21"/>
  <c r="M69" i="21" s="1"/>
  <c r="K68" i="21"/>
  <c r="M68" i="21" s="1"/>
  <c r="K67" i="21"/>
  <c r="M67" i="21" s="1"/>
  <c r="K66" i="21"/>
  <c r="M66" i="21" s="1"/>
  <c r="K65" i="21"/>
  <c r="M65" i="21" s="1"/>
  <c r="K64" i="21"/>
  <c r="M64" i="21" s="1"/>
  <c r="K63" i="21"/>
  <c r="M63" i="21" s="1"/>
  <c r="K62" i="21"/>
  <c r="M62" i="21" s="1"/>
  <c r="K61" i="21"/>
  <c r="M61" i="21" s="1"/>
  <c r="K60" i="21"/>
  <c r="M60" i="21" s="1"/>
  <c r="K59" i="21"/>
  <c r="M59" i="21" s="1"/>
  <c r="K58" i="21"/>
  <c r="M58" i="21" s="1"/>
  <c r="K57" i="21"/>
  <c r="M57" i="21" s="1"/>
  <c r="K56" i="21"/>
  <c r="M56" i="21" s="1"/>
  <c r="K55" i="21"/>
  <c r="M55" i="21" s="1"/>
  <c r="K54" i="21"/>
  <c r="M54" i="21" s="1"/>
  <c r="K53" i="21"/>
  <c r="M53" i="21" s="1"/>
  <c r="K52" i="21"/>
  <c r="M52" i="21" s="1"/>
  <c r="K51" i="21"/>
  <c r="M51" i="21" s="1"/>
  <c r="K50" i="21"/>
  <c r="M50" i="21" s="1"/>
  <c r="K49" i="21"/>
  <c r="M49" i="21" s="1"/>
  <c r="K48" i="21"/>
  <c r="M48" i="21" s="1"/>
  <c r="K47" i="21"/>
  <c r="M47" i="21" s="1"/>
  <c r="K46" i="21"/>
  <c r="M46" i="21" s="1"/>
  <c r="K45" i="21"/>
  <c r="M45" i="21" s="1"/>
  <c r="K44" i="21"/>
  <c r="M44" i="21" s="1"/>
  <c r="K43" i="21"/>
  <c r="M43" i="21" s="1"/>
  <c r="K42" i="21"/>
  <c r="M42" i="21" s="1"/>
  <c r="K41" i="21"/>
  <c r="M41" i="21" s="1"/>
  <c r="K40" i="21"/>
  <c r="M40" i="21" s="1"/>
  <c r="K39" i="21"/>
  <c r="M39" i="21" s="1"/>
  <c r="K38" i="21"/>
  <c r="M38" i="21" s="1"/>
  <c r="K37" i="21"/>
  <c r="M37" i="21" s="1"/>
  <c r="K36" i="21"/>
  <c r="M36" i="21" s="1"/>
  <c r="K35" i="21"/>
  <c r="M35" i="21" s="1"/>
  <c r="K34" i="21"/>
  <c r="M34" i="21" s="1"/>
  <c r="K33" i="21"/>
  <c r="M33" i="21" s="1"/>
  <c r="K32" i="21"/>
  <c r="M32" i="21" s="1"/>
  <c r="K31" i="21"/>
  <c r="M31" i="21" s="1"/>
  <c r="K30" i="21"/>
  <c r="M30" i="21" s="1"/>
  <c r="K29" i="21"/>
  <c r="M29" i="21" s="1"/>
  <c r="K28" i="21"/>
  <c r="M28" i="21" s="1"/>
  <c r="K27" i="21"/>
  <c r="M27" i="21" s="1"/>
  <c r="K26" i="21"/>
  <c r="M26" i="21" s="1"/>
  <c r="K25" i="21"/>
  <c r="M25" i="21" s="1"/>
  <c r="K24" i="21"/>
  <c r="M24" i="21" s="1"/>
  <c r="K23" i="21"/>
  <c r="M23" i="21" s="1"/>
  <c r="K20" i="21"/>
  <c r="M20" i="21" s="1"/>
  <c r="K19" i="21"/>
  <c r="M19" i="21" s="1"/>
  <c r="K18" i="21"/>
  <c r="M18" i="21" s="1"/>
  <c r="K17" i="21"/>
  <c r="M17" i="21" s="1"/>
  <c r="K16" i="21"/>
  <c r="M16" i="21" s="1"/>
  <c r="K15" i="21"/>
  <c r="M15" i="21" s="1"/>
  <c r="K14" i="21"/>
  <c r="M14" i="21" s="1"/>
  <c r="K13" i="21"/>
  <c r="M13" i="21" s="1"/>
  <c r="K12" i="21"/>
  <c r="M12" i="21" s="1"/>
  <c r="K11" i="21"/>
  <c r="M11" i="21" s="1"/>
  <c r="K10" i="21"/>
  <c r="M10" i="21" s="1"/>
  <c r="K9" i="21"/>
  <c r="M9" i="21" s="1"/>
</calcChain>
</file>

<file path=xl/sharedStrings.xml><?xml version="1.0" encoding="utf-8"?>
<sst xmlns="http://schemas.openxmlformats.org/spreadsheetml/2006/main" count="1329" uniqueCount="559">
  <si>
    <t>No.</t>
  </si>
  <si>
    <t>発注ID</t>
  </si>
  <si>
    <t>0022216X</t>
  </si>
  <si>
    <t>0377919X</t>
  </si>
  <si>
    <t>0094582X</t>
  </si>
  <si>
    <t>1531426X</t>
  </si>
  <si>
    <t>1683996X</t>
  </si>
  <si>
    <t>1001344X</t>
  </si>
  <si>
    <t>タイトル</t>
    <phoneticPr fontId="14"/>
  </si>
  <si>
    <t>購読形態</t>
    <rPh sb="0" eb="2">
      <t>コウドク</t>
    </rPh>
    <phoneticPr fontId="14"/>
  </si>
  <si>
    <t>発注部数</t>
    <rPh sb="0" eb="2">
      <t>ハッチュウ</t>
    </rPh>
    <rPh sb="2" eb="4">
      <t>ブスウ</t>
    </rPh>
    <phoneticPr fontId="14"/>
  </si>
  <si>
    <t>刊行頻度</t>
    <rPh sb="0" eb="2">
      <t>カンコウ</t>
    </rPh>
    <rPh sb="2" eb="4">
      <t>ヒンド</t>
    </rPh>
    <phoneticPr fontId="14"/>
  </si>
  <si>
    <t>週刊</t>
  </si>
  <si>
    <t>日刊</t>
  </si>
  <si>
    <t>注記</t>
    <rPh sb="0" eb="2">
      <t>チュウキ</t>
    </rPh>
    <phoneticPr fontId="14"/>
  </si>
  <si>
    <t>(2) セットのものは、セット価格を適用する。どれとどれがセットか注記し、セットに含まれる各資料に対して按分した価格を見積金額に記載すること。</t>
  </si>
  <si>
    <t>(3) 見積対象としている刊行物に、休廃刊や誌名変更など書誌事項の変更がある場合は、その旨を見積書に明示すること。</t>
  </si>
  <si>
    <t>巻号</t>
    <rPh sb="0" eb="2">
      <t>カンゴウ</t>
    </rPh>
    <phoneticPr fontId="14"/>
  </si>
  <si>
    <t>備考</t>
    <rPh sb="0" eb="2">
      <t>ビコウ</t>
    </rPh>
    <phoneticPr fontId="14"/>
  </si>
  <si>
    <t>OR00000124</t>
  </si>
  <si>
    <t>1867383X</t>
  </si>
  <si>
    <t>1368423X</t>
  </si>
  <si>
    <t>1467937X</t>
  </si>
  <si>
    <t>1564698X</t>
  </si>
  <si>
    <t>0868359X</t>
  </si>
  <si>
    <t>種別</t>
    <rPh sb="0" eb="2">
      <t>シュベツ</t>
    </rPh>
    <phoneticPr fontId="14"/>
  </si>
  <si>
    <t>African development review</t>
  </si>
  <si>
    <t>瞭望</t>
  </si>
  <si>
    <t>复印报刊资料. C4, 社会学</t>
  </si>
  <si>
    <t>OR00012711</t>
  </si>
  <si>
    <t>OR00012714</t>
  </si>
  <si>
    <t>OR00012713</t>
  </si>
  <si>
    <t>OR00012831</t>
  </si>
  <si>
    <t>OR00012715</t>
  </si>
  <si>
    <t>OR00015747</t>
  </si>
  <si>
    <t>OR00013121</t>
  </si>
  <si>
    <t>OR00012720</t>
  </si>
  <si>
    <t>OR00013123</t>
  </si>
  <si>
    <t>OR00012722</t>
  </si>
  <si>
    <t>OR00013007</t>
  </si>
  <si>
    <t>OR00012724</t>
  </si>
  <si>
    <t>OR00013119</t>
  </si>
  <si>
    <t>OR00012835</t>
  </si>
  <si>
    <t>OR00053184</t>
  </si>
  <si>
    <t>OR00048184</t>
  </si>
  <si>
    <t>OR00013117</t>
  </si>
  <si>
    <t>OR00012974</t>
  </si>
  <si>
    <t>OR00015501</t>
  </si>
  <si>
    <t>OR00013090</t>
  </si>
  <si>
    <t>OR00012970</t>
  </si>
  <si>
    <t>OR00012891</t>
  </si>
  <si>
    <t>OR00060116</t>
  </si>
  <si>
    <t>OR00012740</t>
  </si>
  <si>
    <t>OR00067317</t>
  </si>
  <si>
    <t>OR00012743</t>
  </si>
  <si>
    <t>OR00012744</t>
  </si>
  <si>
    <t>OR00013072</t>
  </si>
  <si>
    <t>OR00019818</t>
  </si>
  <si>
    <t>OR00013096</t>
  </si>
  <si>
    <t>OR00019361</t>
  </si>
  <si>
    <t>OR00012751</t>
  </si>
  <si>
    <t>OR00012752</t>
  </si>
  <si>
    <t>OR00013153</t>
  </si>
  <si>
    <t>OR00012754</t>
  </si>
  <si>
    <t>OR00019364</t>
  </si>
  <si>
    <t>OR00012845</t>
  </si>
  <si>
    <t>OR00019365</t>
  </si>
  <si>
    <t>OR00035382</t>
  </si>
  <si>
    <t>OR00012832</t>
  </si>
  <si>
    <t>OR00027184</t>
  </si>
  <si>
    <t>OR00012823</t>
  </si>
  <si>
    <t>OR00060114</t>
  </si>
  <si>
    <t>OR00012761</t>
  </si>
  <si>
    <t>OR00044856</t>
  </si>
  <si>
    <t>OR00017706</t>
  </si>
  <si>
    <t>OR00060117</t>
  </si>
  <si>
    <t>OR00012784</t>
  </si>
  <si>
    <t>OR00013011</t>
  </si>
  <si>
    <t>OR00024147</t>
  </si>
  <si>
    <t>OR00012802</t>
  </si>
  <si>
    <t>OR00012928</t>
  </si>
  <si>
    <t>OR00012867</t>
  </si>
  <si>
    <t>OR00044866</t>
  </si>
  <si>
    <t>OR00012805</t>
  </si>
  <si>
    <t>OR00012808</t>
  </si>
  <si>
    <t>OR00019366</t>
  </si>
  <si>
    <t>OR00012809</t>
  </si>
  <si>
    <t>OR00013002</t>
  </si>
  <si>
    <t>OR00012965</t>
  </si>
  <si>
    <t>OR00044859</t>
  </si>
  <si>
    <t>OR00029545</t>
  </si>
  <si>
    <t>OR00012893</t>
  </si>
  <si>
    <t>OR00012870</t>
  </si>
  <si>
    <t>OR00019367</t>
  </si>
  <si>
    <t>OR00012811</t>
  </si>
  <si>
    <t>OR00013159</t>
  </si>
  <si>
    <t>OR00012929</t>
  </si>
  <si>
    <t>OR00013049</t>
  </si>
  <si>
    <t>OR00012873</t>
  </si>
  <si>
    <t>OR00019369</t>
  </si>
  <si>
    <t>OR00012898</t>
  </si>
  <si>
    <t>OR00012899</t>
  </si>
  <si>
    <t>OR00012909</t>
  </si>
  <si>
    <t>OR00012815</t>
  </si>
  <si>
    <t>OR00012994</t>
  </si>
  <si>
    <t>OR00044858</t>
  </si>
  <si>
    <t>OR00054522</t>
  </si>
  <si>
    <t>OR00012913</t>
  </si>
  <si>
    <t>OR00013092</t>
  </si>
  <si>
    <t>OR00012958</t>
  </si>
  <si>
    <t>OR00012961</t>
  </si>
  <si>
    <t>OR00012962</t>
  </si>
  <si>
    <t>OR00012878</t>
  </si>
  <si>
    <t>OR00012669</t>
  </si>
  <si>
    <t>OR00040953</t>
  </si>
  <si>
    <t>OR00012671</t>
  </si>
  <si>
    <t>OR00012673</t>
  </si>
  <si>
    <t>OR00012674</t>
  </si>
  <si>
    <t>OR00035383</t>
  </si>
  <si>
    <t>OR00013063</t>
  </si>
  <si>
    <t>OR00015770</t>
  </si>
  <si>
    <t>OR00012678</t>
  </si>
  <si>
    <t>OR00012679</t>
  </si>
  <si>
    <t>OR00012992</t>
  </si>
  <si>
    <t>OR00012680</t>
  </si>
  <si>
    <t>OR00018789</t>
  </si>
  <si>
    <t>OR00013115</t>
  </si>
  <si>
    <t>OR00012683</t>
  </si>
  <si>
    <t>OR00012840</t>
  </si>
  <si>
    <t>OR00012790</t>
  </si>
  <si>
    <t>OR00060112</t>
  </si>
  <si>
    <t>OR00019370</t>
  </si>
  <si>
    <t>OR00013001</t>
  </si>
  <si>
    <t>OR00013079</t>
  </si>
  <si>
    <t>OR00012905</t>
  </si>
  <si>
    <t>OR00019371</t>
  </si>
  <si>
    <t>OR00063494</t>
  </si>
  <si>
    <t>OR00013018</t>
  </si>
  <si>
    <t>OR00012816</t>
  </si>
  <si>
    <t>OR00018969</t>
  </si>
  <si>
    <t>OR00012760</t>
  </si>
  <si>
    <t>OR00013122</t>
  </si>
  <si>
    <t>OR00012799</t>
  </si>
  <si>
    <t>OR00012875</t>
  </si>
  <si>
    <t>OR00012806</t>
  </si>
  <si>
    <t>OR00012957</t>
  </si>
  <si>
    <t>OR00013034</t>
  </si>
  <si>
    <t>OR00012871</t>
  </si>
  <si>
    <t>OR00060115</t>
  </si>
  <si>
    <t>OR00013068</t>
  </si>
  <si>
    <t>OR00013113</t>
  </si>
  <si>
    <t>OR00012874</t>
  </si>
  <si>
    <t>OR00054531</t>
  </si>
  <si>
    <t>OR00012681</t>
  </si>
  <si>
    <t>OR00012687</t>
  </si>
  <si>
    <t>OR00012954</t>
  </si>
  <si>
    <t>OR00012789</t>
  </si>
  <si>
    <t>OR00013066</t>
  </si>
  <si>
    <t>OR00012769</t>
  </si>
  <si>
    <t>OR00012920</t>
  </si>
  <si>
    <t>OR00012919</t>
  </si>
  <si>
    <t>OR00054533</t>
  </si>
  <si>
    <t>OR00019372</t>
  </si>
  <si>
    <t>OR00013038</t>
  </si>
  <si>
    <t>OR00015736</t>
  </si>
  <si>
    <t>OR00012657</t>
  </si>
  <si>
    <t>OR00012704</t>
  </si>
  <si>
    <t>OR00012705</t>
  </si>
  <si>
    <t>OR00000002</t>
  </si>
  <si>
    <t>OR00015724</t>
  </si>
  <si>
    <t>OR00000043</t>
  </si>
  <si>
    <t>OR00000042</t>
  </si>
  <si>
    <t>OR00015727</t>
  </si>
  <si>
    <t>OR00000073</t>
  </si>
  <si>
    <t>OR00054519</t>
  </si>
  <si>
    <t>OR00000066</t>
  </si>
  <si>
    <t>OR00015728</t>
  </si>
  <si>
    <t>OR00000072</t>
  </si>
  <si>
    <t>OR00000069</t>
  </si>
  <si>
    <t>OR00000058</t>
  </si>
  <si>
    <t>OR00000003</t>
  </si>
  <si>
    <t>OR00000114</t>
  </si>
  <si>
    <t>OR00015720</t>
  </si>
  <si>
    <t>OR00000068</t>
  </si>
  <si>
    <t>OR00000063</t>
  </si>
  <si>
    <t>OR00000040</t>
  </si>
  <si>
    <t>OR00044855</t>
  </si>
  <si>
    <t>OR00000039</t>
  </si>
  <si>
    <t>OR00015719</t>
  </si>
  <si>
    <t>OR00000019</t>
  </si>
  <si>
    <t>OR00038932</t>
  </si>
  <si>
    <t>OR00066259</t>
  </si>
  <si>
    <t>OR00015526</t>
  </si>
  <si>
    <t>OR00024288</t>
  </si>
  <si>
    <t>OR00015503</t>
  </si>
  <si>
    <t>OR00015557</t>
  </si>
  <si>
    <t>OR00015583</t>
  </si>
  <si>
    <t>OR00015559</t>
  </si>
  <si>
    <t>OR00015535</t>
  </si>
  <si>
    <t>OR00015463</t>
  </si>
  <si>
    <t>OR00015465</t>
  </si>
  <si>
    <t>OR00015466</t>
  </si>
  <si>
    <t>OR00015474</t>
  </si>
  <si>
    <t>OR00048183</t>
  </si>
  <si>
    <t>OR00016349</t>
  </si>
  <si>
    <t>OR00017412</t>
  </si>
  <si>
    <t>OR00018499</t>
  </si>
  <si>
    <t>ISSN
または
刊行地</t>
    <rPh sb="9" eb="11">
      <t>カンコウ</t>
    </rPh>
    <rPh sb="11" eb="12">
      <t>チ</t>
    </rPh>
    <phoneticPr fontId="14"/>
  </si>
  <si>
    <t>【見積りにあたっての注意事項】</t>
    <rPh sb="1" eb="3">
      <t>ミツモ</t>
    </rPh>
    <rPh sb="10" eb="12">
      <t>チュウイ</t>
    </rPh>
    <rPh sb="12" eb="14">
      <t>ジコウ</t>
    </rPh>
    <phoneticPr fontId="14"/>
  </si>
  <si>
    <t>①課税分
本体価格
（送料含）</t>
    <rPh sb="1" eb="3">
      <t>カゼイ</t>
    </rPh>
    <rPh sb="3" eb="4">
      <t>ブン</t>
    </rPh>
    <rPh sb="5" eb="7">
      <t>ホンタイ</t>
    </rPh>
    <rPh sb="7" eb="9">
      <t>カカク</t>
    </rPh>
    <rPh sb="11" eb="13">
      <t>ソウリョウ</t>
    </rPh>
    <rPh sb="13" eb="14">
      <t>フク</t>
    </rPh>
    <phoneticPr fontId="14"/>
  </si>
  <si>
    <t>②消費税及び
地方消費税
額</t>
    <phoneticPr fontId="14"/>
  </si>
  <si>
    <t>③特定課税
対象分</t>
    <rPh sb="1" eb="3">
      <t>トクテイ</t>
    </rPh>
    <rPh sb="3" eb="5">
      <t>カゼイ</t>
    </rPh>
    <rPh sb="6" eb="8">
      <t>タイショウ</t>
    </rPh>
    <rPh sb="8" eb="9">
      <t>ブン</t>
    </rPh>
    <phoneticPr fontId="14"/>
  </si>
  <si>
    <t>(4)「①課税分本体価格（送料含）」欄には、冊子体の本体価格（送料含）及び海外で提供される電子媒体の購読にかかる手数料を記載すること。</t>
    <rPh sb="5" eb="7">
      <t>カゼイ</t>
    </rPh>
    <rPh sb="7" eb="8">
      <t>ブン</t>
    </rPh>
    <rPh sb="8" eb="10">
      <t>ホンタイ</t>
    </rPh>
    <rPh sb="10" eb="12">
      <t>カカク</t>
    </rPh>
    <rPh sb="13" eb="15">
      <t>ソウリョウ</t>
    </rPh>
    <rPh sb="15" eb="16">
      <t>フク</t>
    </rPh>
    <rPh sb="18" eb="19">
      <t>ラン</t>
    </rPh>
    <rPh sb="31" eb="33">
      <t>ソウリョウ</t>
    </rPh>
    <rPh sb="33" eb="34">
      <t>フク</t>
    </rPh>
    <rPh sb="60" eb="62">
      <t>キサイ</t>
    </rPh>
    <phoneticPr fontId="14"/>
  </si>
  <si>
    <t>　 「③特定課税対象分」欄には、海外で提供される電子媒体のライセンス料（リバースチャージ方式による納税額は含まない）を記載すること。</t>
    <rPh sb="4" eb="6">
      <t>トクテイ</t>
    </rPh>
    <rPh sb="6" eb="8">
      <t>カゼイ</t>
    </rPh>
    <rPh sb="8" eb="10">
      <t>タイショウ</t>
    </rPh>
    <rPh sb="10" eb="11">
      <t>ブン</t>
    </rPh>
    <rPh sb="12" eb="13">
      <t>ラン</t>
    </rPh>
    <rPh sb="59" eb="61">
      <t>キサイ</t>
    </rPh>
    <phoneticPr fontId="14"/>
  </si>
  <si>
    <t>総額
①+②+③</t>
    <rPh sb="0" eb="2">
      <t>ソウガク</t>
    </rPh>
    <phoneticPr fontId="14"/>
  </si>
  <si>
    <t>African and Asian studies</t>
  </si>
  <si>
    <t>Agricultural economics : the journal of the International Association of Agricultural Economists</t>
  </si>
  <si>
    <t>American anthropologist</t>
  </si>
  <si>
    <t>American journal of agricultural economics</t>
  </si>
  <si>
    <t>Applied economic perspectives and policy</t>
  </si>
  <si>
    <t>Asian economic journal</t>
  </si>
  <si>
    <t>Asian ethnicity</t>
  </si>
  <si>
    <t>OR00014154</t>
  </si>
  <si>
    <t>British journal of industrial relations</t>
  </si>
  <si>
    <t>Comparative political studies</t>
  </si>
  <si>
    <t>Comparative sociology</t>
  </si>
  <si>
    <t>Critical Asian studies</t>
  </si>
  <si>
    <t>Development in practice</t>
  </si>
  <si>
    <t>Economic systems research</t>
  </si>
  <si>
    <t>Economica</t>
  </si>
  <si>
    <t>Environmental economics and policy studies</t>
  </si>
  <si>
    <t>Gender and development</t>
  </si>
  <si>
    <t>Immigrants &amp; minorities</t>
  </si>
  <si>
    <t>International economic review</t>
  </si>
  <si>
    <t>International political science review = Revue internationale de science politique</t>
  </si>
  <si>
    <t>Islamic law and society</t>
  </si>
  <si>
    <t>Japanese economic review</t>
  </si>
  <si>
    <t>Journal of Muslim minority affairs</t>
  </si>
  <si>
    <t>Journal of contemporary Asia</t>
  </si>
  <si>
    <t>Journal of democracy</t>
  </si>
  <si>
    <t>Journal of international development</t>
  </si>
  <si>
    <t>Journal of refugee studies</t>
  </si>
  <si>
    <t>Journal of the Asia Pacific economy</t>
  </si>
  <si>
    <t>New left review. Second series</t>
  </si>
  <si>
    <t>Oil and gas journal</t>
  </si>
  <si>
    <t>Oxford bulletin of economics and statistics</t>
  </si>
  <si>
    <t>Oxford development studies</t>
  </si>
  <si>
    <t>Oxford economic papers</t>
  </si>
  <si>
    <t>Perspectives on politics</t>
  </si>
  <si>
    <t>Review of development economics</t>
  </si>
  <si>
    <t>Review of international political economy</t>
  </si>
  <si>
    <t>The Journal of finance</t>
  </si>
  <si>
    <t>The Journal of peasant studies</t>
  </si>
  <si>
    <t>The Pacific review</t>
  </si>
  <si>
    <t>The Review of economic studies</t>
  </si>
  <si>
    <t>The Review of income and wealth</t>
  </si>
  <si>
    <t>The World Bank economic review</t>
  </si>
  <si>
    <t>The World Bank research observer</t>
  </si>
  <si>
    <t>The World economy</t>
  </si>
  <si>
    <t>The geographical journal</t>
  </si>
  <si>
    <t>The international migration review</t>
  </si>
  <si>
    <t>The journal of development studies</t>
  </si>
  <si>
    <t>The journal of economic inequality</t>
  </si>
  <si>
    <t>The quarterly journal of economics</t>
  </si>
  <si>
    <t>Third world quarterly</t>
  </si>
  <si>
    <t>World affairs : a quarterly review of international problems</t>
  </si>
  <si>
    <t>World politics</t>
  </si>
  <si>
    <t>Central Asia and the Caucasus : journal of social and political studies</t>
  </si>
  <si>
    <t>Central Asian survey</t>
  </si>
  <si>
    <t>Europe-Asia studies</t>
  </si>
  <si>
    <t>Nationalities papers</t>
  </si>
  <si>
    <t>Arab studies journal</t>
  </si>
  <si>
    <t>Hawwa : journal of women of the Middle East and the Islamic world</t>
  </si>
  <si>
    <t>International journal of Middle East studies</t>
  </si>
  <si>
    <t>OR00036607</t>
  </si>
  <si>
    <t>Israel affairs</t>
  </si>
  <si>
    <t>Journal of Palestine studies : a quarterly on Palestinian affairs and the Arab-Israeli conflict</t>
  </si>
  <si>
    <t>OR00044854</t>
  </si>
  <si>
    <t>Middle East development journal : a publication of the Economic Research Forum</t>
  </si>
  <si>
    <t>Middle East law and governance : an interdisciplinary journal</t>
  </si>
  <si>
    <t>Middle East policy</t>
  </si>
  <si>
    <t>Middle Eastern studies</t>
  </si>
  <si>
    <t>New perspectives on Turkey</t>
  </si>
  <si>
    <t>The journal of the Middle East and Africa</t>
  </si>
  <si>
    <t>Toplum ve bilim : üç aylık dergi</t>
  </si>
  <si>
    <t>Turkish studies</t>
  </si>
  <si>
    <t>月刊朝鮮</t>
  </si>
  <si>
    <t>Africa research bulletin. Economic, financial and technical series</t>
  </si>
  <si>
    <t>Africa research bulletin. Political, social and cultural series</t>
  </si>
  <si>
    <t>Africa: the journal of the international African institute</t>
  </si>
  <si>
    <t>African affairs</t>
  </si>
  <si>
    <t>African studies review</t>
  </si>
  <si>
    <t>African studies</t>
  </si>
  <si>
    <t>Canadian journal of African studies = Journal canadien des études africaines</t>
  </si>
  <si>
    <t>Jeune Afrique</t>
  </si>
  <si>
    <t>Journal of African history</t>
  </si>
  <si>
    <t>Journal of contemporary African studies</t>
  </si>
  <si>
    <t>Journal of southern African studies</t>
  </si>
  <si>
    <t>Politikon : South African journal of political studies</t>
  </si>
  <si>
    <t>Politique africaine</t>
  </si>
  <si>
    <t>Review of African political economy</t>
  </si>
  <si>
    <t>The South African journal of economics = Suid-afrikaanse tydskrif vir ekonomie</t>
  </si>
  <si>
    <t>Asian-Pacific economic literature</t>
  </si>
  <si>
    <t>Australian journal of international affairs</t>
  </si>
  <si>
    <t>Bulletin of Latin American research</t>
  </si>
  <si>
    <t>Caretas : ilustración peruana</t>
  </si>
  <si>
    <t>Exame</t>
  </si>
  <si>
    <t>Expansión</t>
  </si>
  <si>
    <t>Journal of Latin American studies</t>
  </si>
  <si>
    <t>Latin American perspectives</t>
  </si>
  <si>
    <t>Latin American politics and society</t>
  </si>
  <si>
    <t>Latin American regional report. Brazil &amp; Southern cone</t>
  </si>
  <si>
    <t>Latin American regional reports. Andean group report</t>
  </si>
  <si>
    <t>Latin American regional reports. Caribbean &amp; Central America report</t>
  </si>
  <si>
    <t>Latin American regional reports. Mexico &amp; NAFTA report</t>
  </si>
  <si>
    <t>Latin American weekly report</t>
  </si>
  <si>
    <t>Proceso : semanario de informacion y analisis</t>
  </si>
  <si>
    <t>Granma</t>
  </si>
  <si>
    <t>财新周刊 = Caixin weekly</t>
  </si>
  <si>
    <t>Journal of contemporary China = Dang dai Zhongguo</t>
  </si>
  <si>
    <t>Modern China : an international quarterly</t>
  </si>
  <si>
    <t>信報財經月刊 = Hong Kong economic journal monthly</t>
  </si>
  <si>
    <t>經濟研究</t>
  </si>
  <si>
    <t>求是</t>
  </si>
  <si>
    <t>亞州週刊 = The international Chinese newsweekly</t>
  </si>
  <si>
    <t>社会学研究</t>
  </si>
  <si>
    <t>管理世界 = Administrative world</t>
  </si>
  <si>
    <t>明報月刊</t>
  </si>
  <si>
    <t>OR00015470</t>
  </si>
  <si>
    <t>財訊</t>
  </si>
  <si>
    <t>Asian and Pacific migration journal : APMJ</t>
  </si>
  <si>
    <t>Bulletin of Indonesian economic studies</t>
  </si>
  <si>
    <t>Indonesia</t>
  </si>
  <si>
    <t>Journal of Vietnamese studies : JVS</t>
  </si>
  <si>
    <t>Sojourn : social issues in Southeast Asia</t>
  </si>
  <si>
    <t>Tempo</t>
  </si>
  <si>
    <t>The journal of Burma studies</t>
  </si>
  <si>
    <t>Nhân dân</t>
  </si>
  <si>
    <t>Philippine daily inquirer</t>
  </si>
  <si>
    <t>Contemporary South Asia</t>
  </si>
  <si>
    <t>Economic and political weekly</t>
  </si>
  <si>
    <t>Indian journal of gender studies</t>
  </si>
  <si>
    <t>OR00012656</t>
  </si>
  <si>
    <t>Studies in Indian politics</t>
  </si>
  <si>
    <t>The All-Pakistan legal decisions</t>
  </si>
  <si>
    <t>中国人民银行统计季报 = The People's Bank of China quarterly statistical bulletin</t>
  </si>
  <si>
    <t xml:space="preserve">Online Only </t>
  </si>
  <si>
    <t xml:space="preserve"> -</t>
  </si>
  <si>
    <t xml:space="preserve">Print </t>
  </si>
  <si>
    <t xml:space="preserve">Print + Free Online </t>
  </si>
  <si>
    <t xml:space="preserve">Print + Online </t>
  </si>
  <si>
    <t>Sài gòn giải phóng</t>
  </si>
  <si>
    <t>Social dynamics : a journal of the Social Sciences, University of Cape Town</t>
  </si>
  <si>
    <t>South Asian survey : a journal of the Indian Council for South Asian Cooperation</t>
  </si>
  <si>
    <t xml:space="preserve">Online Only (ALL Online Content) </t>
  </si>
  <si>
    <t>The daily star</t>
  </si>
  <si>
    <t>新東亞</t>
  </si>
  <si>
    <t>天下雑誌 = Commonwealth : a business monthly</t>
  </si>
  <si>
    <t>北韓</t>
  </si>
  <si>
    <t>OR00107785</t>
  </si>
  <si>
    <t>OR00044861</t>
  </si>
  <si>
    <t>Đại đoān kết</t>
  </si>
  <si>
    <t>ベトナム</t>
  </si>
  <si>
    <t xml:space="preserve"> 航空便</t>
  </si>
  <si>
    <t>Daily news (Sri Lanka)</t>
  </si>
  <si>
    <t>スリランカ</t>
  </si>
  <si>
    <t>キューバ</t>
  </si>
  <si>
    <t>フィリピン</t>
  </si>
  <si>
    <t>バングラデシュ</t>
  </si>
  <si>
    <t>दैनिक जागरण = Dainik jagran</t>
  </si>
  <si>
    <t>インド</t>
  </si>
  <si>
    <t>解放軍報</t>
  </si>
  <si>
    <t>中華人民共和国</t>
  </si>
  <si>
    <t xml:space="preserve"> 船便</t>
  </si>
  <si>
    <t>金融時報</t>
  </si>
  <si>
    <t>経済日報 (中華人民共和国)</t>
  </si>
  <si>
    <t>人民日報 [北京版]</t>
  </si>
  <si>
    <t>-</t>
  </si>
  <si>
    <t>月刊</t>
  </si>
  <si>
    <t>季刊</t>
  </si>
  <si>
    <t>年３回刊</t>
  </si>
  <si>
    <t xml:space="preserve">Analisis CSIS </t>
  </si>
  <si>
    <t xml:space="preserve">Annals of the American Academy of Political and Social Science </t>
  </si>
  <si>
    <t>隔月刊</t>
  </si>
  <si>
    <t>年２回刊</t>
  </si>
  <si>
    <t xml:space="preserve">Asian survey </t>
  </si>
  <si>
    <t>British journal of Middle Eastern studies</t>
  </si>
  <si>
    <t>China's customs statistics = 中國海關統計</t>
  </si>
  <si>
    <t xml:space="preserve"> 指定なし</t>
  </si>
  <si>
    <t xml:space="preserve">Comparative politics </t>
  </si>
  <si>
    <t>Confluences Méditerranée</t>
  </si>
  <si>
    <t>Print</t>
  </si>
  <si>
    <t>Economía : journal of the Latin American and Caribbean Economic Association</t>
  </si>
  <si>
    <t>隔週刊</t>
  </si>
  <si>
    <t>月2回刊</t>
  </si>
  <si>
    <t xml:space="preserve">Foreign policy </t>
  </si>
  <si>
    <t>Indian economic and social history review</t>
  </si>
  <si>
    <t>Journal of contemporary Iraq &amp; the Arab world</t>
  </si>
  <si>
    <t>Middle East economic survey</t>
  </si>
  <si>
    <t xml:space="preserve">The econometrics journal </t>
  </si>
  <si>
    <t xml:space="preserve">The economic journal </t>
  </si>
  <si>
    <t>The Indian journal of social work</t>
  </si>
  <si>
    <t>The Journal of Asian studies</t>
  </si>
  <si>
    <t>The Singapore economic review</t>
  </si>
  <si>
    <t>Vietnam's socio-economic development : a social science review</t>
  </si>
  <si>
    <t>アジア・アフリカ研究</t>
  </si>
  <si>
    <t xml:space="preserve"> (国内刊行)</t>
  </si>
  <si>
    <t>外国貿易概況</t>
  </si>
  <si>
    <t>人口研究 = Renkou yanjiu</t>
  </si>
  <si>
    <t>中共研究</t>
  </si>
  <si>
    <t>中国経営報</t>
  </si>
  <si>
    <t>中國改革</t>
  </si>
  <si>
    <t>朝鮮学報</t>
  </si>
  <si>
    <t>南方周末</t>
  </si>
  <si>
    <t>經濟導報 : 週刋 = Economic bulletin</t>
  </si>
  <si>
    <t>复印报刊资料. C5, 人口学 = Demology</t>
  </si>
  <si>
    <t>雑誌</t>
    <rPh sb="0" eb="2">
      <t>ザッシ</t>
    </rPh>
    <phoneticPr fontId="1"/>
  </si>
  <si>
    <t>年６回刊</t>
    <phoneticPr fontId="14"/>
  </si>
  <si>
    <r>
      <rPr>
        <sz val="10"/>
        <color theme="1"/>
        <rFont val="Malgun Gothic Semilight"/>
        <family val="3"/>
        <charset val="129"/>
      </rPr>
      <t>철학</t>
    </r>
    <r>
      <rPr>
        <sz val="10"/>
        <color theme="1"/>
        <rFont val="Century Gothic"/>
        <family val="2"/>
      </rPr>
      <t xml:space="preserve">, </t>
    </r>
    <r>
      <rPr>
        <sz val="10"/>
        <color theme="1"/>
        <rFont val="Malgun Gothic Semilight"/>
        <family val="3"/>
        <charset val="129"/>
      </rPr>
      <t>사회정치학연구</t>
    </r>
    <r>
      <rPr>
        <sz val="10"/>
        <color theme="1"/>
        <rFont val="Century Gothic"/>
        <family val="2"/>
      </rPr>
      <t xml:space="preserve"> = </t>
    </r>
    <r>
      <rPr>
        <sz val="10"/>
        <color theme="1"/>
        <rFont val="ＭＳ Ｐゴシック"/>
        <family val="3"/>
        <charset val="128"/>
        <scheme val="major"/>
      </rPr>
      <t>哲学社会政治学研究</t>
    </r>
    <phoneticPr fontId="14"/>
  </si>
  <si>
    <t>雑誌</t>
    <rPh sb="0" eb="2">
      <t>ザッシ</t>
    </rPh>
    <phoneticPr fontId="14"/>
  </si>
  <si>
    <t>週6回刊</t>
    <rPh sb="0" eb="1">
      <t>シュウ</t>
    </rPh>
    <rPh sb="2" eb="3">
      <t>カイ</t>
    </rPh>
    <rPh sb="3" eb="4">
      <t>カン</t>
    </rPh>
    <phoneticPr fontId="2"/>
  </si>
  <si>
    <t>週5回刊</t>
    <rPh sb="0" eb="1">
      <t>シュウ</t>
    </rPh>
    <rPh sb="2" eb="3">
      <t>カイ</t>
    </rPh>
    <rPh sb="3" eb="4">
      <t>カン</t>
    </rPh>
    <phoneticPr fontId="2"/>
  </si>
  <si>
    <t>Africa confidential</t>
  </si>
  <si>
    <t xml:space="preserve">Asia pacific viewpoint </t>
  </si>
  <si>
    <t>年6回刊</t>
    <rPh sb="0" eb="1">
      <t>ネン</t>
    </rPh>
    <rPh sb="2" eb="3">
      <t>カイ</t>
    </rPh>
    <rPh sb="3" eb="4">
      <t>カン</t>
    </rPh>
    <phoneticPr fontId="15"/>
  </si>
  <si>
    <t>年5回刊</t>
    <rPh sb="0" eb="1">
      <t>ネン</t>
    </rPh>
    <rPh sb="2" eb="3">
      <t>カイ</t>
    </rPh>
    <rPh sb="3" eb="4">
      <t>カン</t>
    </rPh>
    <phoneticPr fontId="15"/>
  </si>
  <si>
    <t>年8回刊</t>
    <rPh sb="0" eb="1">
      <t>ネン</t>
    </rPh>
    <rPh sb="2" eb="3">
      <t>カイ</t>
    </rPh>
    <rPh sb="3" eb="4">
      <t>カン</t>
    </rPh>
    <phoneticPr fontId="15"/>
  </si>
  <si>
    <t>Development southern Africa</t>
  </si>
  <si>
    <t xml:space="preserve">Econometrica : journal of the Econometric Society </t>
  </si>
  <si>
    <t>年10回刊</t>
    <rPh sb="0" eb="1">
      <t>ネン</t>
    </rPh>
    <rPh sb="3" eb="4">
      <t>カイ</t>
    </rPh>
    <rPh sb="4" eb="5">
      <t>カン</t>
    </rPh>
    <phoneticPr fontId="15"/>
  </si>
  <si>
    <t>OR00027746</t>
  </si>
  <si>
    <t xml:space="preserve">Iranian studies : bulletin of the Society for Iranian Cultural and Social Studies </t>
  </si>
  <si>
    <t>年６回刊</t>
    <rPh sb="0" eb="1">
      <t>ネン</t>
    </rPh>
    <rPh sb="2" eb="3">
      <t>カイ</t>
    </rPh>
    <rPh sb="3" eb="4">
      <t>カン</t>
    </rPh>
    <phoneticPr fontId="15"/>
  </si>
  <si>
    <t>Japanese journal of political science</t>
  </si>
  <si>
    <t>OR00115369</t>
  </si>
  <si>
    <t>Journal of accounting in emerging economies</t>
  </si>
  <si>
    <t>Journal of African economies</t>
  </si>
  <si>
    <t>年５回刊</t>
    <rPh sb="0" eb="1">
      <t>ネン</t>
    </rPh>
    <rPh sb="2" eb="3">
      <t>カイ</t>
    </rPh>
    <rPh sb="3" eb="4">
      <t>カン</t>
    </rPh>
    <phoneticPr fontId="15"/>
  </si>
  <si>
    <t>Journal of Southeast Asian studies</t>
  </si>
  <si>
    <t>Journal of the Royal Asiatic Society. 3rd ser</t>
  </si>
  <si>
    <t>OR00012977</t>
  </si>
  <si>
    <t>Review of Middle East studies</t>
  </si>
  <si>
    <t>Revue canadienne d'études du développement = Canadian journal of development studies</t>
  </si>
  <si>
    <t>Economics of transition and institutional change</t>
  </si>
  <si>
    <t>年６回刊</t>
  </si>
  <si>
    <t>年7回刊</t>
  </si>
  <si>
    <t>年５回刊</t>
  </si>
  <si>
    <t>경제연구 = 経済研究</t>
  </si>
  <si>
    <t>2022.1-12</t>
  </si>
  <si>
    <t>2022(vol 59)</t>
  </si>
  <si>
    <t>2022(vol 121)</t>
  </si>
  <si>
    <t>2022(vol.124)</t>
  </si>
  <si>
    <t>Vol. 104</t>
  </si>
  <si>
    <t>2022(vol 51)</t>
  </si>
  <si>
    <t>2022(699-704)</t>
  </si>
  <si>
    <t>Vol. 44</t>
  </si>
  <si>
    <t>2022(Vol 30)</t>
  </si>
  <si>
    <t>vol.31 no.1-4 (2022)</t>
  </si>
  <si>
    <t>2022(vol 23)</t>
  </si>
  <si>
    <t>2022(vol 36)</t>
  </si>
  <si>
    <t>2022(vol 76)</t>
  </si>
  <si>
    <t>2022(vol 60)</t>
  </si>
  <si>
    <t>2022(vol 49)</t>
  </si>
  <si>
    <t>14692112</t>
  </si>
  <si>
    <t>58(1-3)</t>
  </si>
  <si>
    <t>2022(vol 41)</t>
  </si>
  <si>
    <t>Online Only</t>
  </si>
  <si>
    <t>Cahiers d'études africaines</t>
  </si>
  <si>
    <t>Vol. 56</t>
  </si>
  <si>
    <t>2022(vol.23)</t>
  </si>
  <si>
    <t>2022(vol 55)</t>
  </si>
  <si>
    <t>2022(vol 30)</t>
  </si>
  <si>
    <t>2022(vol 39)</t>
  </si>
  <si>
    <t>2022(vol 90)</t>
  </si>
  <si>
    <t>2022(vol 57)</t>
  </si>
  <si>
    <t>2022(vol 34)</t>
  </si>
  <si>
    <t>2022(vol 89)</t>
  </si>
  <si>
    <t>2022(vol 24)</t>
  </si>
  <si>
    <t>2022(vol 74)</t>
  </si>
  <si>
    <t>2022(vol 56)</t>
  </si>
  <si>
    <t>2022(vol 20)</t>
  </si>
  <si>
    <t>2022(vol 29)</t>
  </si>
  <si>
    <t>2022(113-114)</t>
  </si>
  <si>
    <t>2022(vol 63)</t>
  </si>
  <si>
    <t>2022(vol 54)</t>
  </si>
  <si>
    <t>2022(vol 43)</t>
  </si>
  <si>
    <t>2022(vol 28)</t>
  </si>
  <si>
    <t>2022(vol 73)</t>
  </si>
  <si>
    <t>2022(vol 12)</t>
  </si>
  <si>
    <t>2022(vol 33)</t>
  </si>
  <si>
    <t>14682508</t>
  </si>
  <si>
    <t>2022(vol 35)</t>
  </si>
  <si>
    <t>2022(vol 53)</t>
  </si>
  <si>
    <t>2022(vol 32)</t>
  </si>
  <si>
    <t>2022(vol 64)</t>
  </si>
  <si>
    <t>2022(vol 65)</t>
  </si>
  <si>
    <t>2022(vol 14)</t>
  </si>
  <si>
    <t>2022(vol 58)</t>
  </si>
  <si>
    <t>2022(vol 48)</t>
  </si>
  <si>
    <t>2022(vol 50)</t>
  </si>
  <si>
    <t>66-67(2022)</t>
  </si>
  <si>
    <t>2022(84)</t>
  </si>
  <si>
    <t>2022(74)</t>
  </si>
  <si>
    <t>2022(vol 26)</t>
  </si>
  <si>
    <t>2022(vol 45)</t>
  </si>
  <si>
    <t>2022(vol 10)</t>
  </si>
  <si>
    <t>2022(vol 25)</t>
  </si>
  <si>
    <t>2022(vol 132)</t>
  </si>
  <si>
    <t>2022(vol 83)</t>
  </si>
  <si>
    <t>2022(vol 81)</t>
  </si>
  <si>
    <t>2022(Vol 20)</t>
  </si>
  <si>
    <t>2022(vol 77)</t>
  </si>
  <si>
    <t>2022(vol 27)</t>
  </si>
  <si>
    <t>2022(vol 62)</t>
  </si>
  <si>
    <t>The journal of North African studies</t>
    <phoneticPr fontId="14"/>
  </si>
  <si>
    <t>British Journal of Political Science</t>
    <phoneticPr fontId="14"/>
  </si>
  <si>
    <t>Business and human rights journal</t>
    <phoneticPr fontId="14"/>
  </si>
  <si>
    <t>International Organization</t>
    <phoneticPr fontId="14"/>
  </si>
  <si>
    <t>Journal of Politics</t>
    <phoneticPr fontId="14"/>
  </si>
  <si>
    <t>OR00060110</t>
    <phoneticPr fontId="14"/>
  </si>
  <si>
    <t>LatinNews Daily</t>
    <phoneticPr fontId="14"/>
  </si>
  <si>
    <t>Sociology of Islam</t>
    <phoneticPr fontId="14"/>
  </si>
  <si>
    <t>OR00107585</t>
    <phoneticPr fontId="14"/>
  </si>
  <si>
    <t>2022(Vol 52)</t>
    <phoneticPr fontId="14"/>
  </si>
  <si>
    <t>OR00117669</t>
    <phoneticPr fontId="14"/>
  </si>
  <si>
    <t>OR00117670</t>
    <phoneticPr fontId="14"/>
  </si>
  <si>
    <t>OR00117673</t>
    <phoneticPr fontId="14"/>
  </si>
  <si>
    <t>OR00117676</t>
    <phoneticPr fontId="14"/>
  </si>
  <si>
    <r>
      <rPr>
        <sz val="10"/>
        <color theme="1"/>
        <rFont val="ＭＳ Ｐゴシック"/>
        <family val="3"/>
        <charset val="128"/>
      </rPr>
      <t>新聞※</t>
    </r>
    <rPh sb="0" eb="2">
      <t>シンブン</t>
    </rPh>
    <phoneticPr fontId="1"/>
  </si>
  <si>
    <r>
      <rPr>
        <sz val="10"/>
        <color theme="1"/>
        <rFont val="ＭＳ Ｐゴシック"/>
        <family val="3"/>
        <charset val="128"/>
      </rPr>
      <t>新聞</t>
    </r>
    <rPh sb="0" eb="2">
      <t>シンブン</t>
    </rPh>
    <phoneticPr fontId="1"/>
  </si>
  <si>
    <t>2022.1-12</t>
    <phoneticPr fontId="14"/>
  </si>
  <si>
    <t>イギリス</t>
    <phoneticPr fontId="14"/>
  </si>
  <si>
    <r>
      <t>　 「②消費税及び地方消費税額」欄には課税分本体価格の消費税及び地方消費税額を記載すること。</t>
    </r>
    <r>
      <rPr>
        <b/>
        <u/>
        <sz val="10"/>
        <color theme="1"/>
        <rFont val="ＭＳ Ｐゴシック"/>
        <family val="3"/>
        <charset val="128"/>
        <scheme val="minor"/>
      </rPr>
      <t>種別の「新聞※」は軽減税率適用対象。</t>
    </r>
    <rPh sb="34" eb="36">
      <t>ショウヒ</t>
    </rPh>
    <phoneticPr fontId="14"/>
  </si>
  <si>
    <t xml:space="preserve">Online Only </t>
    <phoneticPr fontId="14"/>
  </si>
  <si>
    <t xml:space="preserve"> -</t>
    <phoneticPr fontId="14"/>
  </si>
  <si>
    <t>1467825X</t>
    <phoneticPr fontId="14"/>
  </si>
  <si>
    <t>2022(vol 63)</t>
    <phoneticPr fontId="14"/>
  </si>
  <si>
    <t>1465332X</t>
    <phoneticPr fontId="14"/>
  </si>
  <si>
    <t>月刊</t>
    <phoneticPr fontId="14"/>
  </si>
  <si>
    <t>季刊</t>
    <phoneticPr fontId="14"/>
  </si>
  <si>
    <t xml:space="preserve">Online Only </t>
    <phoneticPr fontId="14"/>
  </si>
  <si>
    <t>Online Only</t>
    <phoneticPr fontId="14"/>
  </si>
  <si>
    <t>OR00019398</t>
    <phoneticPr fontId="14"/>
  </si>
  <si>
    <t xml:space="preserve"> -</t>
    <phoneticPr fontId="14"/>
  </si>
  <si>
    <t>年６回刊</t>
    <phoneticPr fontId="14"/>
  </si>
  <si>
    <t>South Asia. New series : journal of South Asian studies</t>
    <phoneticPr fontId="14"/>
  </si>
  <si>
    <t>The journal of modern African studies : a quarterly survey of politics, economics &amp; related topics in contemporary Africa</t>
    <phoneticPr fontId="14"/>
  </si>
  <si>
    <r>
      <t xml:space="preserve"> (</t>
    </r>
    <r>
      <rPr>
        <sz val="10"/>
        <color theme="1"/>
        <rFont val="ＭＳ Ｐゴシック"/>
        <family val="3"/>
        <charset val="128"/>
      </rPr>
      <t>国内刊行</t>
    </r>
    <r>
      <rPr>
        <sz val="10"/>
        <color theme="1"/>
        <rFont val="Century Gothic"/>
        <family val="2"/>
      </rPr>
      <t>)</t>
    </r>
    <phoneticPr fontId="14"/>
  </si>
  <si>
    <t>年２回刊</t>
    <phoneticPr fontId="14"/>
  </si>
  <si>
    <t>月２回刊</t>
    <phoneticPr fontId="14"/>
  </si>
  <si>
    <t>2022.1-12</t>
    <phoneticPr fontId="14"/>
  </si>
  <si>
    <t>(1)  見積金額は、輸送料金を含んだ価格とする。輸送方法は備考の通り、航空便又は船便とし、その他の輸送方法で納入する場合は、その旨を注記して見積金額を記載すること。</t>
    <rPh sb="11" eb="13">
      <t>ユソウ</t>
    </rPh>
    <rPh sb="25" eb="27">
      <t>ユソウ</t>
    </rPh>
    <rPh sb="27" eb="29">
      <t>ホウホウ</t>
    </rPh>
    <rPh sb="39" eb="40">
      <t>マタ</t>
    </rPh>
    <rPh sb="50" eb="52">
      <t>ユソウ</t>
    </rPh>
    <phoneticPr fontId="14"/>
  </si>
  <si>
    <t>季刊</t>
    <phoneticPr fontId="14"/>
  </si>
  <si>
    <t>年５回刊</t>
    <rPh sb="0" eb="1">
      <t>ネン</t>
    </rPh>
    <phoneticPr fontId="14"/>
  </si>
  <si>
    <t>年８回刊</t>
    <rPh sb="0" eb="1">
      <t>ネン</t>
    </rPh>
    <rPh sb="2" eb="3">
      <t>カイ</t>
    </rPh>
    <rPh sb="3" eb="4">
      <t>カン</t>
    </rPh>
    <phoneticPr fontId="14"/>
  </si>
  <si>
    <t>隔月刊</t>
    <phoneticPr fontId="14"/>
  </si>
  <si>
    <t xml:space="preserve"> -</t>
    <phoneticPr fontId="14"/>
  </si>
  <si>
    <t>年２回刊</t>
    <rPh sb="0" eb="1">
      <t>ネン</t>
    </rPh>
    <phoneticPr fontId="14"/>
  </si>
  <si>
    <t>月刊</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</si>
</sst>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9.5"/>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9.5"/>
      <color theme="1"/>
      <name val="ＭＳ Ｐゴシック"/>
      <family val="3"/>
      <charset val="128"/>
      <scheme val="minor"/>
    </font>
    <font>
      <b/>
      <sz val="10"/>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9"/>
      <color theme="1"/>
      <name val="ＭＳ Ｐゴシック"/>
      <family val="3"/>
      <charset val="128"/>
      <scheme val="major"/>
    </font>
    <font>
      <sz val="9"/>
      <color theme="1"/>
      <name val="ＭＳ Ｐゴシック"/>
      <family val="3"/>
      <charset val="128"/>
      <scheme val="major"/>
    </font>
    <font>
      <b/>
      <sz val="10"/>
      <color theme="1"/>
      <name val="ＭＳ Ｐゴシック"/>
      <family val="2"/>
      <scheme val="minor"/>
    </font>
    <font>
      <sz val="9.5"/>
      <color theme="1"/>
      <name val="ＭＳ Ｐゴシック"/>
      <family val="2"/>
      <scheme val="minor"/>
    </font>
    <font>
      <sz val="10"/>
      <color theme="1"/>
      <name val="Century Gothic"/>
      <family val="2"/>
    </font>
    <font>
      <sz val="9"/>
      <color theme="1"/>
      <name val="Century Gothic"/>
      <family val="2"/>
    </font>
    <font>
      <sz val="10"/>
      <color theme="1"/>
      <name val="ＭＳ Ｐゴシック"/>
      <family val="3"/>
      <charset val="128"/>
    </font>
    <font>
      <sz val="10"/>
      <color theme="1"/>
      <name val="Malgun Gothic Semilight"/>
      <family val="3"/>
      <charset val="129"/>
    </font>
    <font>
      <sz val="10"/>
      <color theme="1"/>
      <name val="ＭＳ Ｐゴシック"/>
      <family val="3"/>
      <charset val="128"/>
      <scheme val="major"/>
    </font>
    <font>
      <sz val="10"/>
      <name val="Century Gothic"/>
      <family val="2"/>
    </font>
    <font>
      <b/>
      <sz val="10"/>
      <name val="ＭＳ Ｐゴシック"/>
      <family val="3"/>
      <charset val="128"/>
      <scheme val="minor"/>
    </font>
    <font>
      <sz val="10"/>
      <name val="ＭＳ Ｐゴシック"/>
      <family val="3"/>
      <charset val="128"/>
      <scheme val="minor"/>
    </font>
    <font>
      <b/>
      <u/>
      <sz val="10"/>
      <color theme="1"/>
      <name val="ＭＳ Ｐゴシック"/>
      <family val="3"/>
      <charset val="128"/>
      <scheme val="minor"/>
    </font>
  </fonts>
  <fills count="34">
    <fill>
      <patternFill patternType="none"/>
    </fill>
    <fill>
      <patternFill patternType="gray125"/>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75">
    <xf numFmtId="0" fontId="0" fillId="0" borderId="0"/>
    <xf numFmtId="0" fontId="10" fillId="0" borderId="0">
      <alignment vertical="center"/>
    </xf>
    <xf numFmtId="0" fontId="11" fillId="0" borderId="0">
      <alignment vertical="center"/>
    </xf>
    <xf numFmtId="0" fontId="12" fillId="0" borderId="0">
      <alignment vertical="center"/>
    </xf>
    <xf numFmtId="0" fontId="19" fillId="0" borderId="0" applyNumberFormat="0" applyFill="0" applyBorder="0" applyAlignment="0" applyProtection="0">
      <alignment vertical="center"/>
    </xf>
    <xf numFmtId="0" fontId="20" fillId="0" borderId="1" applyNumberFormat="0" applyFill="0" applyAlignment="0" applyProtection="0">
      <alignment vertical="center"/>
    </xf>
    <xf numFmtId="0" fontId="21" fillId="0" borderId="2" applyNumberFormat="0" applyFill="0" applyAlignment="0" applyProtection="0">
      <alignment vertical="center"/>
    </xf>
    <xf numFmtId="0" fontId="22" fillId="0" borderId="3" applyNumberFormat="0" applyFill="0" applyAlignment="0" applyProtection="0">
      <alignment vertical="center"/>
    </xf>
    <xf numFmtId="0" fontId="22" fillId="0" borderId="0" applyNumberFormat="0" applyFill="0" applyBorder="0" applyAlignment="0" applyProtection="0">
      <alignment vertical="center"/>
    </xf>
    <xf numFmtId="0" fontId="23" fillId="3" borderId="0" applyNumberFormat="0" applyBorder="0" applyAlignment="0" applyProtection="0">
      <alignment vertical="center"/>
    </xf>
    <xf numFmtId="0" fontId="24" fillId="4" borderId="0" applyNumberFormat="0" applyBorder="0" applyAlignment="0" applyProtection="0">
      <alignment vertical="center"/>
    </xf>
    <xf numFmtId="0" fontId="25" fillId="5" borderId="0" applyNumberFormat="0" applyBorder="0" applyAlignment="0" applyProtection="0">
      <alignment vertical="center"/>
    </xf>
    <xf numFmtId="0" fontId="26" fillId="6" borderId="4" applyNumberFormat="0" applyAlignment="0" applyProtection="0">
      <alignment vertical="center"/>
    </xf>
    <xf numFmtId="0" fontId="27" fillId="7" borderId="5" applyNumberFormat="0" applyAlignment="0" applyProtection="0">
      <alignment vertical="center"/>
    </xf>
    <xf numFmtId="0" fontId="28" fillId="7" borderId="4" applyNumberFormat="0" applyAlignment="0" applyProtection="0">
      <alignment vertical="center"/>
    </xf>
    <xf numFmtId="0" fontId="29" fillId="0" borderId="6" applyNumberFormat="0" applyFill="0" applyAlignment="0" applyProtection="0">
      <alignment vertical="center"/>
    </xf>
    <xf numFmtId="0" fontId="30" fillId="8" borderId="7" applyNumberForma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34" fillId="33" borderId="0" applyNumberFormat="0" applyBorder="0" applyAlignment="0" applyProtection="0">
      <alignment vertical="center"/>
    </xf>
    <xf numFmtId="0" fontId="9" fillId="0" borderId="0">
      <alignment vertical="center"/>
    </xf>
    <xf numFmtId="0" fontId="9" fillId="9" borderId="8" applyNumberFormat="0" applyFont="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9" borderId="8"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cellStyleXfs>
  <cellXfs count="50">
    <xf numFmtId="0" fontId="0" fillId="0" borderId="0" xfId="0"/>
    <xf numFmtId="0" fontId="39" fillId="0" borderId="10" xfId="0" applyFont="1" applyBorder="1" applyAlignment="1" applyProtection="1">
      <alignment vertical="center" wrapText="1"/>
    </xf>
    <xf numFmtId="0" fontId="0" fillId="0" borderId="0" xfId="0" applyProtection="1"/>
    <xf numFmtId="0" fontId="0" fillId="0" borderId="0" xfId="0" applyBorder="1" applyProtection="1"/>
    <xf numFmtId="0" fontId="17" fillId="2" borderId="10" xfId="1" applyFont="1" applyFill="1" applyBorder="1" applyAlignment="1" applyProtection="1">
      <alignment horizontal="center" vertical="center"/>
    </xf>
    <xf numFmtId="0" fontId="18" fillId="2" borderId="10" xfId="1" applyFont="1" applyFill="1" applyBorder="1" applyAlignment="1" applyProtection="1">
      <alignment horizontal="center" vertical="center"/>
    </xf>
    <xf numFmtId="0" fontId="17" fillId="2" borderId="10" xfId="1" applyFont="1" applyFill="1" applyBorder="1" applyAlignment="1" applyProtection="1">
      <alignment horizontal="center" vertical="center" wrapText="1"/>
    </xf>
    <xf numFmtId="0" fontId="35" fillId="2" borderId="10" xfId="1" applyFont="1" applyFill="1" applyBorder="1" applyAlignment="1" applyProtection="1">
      <alignment horizontal="center" vertical="center" wrapText="1"/>
    </xf>
    <xf numFmtId="0" fontId="45" fillId="2" borderId="10" xfId="1" applyFont="1" applyFill="1" applyBorder="1" applyAlignment="1" applyProtection="1">
      <alignment horizontal="center" vertical="center"/>
    </xf>
    <xf numFmtId="0" fontId="17" fillId="2" borderId="10" xfId="1" applyFont="1" applyFill="1" applyBorder="1" applyAlignment="1" applyProtection="1">
      <alignment horizontal="center" vertical="center" shrinkToFit="1"/>
    </xf>
    <xf numFmtId="0" fontId="37" fillId="2" borderId="10" xfId="1" applyFont="1" applyFill="1" applyBorder="1" applyAlignment="1" applyProtection="1">
      <alignment horizontal="center" vertical="center" shrinkToFit="1"/>
    </xf>
    <xf numFmtId="0" fontId="39" fillId="0" borderId="11" xfId="0" applyFont="1" applyBorder="1" applyAlignment="1" applyProtection="1">
      <alignment vertical="center"/>
    </xf>
    <xf numFmtId="0" fontId="39" fillId="0" borderId="11" xfId="0" applyFont="1" applyBorder="1" applyAlignment="1" applyProtection="1">
      <alignment vertical="center" wrapText="1"/>
    </xf>
    <xf numFmtId="0" fontId="39" fillId="0" borderId="11" xfId="0" applyFont="1" applyBorder="1" applyAlignment="1" applyProtection="1">
      <alignment horizontal="center" vertical="center" wrapText="1"/>
    </xf>
    <xf numFmtId="0" fontId="44" fillId="0" borderId="11" xfId="0" applyFont="1" applyFill="1" applyBorder="1" applyAlignment="1" applyProtection="1">
      <alignment horizontal="center" vertical="center" wrapText="1"/>
    </xf>
    <xf numFmtId="0" fontId="39" fillId="0" borderId="11" xfId="0" applyFont="1" applyFill="1" applyBorder="1" applyAlignment="1" applyProtection="1">
      <alignment horizontal="center" vertical="center"/>
    </xf>
    <xf numFmtId="0" fontId="39" fillId="0" borderId="11" xfId="0" applyFont="1" applyBorder="1" applyAlignment="1" applyProtection="1">
      <alignment horizontal="center" vertical="center"/>
    </xf>
    <xf numFmtId="3" fontId="13" fillId="0" borderId="11" xfId="1" applyNumberFormat="1" applyFont="1" applyBorder="1" applyAlignment="1" applyProtection="1">
      <alignment vertical="center"/>
    </xf>
    <xf numFmtId="0" fontId="38" fillId="0" borderId="11" xfId="0" applyFont="1" applyBorder="1" applyAlignment="1" applyProtection="1">
      <alignment vertical="center"/>
    </xf>
    <xf numFmtId="0" fontId="0" fillId="0" borderId="0" xfId="0" applyAlignment="1" applyProtection="1">
      <alignment vertical="center"/>
    </xf>
    <xf numFmtId="0" fontId="39" fillId="0" borderId="10" xfId="0" applyFont="1" applyBorder="1" applyAlignment="1" applyProtection="1">
      <alignment vertical="center"/>
    </xf>
    <xf numFmtId="0" fontId="39" fillId="0" borderId="10" xfId="0" applyFont="1" applyBorder="1" applyAlignment="1" applyProtection="1">
      <alignment horizontal="center" vertical="center" wrapText="1"/>
    </xf>
    <xf numFmtId="0" fontId="44" fillId="0" borderId="10" xfId="0" applyFont="1" applyFill="1" applyBorder="1" applyAlignment="1" applyProtection="1">
      <alignment horizontal="center" vertical="center" wrapText="1"/>
    </xf>
    <xf numFmtId="0" fontId="39" fillId="0" borderId="10"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3" fontId="13" fillId="0" borderId="10" xfId="1" applyNumberFormat="1" applyFont="1" applyBorder="1" applyAlignment="1" applyProtection="1">
      <alignment vertical="center"/>
    </xf>
    <xf numFmtId="0" fontId="38" fillId="0" borderId="10" xfId="0" applyFont="1" applyBorder="1" applyAlignment="1" applyProtection="1">
      <alignment vertical="center"/>
    </xf>
    <xf numFmtId="0" fontId="40" fillId="0" borderId="10" xfId="0" applyFont="1" applyBorder="1" applyAlignment="1" applyProtection="1">
      <alignment horizontal="center" vertical="center" wrapText="1"/>
    </xf>
    <xf numFmtId="0" fontId="40" fillId="0" borderId="10" xfId="0" applyFont="1" applyBorder="1" applyAlignment="1" applyProtection="1">
      <alignment horizontal="center" vertical="center" wrapText="1" shrinkToFit="1"/>
    </xf>
    <xf numFmtId="0" fontId="0" fillId="0" borderId="0" xfId="0" applyFill="1" applyAlignment="1" applyProtection="1">
      <alignment vertical="center"/>
    </xf>
    <xf numFmtId="0" fontId="41" fillId="0" borderId="10" xfId="0" applyFont="1" applyFill="1" applyBorder="1" applyAlignment="1" applyProtection="1">
      <alignment horizontal="center" vertical="center"/>
    </xf>
    <xf numFmtId="0" fontId="44" fillId="0" borderId="10" xfId="0" applyFont="1" applyFill="1" applyBorder="1" applyAlignment="1" applyProtection="1">
      <alignment vertical="center"/>
    </xf>
    <xf numFmtId="0" fontId="41" fillId="0" borderId="10" xfId="0" applyFont="1" applyFill="1" applyBorder="1" applyAlignment="1" applyProtection="1">
      <alignment horizontal="center" vertical="center" wrapText="1"/>
    </xf>
    <xf numFmtId="0" fontId="44" fillId="0" borderId="10" xfId="0" applyFont="1" applyBorder="1" applyAlignment="1" applyProtection="1">
      <alignment horizontal="center" vertical="center" wrapText="1"/>
    </xf>
    <xf numFmtId="0" fontId="39" fillId="0" borderId="10" xfId="0" applyFont="1" applyFill="1" applyBorder="1" applyAlignment="1" applyProtection="1">
      <alignment vertical="center"/>
    </xf>
    <xf numFmtId="0" fontId="41" fillId="0" borderId="10" xfId="0" applyFont="1" applyBorder="1" applyAlignment="1" applyProtection="1">
      <alignment horizontal="center" vertical="center"/>
    </xf>
    <xf numFmtId="0" fontId="39" fillId="0" borderId="10" xfId="0" applyFont="1" applyFill="1" applyBorder="1" applyAlignment="1" applyProtection="1">
      <alignment horizontal="center" vertical="center" wrapText="1"/>
    </xf>
    <xf numFmtId="0" fontId="39" fillId="0" borderId="10" xfId="0" applyFont="1" applyFill="1" applyBorder="1" applyAlignment="1" applyProtection="1">
      <alignment vertical="center" wrapText="1"/>
    </xf>
    <xf numFmtId="3" fontId="13" fillId="0" borderId="10" xfId="1" applyNumberFormat="1" applyFont="1" applyFill="1" applyBorder="1" applyAlignment="1" applyProtection="1">
      <alignment vertical="center"/>
    </xf>
    <xf numFmtId="0" fontId="38" fillId="0" borderId="10" xfId="0" applyFont="1" applyFill="1" applyBorder="1" applyAlignment="1" applyProtection="1">
      <alignment vertical="center"/>
    </xf>
    <xf numFmtId="0" fontId="15" fillId="0" borderId="0" xfId="0" applyFont="1" applyProtection="1"/>
    <xf numFmtId="0" fontId="0" fillId="0" borderId="0" xfId="0" applyAlignment="1" applyProtection="1">
      <alignment wrapText="1"/>
    </xf>
    <xf numFmtId="0" fontId="36" fillId="0" borderId="0" xfId="0" applyFont="1" applyAlignment="1" applyProtection="1">
      <alignment horizontal="center" wrapText="1"/>
    </xf>
    <xf numFmtId="0" fontId="46" fillId="0" borderId="0" xfId="0" applyFont="1" applyProtection="1"/>
    <xf numFmtId="0" fontId="0" fillId="0" borderId="0" xfId="0" applyAlignment="1" applyProtection="1">
      <alignment horizontal="center" shrinkToFit="1"/>
    </xf>
    <xf numFmtId="0" fontId="0" fillId="0" borderId="0" xfId="0" applyAlignment="1" applyProtection="1">
      <alignment horizontal="center" wrapText="1"/>
    </xf>
    <xf numFmtId="0" fontId="15" fillId="0" borderId="0" xfId="0" applyFont="1" applyAlignment="1" applyProtection="1">
      <alignment horizontal="center" shrinkToFit="1"/>
    </xf>
    <xf numFmtId="0" fontId="16" fillId="0" borderId="0" xfId="50" applyFont="1" applyBorder="1" applyAlignment="1" applyProtection="1">
      <alignment vertical="center"/>
    </xf>
    <xf numFmtId="0" fontId="16" fillId="0" borderId="0" xfId="50" applyFont="1" applyAlignment="1" applyProtection="1">
      <alignment vertical="center" wrapText="1"/>
    </xf>
    <xf numFmtId="0" fontId="16" fillId="0" borderId="0" xfId="50" applyFont="1" applyAlignment="1" applyProtection="1">
      <alignment vertical="center"/>
    </xf>
  </cellXfs>
  <cellStyles count="75">
    <cellStyle name="20% - アクセント 1" xfId="21" builtinId="30" customBuiltin="1"/>
    <cellStyle name="20% - アクセント 1 2" xfId="53"/>
    <cellStyle name="20% - アクセント 2" xfId="25" builtinId="34" customBuiltin="1"/>
    <cellStyle name="20% - アクセント 2 2" xfId="55"/>
    <cellStyle name="20% - アクセント 3" xfId="29" builtinId="38" customBuiltin="1"/>
    <cellStyle name="20% - アクセント 3 2" xfId="57"/>
    <cellStyle name="20% - アクセント 4" xfId="33" builtinId="42" customBuiltin="1"/>
    <cellStyle name="20% - アクセント 4 2" xfId="59"/>
    <cellStyle name="20% - アクセント 5" xfId="37" builtinId="46" customBuiltin="1"/>
    <cellStyle name="20% - アクセント 5 2" xfId="61"/>
    <cellStyle name="20% - アクセント 6" xfId="41" builtinId="50" customBuiltin="1"/>
    <cellStyle name="20% - アクセント 6 2" xfId="63"/>
    <cellStyle name="40% - アクセント 1" xfId="22" builtinId="31" customBuiltin="1"/>
    <cellStyle name="40% - アクセント 1 2" xfId="54"/>
    <cellStyle name="40% - アクセント 2" xfId="26" builtinId="35" customBuiltin="1"/>
    <cellStyle name="40% - アクセント 2 2" xfId="56"/>
    <cellStyle name="40% - アクセント 3" xfId="30" builtinId="39" customBuiltin="1"/>
    <cellStyle name="40% - アクセント 3 2" xfId="58"/>
    <cellStyle name="40% - アクセント 4" xfId="34" builtinId="43" customBuiltin="1"/>
    <cellStyle name="40% - アクセント 4 2" xfId="60"/>
    <cellStyle name="40% - アクセント 5" xfId="38" builtinId="47" customBuiltin="1"/>
    <cellStyle name="40% - アクセント 5 2" xfId="62"/>
    <cellStyle name="40% - アクセント 6" xfId="42" builtinId="51" customBuiltin="1"/>
    <cellStyle name="40% - アクセント 6 2" xfId="64"/>
    <cellStyle name="60% - アクセント 1" xfId="23" builtinId="32" customBuiltin="1"/>
    <cellStyle name="60% - アクセント 2" xfId="27" builtinId="36" customBuiltin="1"/>
    <cellStyle name="60% - アクセント 3" xfId="31" builtinId="40" customBuiltin="1"/>
    <cellStyle name="60% - アクセント 4" xfId="35" builtinId="44" customBuiltin="1"/>
    <cellStyle name="60% - アクセント 5" xfId="39" builtinId="48" customBuiltin="1"/>
    <cellStyle name="60% - アクセント 6" xfId="43" builtinId="52" customBuiltin="1"/>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4" builtinId="15" customBuiltin="1"/>
    <cellStyle name="チェック セル" xfId="16" builtinId="23" customBuiltin="1"/>
    <cellStyle name="どちらでもない" xfId="11" builtinId="28" customBuiltin="1"/>
    <cellStyle name="メモ 2" xfId="45"/>
    <cellStyle name="メモ 2 2" xfId="66"/>
    <cellStyle name="リンク セル" xfId="15" builtinId="24" customBuiltin="1"/>
    <cellStyle name="悪い" xfId="10" builtinId="27" customBuiltin="1"/>
    <cellStyle name="計算" xfId="14" builtinId="22" customBuiltin="1"/>
    <cellStyle name="警告文" xfId="17" builtinId="11" customBuiltin="1"/>
    <cellStyle name="見出し 1" xfId="5" builtinId="16" customBuiltin="1"/>
    <cellStyle name="見出し 2" xfId="6" builtinId="17" customBuiltin="1"/>
    <cellStyle name="見出し 3" xfId="7" builtinId="18" customBuiltin="1"/>
    <cellStyle name="見出し 4" xfId="8" builtinId="19" customBuiltin="1"/>
    <cellStyle name="集計" xfId="19" builtinId="25" customBuiltin="1"/>
    <cellStyle name="出力" xfId="13" builtinId="21" customBuiltin="1"/>
    <cellStyle name="説明文" xfId="18" builtinId="53" customBuiltin="1"/>
    <cellStyle name="入力" xfId="12" builtinId="20" customBuiltin="1"/>
    <cellStyle name="標準" xfId="0" builtinId="0"/>
    <cellStyle name="標準 2" xfId="2"/>
    <cellStyle name="標準 2 2" xfId="3"/>
    <cellStyle name="標準 3" xfId="1"/>
    <cellStyle name="標準 3 2" xfId="44"/>
    <cellStyle name="標準 3 2 2" xfId="65"/>
    <cellStyle name="標準 3 3" xfId="52"/>
    <cellStyle name="標準 4" xfId="46"/>
    <cellStyle name="標準 4 2" xfId="67"/>
    <cellStyle name="標準 5" xfId="47"/>
    <cellStyle name="標準 5 2" xfId="68"/>
    <cellStyle name="標準 6" xfId="48"/>
    <cellStyle name="標準 6 2" xfId="69"/>
    <cellStyle name="標準 7" xfId="49"/>
    <cellStyle name="標準 7 2" xfId="70"/>
    <cellStyle name="標準 8" xfId="50"/>
    <cellStyle name="標準 8 2" xfId="71"/>
    <cellStyle name="標準 8 3" xfId="74"/>
    <cellStyle name="標準 9" xfId="51"/>
    <cellStyle name="標準 9 2" xfId="72"/>
    <cellStyle name="標準 9 3" xfId="73"/>
    <cellStyle name="良い" xfId="9" builtinId="26" customBuiltin="1"/>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CCCC"/>
      <color rgb="FF3BF7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4"/>
  <sheetViews>
    <sheetView tabSelected="1" view="pageLayout" topLeftCell="A82" zoomScaleNormal="100" zoomScaleSheetLayoutView="100" workbookViewId="0">
      <selection activeCell="G171" sqref="G171"/>
    </sheetView>
  </sheetViews>
  <sheetFormatPr defaultColWidth="8.875" defaultRowHeight="13.5" x14ac:dyDescent="0.15"/>
  <cols>
    <col min="1" max="1" width="4.5" style="2" customWidth="1"/>
    <col min="2" max="2" width="11.75" style="40" customWidth="1"/>
    <col min="3" max="3" width="28.75" style="41" customWidth="1"/>
    <col min="4" max="4" width="13.125" style="42" bestFit="1" customWidth="1"/>
    <col min="5" max="5" width="16.25" style="43" customWidth="1"/>
    <col min="6" max="6" width="12.5" style="41" customWidth="1"/>
    <col min="7" max="7" width="8.625" style="44" customWidth="1"/>
    <col min="8" max="8" width="10" style="45" customWidth="1"/>
    <col min="9" max="9" width="3.25" style="2" customWidth="1"/>
    <col min="10" max="10" width="9.25" style="2" customWidth="1"/>
    <col min="11" max="11" width="6.625" style="2" bestFit="1" customWidth="1"/>
    <col min="12" max="12" width="11.5" style="2" customWidth="1"/>
    <col min="13" max="13" width="9.375" style="2" customWidth="1"/>
    <col min="14" max="14" width="7.375" style="2" customWidth="1"/>
    <col min="15" max="15" width="6.625" style="46" customWidth="1"/>
    <col min="16" max="16384" width="8.875" style="2"/>
  </cols>
  <sheetData>
    <row r="1" spans="1:15" ht="20.100000000000001" customHeight="1" x14ac:dyDescent="0.15">
      <c r="A1" s="48" t="s">
        <v>208</v>
      </c>
      <c r="B1" s="48"/>
      <c r="C1" s="48"/>
      <c r="D1" s="48"/>
      <c r="E1" s="48"/>
      <c r="F1" s="48"/>
      <c r="G1" s="48"/>
      <c r="H1" s="48"/>
      <c r="I1" s="48"/>
      <c r="J1" s="48"/>
      <c r="K1" s="48"/>
      <c r="L1" s="48"/>
      <c r="M1" s="48"/>
      <c r="N1" s="48"/>
      <c r="O1" s="48"/>
    </row>
    <row r="2" spans="1:15" ht="20.25" customHeight="1" x14ac:dyDescent="0.15">
      <c r="A2" s="48" t="s">
        <v>551</v>
      </c>
      <c r="B2" s="48"/>
      <c r="C2" s="48"/>
      <c r="D2" s="48"/>
      <c r="E2" s="48"/>
      <c r="F2" s="48"/>
      <c r="G2" s="48"/>
      <c r="H2" s="48"/>
      <c r="I2" s="48"/>
      <c r="J2" s="48"/>
      <c r="K2" s="48"/>
      <c r="L2" s="48"/>
      <c r="M2" s="48"/>
      <c r="N2" s="48"/>
      <c r="O2" s="48"/>
    </row>
    <row r="3" spans="1:15" ht="20.25" customHeight="1" x14ac:dyDescent="0.15">
      <c r="A3" s="49" t="s">
        <v>15</v>
      </c>
      <c r="B3" s="49"/>
      <c r="C3" s="49"/>
      <c r="D3" s="49"/>
      <c r="E3" s="49"/>
      <c r="F3" s="49"/>
      <c r="G3" s="49"/>
      <c r="H3" s="49"/>
      <c r="I3" s="49"/>
      <c r="J3" s="49"/>
      <c r="K3" s="49"/>
      <c r="L3" s="49"/>
      <c r="M3" s="49"/>
      <c r="N3" s="49"/>
      <c r="O3" s="49"/>
    </row>
    <row r="4" spans="1:15" ht="20.25" customHeight="1" x14ac:dyDescent="0.15">
      <c r="A4" s="47" t="s">
        <v>16</v>
      </c>
      <c r="B4" s="47"/>
      <c r="C4" s="47"/>
      <c r="D4" s="47"/>
      <c r="E4" s="47"/>
      <c r="F4" s="47"/>
      <c r="G4" s="47"/>
      <c r="H4" s="47"/>
      <c r="I4" s="47"/>
      <c r="J4" s="47"/>
      <c r="K4" s="47"/>
      <c r="L4" s="47"/>
      <c r="M4" s="47"/>
      <c r="N4" s="47"/>
      <c r="O4" s="47"/>
    </row>
    <row r="5" spans="1:15" s="3" customFormat="1" ht="20.25" customHeight="1" x14ac:dyDescent="0.15">
      <c r="A5" s="47" t="s">
        <v>212</v>
      </c>
      <c r="B5" s="47"/>
      <c r="C5" s="47"/>
      <c r="D5" s="47"/>
      <c r="E5" s="47"/>
      <c r="F5" s="47"/>
      <c r="G5" s="47"/>
      <c r="H5" s="47"/>
      <c r="I5" s="47"/>
      <c r="J5" s="47"/>
      <c r="K5" s="47"/>
      <c r="L5" s="47"/>
      <c r="M5" s="47"/>
      <c r="N5" s="47"/>
      <c r="O5" s="47"/>
    </row>
    <row r="6" spans="1:15" s="3" customFormat="1" ht="20.25" customHeight="1" x14ac:dyDescent="0.15">
      <c r="A6" s="47" t="s">
        <v>532</v>
      </c>
      <c r="B6" s="47"/>
      <c r="C6" s="47"/>
      <c r="D6" s="47"/>
      <c r="E6" s="47"/>
      <c r="F6" s="47"/>
      <c r="G6" s="47"/>
      <c r="H6" s="47"/>
      <c r="I6" s="47"/>
      <c r="J6" s="47"/>
      <c r="K6" s="47"/>
      <c r="L6" s="47"/>
      <c r="M6" s="47"/>
      <c r="N6" s="47"/>
      <c r="O6" s="47"/>
    </row>
    <row r="7" spans="1:15" ht="20.25" customHeight="1" x14ac:dyDescent="0.15">
      <c r="A7" s="47" t="s">
        <v>213</v>
      </c>
      <c r="B7" s="47"/>
      <c r="C7" s="47"/>
      <c r="D7" s="47"/>
      <c r="E7" s="47"/>
      <c r="F7" s="47"/>
      <c r="G7" s="47"/>
      <c r="H7" s="47"/>
      <c r="I7" s="47"/>
      <c r="J7" s="47"/>
      <c r="K7" s="47"/>
      <c r="L7" s="47"/>
      <c r="M7" s="47"/>
      <c r="N7" s="47"/>
      <c r="O7" s="47"/>
    </row>
    <row r="8" spans="1:15" ht="79.5" customHeight="1" x14ac:dyDescent="0.15">
      <c r="A8" s="4" t="s">
        <v>0</v>
      </c>
      <c r="B8" s="5" t="s">
        <v>1</v>
      </c>
      <c r="C8" s="6" t="s">
        <v>8</v>
      </c>
      <c r="D8" s="7" t="s">
        <v>207</v>
      </c>
      <c r="E8" s="8" t="s">
        <v>17</v>
      </c>
      <c r="F8" s="6" t="s">
        <v>9</v>
      </c>
      <c r="G8" s="9" t="s">
        <v>11</v>
      </c>
      <c r="H8" s="6" t="s">
        <v>18</v>
      </c>
      <c r="I8" s="6" t="s">
        <v>10</v>
      </c>
      <c r="J8" s="6" t="s">
        <v>209</v>
      </c>
      <c r="K8" s="6" t="s">
        <v>210</v>
      </c>
      <c r="L8" s="6" t="s">
        <v>211</v>
      </c>
      <c r="M8" s="6" t="s">
        <v>214</v>
      </c>
      <c r="N8" s="6" t="s">
        <v>14</v>
      </c>
      <c r="O8" s="10" t="s">
        <v>25</v>
      </c>
    </row>
    <row r="9" spans="1:15" s="19" customFormat="1" x14ac:dyDescent="0.15">
      <c r="A9" s="11">
        <v>1</v>
      </c>
      <c r="B9" s="11" t="s">
        <v>65</v>
      </c>
      <c r="C9" s="12" t="s">
        <v>361</v>
      </c>
      <c r="D9" s="13" t="s">
        <v>362</v>
      </c>
      <c r="E9" s="14" t="s">
        <v>448</v>
      </c>
      <c r="F9" s="13" t="s">
        <v>348</v>
      </c>
      <c r="G9" s="15" t="s">
        <v>13</v>
      </c>
      <c r="H9" s="13" t="s">
        <v>363</v>
      </c>
      <c r="I9" s="16">
        <v>1</v>
      </c>
      <c r="J9" s="17"/>
      <c r="K9" s="17">
        <f t="shared" ref="K9:K20" si="0">ROUNDDOWN(J9*0.08,0)</f>
        <v>0</v>
      </c>
      <c r="L9" s="17"/>
      <c r="M9" s="17">
        <f t="shared" ref="M9:M71" si="1">INT(J9+K9+L9)</f>
        <v>0</v>
      </c>
      <c r="N9" s="18"/>
      <c r="O9" s="15" t="s">
        <v>528</v>
      </c>
    </row>
    <row r="10" spans="1:15" s="19" customFormat="1" x14ac:dyDescent="0.15">
      <c r="A10" s="20">
        <v>2</v>
      </c>
      <c r="B10" s="20" t="s">
        <v>198</v>
      </c>
      <c r="C10" s="1" t="s">
        <v>364</v>
      </c>
      <c r="D10" s="21" t="s">
        <v>365</v>
      </c>
      <c r="E10" s="22" t="s">
        <v>448</v>
      </c>
      <c r="F10" s="21" t="s">
        <v>348</v>
      </c>
      <c r="G10" s="23" t="s">
        <v>420</v>
      </c>
      <c r="H10" s="21" t="s">
        <v>363</v>
      </c>
      <c r="I10" s="24">
        <v>1</v>
      </c>
      <c r="J10" s="25"/>
      <c r="K10" s="25">
        <f t="shared" si="0"/>
        <v>0</v>
      </c>
      <c r="L10" s="25"/>
      <c r="M10" s="25">
        <f t="shared" si="1"/>
        <v>0</v>
      </c>
      <c r="N10" s="26"/>
      <c r="O10" s="15" t="s">
        <v>528</v>
      </c>
    </row>
    <row r="11" spans="1:15" s="19" customFormat="1" x14ac:dyDescent="0.15">
      <c r="A11" s="11">
        <v>3</v>
      </c>
      <c r="B11" s="20" t="s">
        <v>194</v>
      </c>
      <c r="C11" s="1" t="s">
        <v>317</v>
      </c>
      <c r="D11" s="21" t="s">
        <v>366</v>
      </c>
      <c r="E11" s="22" t="s">
        <v>448</v>
      </c>
      <c r="F11" s="21" t="s">
        <v>348</v>
      </c>
      <c r="G11" s="23" t="s">
        <v>420</v>
      </c>
      <c r="H11" s="21" t="s">
        <v>363</v>
      </c>
      <c r="I11" s="24">
        <v>1</v>
      </c>
      <c r="J11" s="25"/>
      <c r="K11" s="25">
        <f t="shared" si="0"/>
        <v>0</v>
      </c>
      <c r="L11" s="25"/>
      <c r="M11" s="25">
        <f t="shared" si="1"/>
        <v>0</v>
      </c>
      <c r="N11" s="26"/>
      <c r="O11" s="15" t="s">
        <v>528</v>
      </c>
    </row>
    <row r="12" spans="1:15" s="19" customFormat="1" x14ac:dyDescent="0.15">
      <c r="A12" s="20">
        <v>4</v>
      </c>
      <c r="B12" s="20" t="s">
        <v>195</v>
      </c>
      <c r="C12" s="1" t="s">
        <v>337</v>
      </c>
      <c r="D12" s="21" t="s">
        <v>362</v>
      </c>
      <c r="E12" s="22" t="s">
        <v>448</v>
      </c>
      <c r="F12" s="21" t="s">
        <v>348</v>
      </c>
      <c r="G12" s="23" t="s">
        <v>13</v>
      </c>
      <c r="H12" s="21" t="s">
        <v>363</v>
      </c>
      <c r="I12" s="24">
        <v>1</v>
      </c>
      <c r="J12" s="25"/>
      <c r="K12" s="25">
        <f t="shared" si="0"/>
        <v>0</v>
      </c>
      <c r="L12" s="25"/>
      <c r="M12" s="25">
        <f t="shared" si="1"/>
        <v>0</v>
      </c>
      <c r="N12" s="26"/>
      <c r="O12" s="15" t="s">
        <v>528</v>
      </c>
    </row>
    <row r="13" spans="1:15" s="19" customFormat="1" x14ac:dyDescent="0.15">
      <c r="A13" s="11">
        <v>5</v>
      </c>
      <c r="B13" s="20" t="s">
        <v>196</v>
      </c>
      <c r="C13" s="1" t="s">
        <v>338</v>
      </c>
      <c r="D13" s="21" t="s">
        <v>367</v>
      </c>
      <c r="E13" s="22" t="s">
        <v>448</v>
      </c>
      <c r="F13" s="21" t="s">
        <v>348</v>
      </c>
      <c r="G13" s="23" t="s">
        <v>13</v>
      </c>
      <c r="H13" s="21" t="s">
        <v>363</v>
      </c>
      <c r="I13" s="24">
        <v>1</v>
      </c>
      <c r="J13" s="25"/>
      <c r="K13" s="25">
        <f t="shared" si="0"/>
        <v>0</v>
      </c>
      <c r="L13" s="25"/>
      <c r="M13" s="25">
        <f t="shared" si="1"/>
        <v>0</v>
      </c>
      <c r="N13" s="26"/>
      <c r="O13" s="15" t="s">
        <v>528</v>
      </c>
    </row>
    <row r="14" spans="1:15" s="19" customFormat="1" x14ac:dyDescent="0.15">
      <c r="A14" s="20">
        <v>6</v>
      </c>
      <c r="B14" s="20" t="s">
        <v>197</v>
      </c>
      <c r="C14" s="1" t="s">
        <v>351</v>
      </c>
      <c r="D14" s="21" t="s">
        <v>362</v>
      </c>
      <c r="E14" s="22" t="s">
        <v>448</v>
      </c>
      <c r="F14" s="21" t="s">
        <v>348</v>
      </c>
      <c r="G14" s="23" t="s">
        <v>13</v>
      </c>
      <c r="H14" s="21" t="s">
        <v>363</v>
      </c>
      <c r="I14" s="24">
        <v>1</v>
      </c>
      <c r="J14" s="25"/>
      <c r="K14" s="25">
        <f t="shared" si="0"/>
        <v>0</v>
      </c>
      <c r="L14" s="25"/>
      <c r="M14" s="25">
        <f t="shared" si="1"/>
        <v>0</v>
      </c>
      <c r="N14" s="26"/>
      <c r="O14" s="15" t="s">
        <v>528</v>
      </c>
    </row>
    <row r="15" spans="1:15" s="19" customFormat="1" ht="14.25" x14ac:dyDescent="0.15">
      <c r="A15" s="11">
        <v>7</v>
      </c>
      <c r="B15" s="20" t="s">
        <v>192</v>
      </c>
      <c r="C15" s="1" t="s">
        <v>355</v>
      </c>
      <c r="D15" s="27" t="s">
        <v>368</v>
      </c>
      <c r="E15" s="22" t="s">
        <v>448</v>
      </c>
      <c r="F15" s="21" t="s">
        <v>348</v>
      </c>
      <c r="G15" s="23" t="s">
        <v>13</v>
      </c>
      <c r="H15" s="21" t="s">
        <v>363</v>
      </c>
      <c r="I15" s="24">
        <v>1</v>
      </c>
      <c r="J15" s="25"/>
      <c r="K15" s="25">
        <f t="shared" si="0"/>
        <v>0</v>
      </c>
      <c r="L15" s="25"/>
      <c r="M15" s="25">
        <f t="shared" si="1"/>
        <v>0</v>
      </c>
      <c r="N15" s="26"/>
      <c r="O15" s="15" t="s">
        <v>528</v>
      </c>
    </row>
    <row r="16" spans="1:15" s="19" customFormat="1" ht="14.25" x14ac:dyDescent="0.15">
      <c r="A16" s="20">
        <v>8</v>
      </c>
      <c r="B16" s="20" t="s">
        <v>193</v>
      </c>
      <c r="C16" s="1" t="s">
        <v>369</v>
      </c>
      <c r="D16" s="28" t="s">
        <v>370</v>
      </c>
      <c r="E16" s="22" t="s">
        <v>448</v>
      </c>
      <c r="F16" s="21" t="s">
        <v>348</v>
      </c>
      <c r="G16" s="23" t="s">
        <v>13</v>
      </c>
      <c r="H16" s="21" t="s">
        <v>363</v>
      </c>
      <c r="I16" s="24">
        <v>1</v>
      </c>
      <c r="J16" s="25"/>
      <c r="K16" s="25">
        <f t="shared" si="0"/>
        <v>0</v>
      </c>
      <c r="L16" s="25"/>
      <c r="M16" s="25">
        <f t="shared" si="1"/>
        <v>0</v>
      </c>
      <c r="N16" s="26"/>
      <c r="O16" s="15" t="s">
        <v>528</v>
      </c>
    </row>
    <row r="17" spans="1:15" s="29" customFormat="1" ht="14.25" x14ac:dyDescent="0.15">
      <c r="A17" s="11">
        <v>9</v>
      </c>
      <c r="B17" s="20" t="s">
        <v>199</v>
      </c>
      <c r="C17" s="1" t="s">
        <v>371</v>
      </c>
      <c r="D17" s="27" t="s">
        <v>372</v>
      </c>
      <c r="E17" s="22" t="s">
        <v>448</v>
      </c>
      <c r="F17" s="21" t="s">
        <v>348</v>
      </c>
      <c r="G17" s="23" t="s">
        <v>13</v>
      </c>
      <c r="H17" s="21" t="s">
        <v>373</v>
      </c>
      <c r="I17" s="24">
        <v>1</v>
      </c>
      <c r="J17" s="25"/>
      <c r="K17" s="25">
        <f t="shared" si="0"/>
        <v>0</v>
      </c>
      <c r="L17" s="25"/>
      <c r="M17" s="25">
        <f t="shared" si="1"/>
        <v>0</v>
      </c>
      <c r="N17" s="26"/>
      <c r="O17" s="15" t="s">
        <v>528</v>
      </c>
    </row>
    <row r="18" spans="1:15" s="19" customFormat="1" ht="14.25" x14ac:dyDescent="0.15">
      <c r="A18" s="20">
        <v>10</v>
      </c>
      <c r="B18" s="20" t="s">
        <v>200</v>
      </c>
      <c r="C18" s="1" t="s">
        <v>374</v>
      </c>
      <c r="D18" s="28" t="s">
        <v>372</v>
      </c>
      <c r="E18" s="22" t="s">
        <v>448</v>
      </c>
      <c r="F18" s="21" t="s">
        <v>348</v>
      </c>
      <c r="G18" s="23" t="s">
        <v>421</v>
      </c>
      <c r="H18" s="21" t="s">
        <v>373</v>
      </c>
      <c r="I18" s="24">
        <v>1</v>
      </c>
      <c r="J18" s="25"/>
      <c r="K18" s="25">
        <f t="shared" si="0"/>
        <v>0</v>
      </c>
      <c r="L18" s="25"/>
      <c r="M18" s="25">
        <f t="shared" si="1"/>
        <v>0</v>
      </c>
      <c r="N18" s="26"/>
      <c r="O18" s="15" t="s">
        <v>528</v>
      </c>
    </row>
    <row r="19" spans="1:15" s="19" customFormat="1" ht="14.25" x14ac:dyDescent="0.15">
      <c r="A19" s="11">
        <v>11</v>
      </c>
      <c r="B19" s="20" t="s">
        <v>201</v>
      </c>
      <c r="C19" s="1" t="s">
        <v>375</v>
      </c>
      <c r="D19" s="28" t="s">
        <v>372</v>
      </c>
      <c r="E19" s="22" t="s">
        <v>448</v>
      </c>
      <c r="F19" s="21" t="s">
        <v>348</v>
      </c>
      <c r="G19" s="30" t="s">
        <v>13</v>
      </c>
      <c r="H19" s="21" t="s">
        <v>373</v>
      </c>
      <c r="I19" s="24">
        <v>1</v>
      </c>
      <c r="J19" s="25"/>
      <c r="K19" s="25">
        <f t="shared" si="0"/>
        <v>0</v>
      </c>
      <c r="L19" s="25"/>
      <c r="M19" s="25">
        <f t="shared" si="1"/>
        <v>0</v>
      </c>
      <c r="N19" s="26"/>
      <c r="O19" s="15" t="s">
        <v>528</v>
      </c>
    </row>
    <row r="20" spans="1:15" s="19" customFormat="1" ht="14.25" x14ac:dyDescent="0.15">
      <c r="A20" s="20">
        <v>12</v>
      </c>
      <c r="B20" s="20" t="s">
        <v>328</v>
      </c>
      <c r="C20" s="1" t="s">
        <v>376</v>
      </c>
      <c r="D20" s="28" t="s">
        <v>372</v>
      </c>
      <c r="E20" s="22" t="s">
        <v>448</v>
      </c>
      <c r="F20" s="21" t="s">
        <v>348</v>
      </c>
      <c r="G20" s="23" t="s">
        <v>13</v>
      </c>
      <c r="H20" s="21" t="s">
        <v>363</v>
      </c>
      <c r="I20" s="24">
        <v>1</v>
      </c>
      <c r="J20" s="25"/>
      <c r="K20" s="25">
        <f t="shared" si="0"/>
        <v>0</v>
      </c>
      <c r="L20" s="25"/>
      <c r="M20" s="25">
        <f t="shared" si="1"/>
        <v>0</v>
      </c>
      <c r="N20" s="26"/>
      <c r="O20" s="15" t="s">
        <v>528</v>
      </c>
    </row>
    <row r="21" spans="1:15" s="29" customFormat="1" x14ac:dyDescent="0.15">
      <c r="A21" s="11">
        <v>13</v>
      </c>
      <c r="B21" s="31" t="s">
        <v>527</v>
      </c>
      <c r="C21" s="1" t="s">
        <v>520</v>
      </c>
      <c r="D21" s="32" t="s">
        <v>531</v>
      </c>
      <c r="E21" s="33" t="s">
        <v>530</v>
      </c>
      <c r="F21" s="21" t="s">
        <v>466</v>
      </c>
      <c r="G21" s="24" t="s">
        <v>13</v>
      </c>
      <c r="H21" s="21" t="s">
        <v>347</v>
      </c>
      <c r="I21" s="24">
        <v>1</v>
      </c>
      <c r="J21" s="25"/>
      <c r="K21" s="25">
        <f t="shared" ref="K21" si="2">ROUNDDOWN(J21*0.1,0)</f>
        <v>0</v>
      </c>
      <c r="L21" s="25"/>
      <c r="M21" s="25">
        <f t="shared" si="1"/>
        <v>0</v>
      </c>
      <c r="N21" s="26"/>
      <c r="O21" s="15" t="s">
        <v>529</v>
      </c>
    </row>
    <row r="22" spans="1:15" s="29" customFormat="1" x14ac:dyDescent="0.15">
      <c r="A22" s="20">
        <v>14</v>
      </c>
      <c r="B22" s="20" t="s">
        <v>29</v>
      </c>
      <c r="C22" s="1" t="s">
        <v>422</v>
      </c>
      <c r="D22" s="21">
        <v>14676338</v>
      </c>
      <c r="E22" s="22">
        <v>2022</v>
      </c>
      <c r="F22" s="21" t="s">
        <v>346</v>
      </c>
      <c r="G22" s="23" t="s">
        <v>377</v>
      </c>
      <c r="H22" s="21" t="s">
        <v>347</v>
      </c>
      <c r="I22" s="24">
        <v>1</v>
      </c>
      <c r="J22" s="25"/>
      <c r="K22" s="25">
        <f>ROUNDDOWN(J22*0.1,0)</f>
        <v>0</v>
      </c>
      <c r="L22" s="25"/>
      <c r="M22" s="25">
        <f t="shared" si="1"/>
        <v>0</v>
      </c>
      <c r="N22" s="26"/>
      <c r="O22" s="24" t="s">
        <v>416</v>
      </c>
    </row>
    <row r="23" spans="1:15" s="29" customFormat="1" ht="40.5" customHeight="1" x14ac:dyDescent="0.15">
      <c r="A23" s="11">
        <v>15</v>
      </c>
      <c r="B23" s="20" t="s">
        <v>30</v>
      </c>
      <c r="C23" s="1" t="s">
        <v>287</v>
      </c>
      <c r="D23" s="21">
        <v>14676346</v>
      </c>
      <c r="E23" s="33" t="s">
        <v>449</v>
      </c>
      <c r="F23" s="21" t="s">
        <v>346</v>
      </c>
      <c r="G23" s="23" t="s">
        <v>378</v>
      </c>
      <c r="H23" s="21" t="s">
        <v>347</v>
      </c>
      <c r="I23" s="24">
        <v>1</v>
      </c>
      <c r="J23" s="25"/>
      <c r="K23" s="25">
        <f>ROUNDDOWN(J23*0.1,0)</f>
        <v>0</v>
      </c>
      <c r="L23" s="25"/>
      <c r="M23" s="25">
        <f t="shared" si="1"/>
        <v>0</v>
      </c>
      <c r="N23" s="26"/>
      <c r="O23" s="24" t="s">
        <v>416</v>
      </c>
    </row>
    <row r="24" spans="1:15" s="29" customFormat="1" ht="40.5" customHeight="1" x14ac:dyDescent="0.15">
      <c r="A24" s="20">
        <v>16</v>
      </c>
      <c r="B24" s="20" t="s">
        <v>31</v>
      </c>
      <c r="C24" s="1" t="s">
        <v>288</v>
      </c>
      <c r="D24" s="21" t="s">
        <v>535</v>
      </c>
      <c r="E24" s="33" t="s">
        <v>449</v>
      </c>
      <c r="F24" s="21" t="s">
        <v>346</v>
      </c>
      <c r="G24" s="24" t="s">
        <v>378</v>
      </c>
      <c r="H24" s="21" t="s">
        <v>347</v>
      </c>
      <c r="I24" s="24">
        <v>1</v>
      </c>
      <c r="J24" s="25"/>
      <c r="K24" s="25">
        <f t="shared" ref="K24:K87" si="3">ROUNDDOWN(J24*0.1,0)</f>
        <v>0</v>
      </c>
      <c r="L24" s="25"/>
      <c r="M24" s="25">
        <f t="shared" si="1"/>
        <v>0</v>
      </c>
      <c r="N24" s="26"/>
      <c r="O24" s="24" t="s">
        <v>416</v>
      </c>
    </row>
    <row r="25" spans="1:15" s="29" customFormat="1" ht="27" x14ac:dyDescent="0.15">
      <c r="A25" s="11">
        <v>17</v>
      </c>
      <c r="B25" s="20" t="s">
        <v>32</v>
      </c>
      <c r="C25" s="1" t="s">
        <v>289</v>
      </c>
      <c r="D25" s="21">
        <v>17500184</v>
      </c>
      <c r="E25" s="33">
        <v>2022</v>
      </c>
      <c r="F25" s="21" t="s">
        <v>346</v>
      </c>
      <c r="G25" s="24" t="s">
        <v>379</v>
      </c>
      <c r="H25" s="21" t="s">
        <v>347</v>
      </c>
      <c r="I25" s="24">
        <v>1</v>
      </c>
      <c r="J25" s="25"/>
      <c r="K25" s="25">
        <f t="shared" si="3"/>
        <v>0</v>
      </c>
      <c r="L25" s="25"/>
      <c r="M25" s="25">
        <f t="shared" si="1"/>
        <v>0</v>
      </c>
      <c r="N25" s="26"/>
      <c r="O25" s="24" t="s">
        <v>416</v>
      </c>
    </row>
    <row r="26" spans="1:15" s="29" customFormat="1" x14ac:dyDescent="0.15">
      <c r="A26" s="20">
        <v>18</v>
      </c>
      <c r="B26" s="20" t="s">
        <v>33</v>
      </c>
      <c r="C26" s="1" t="s">
        <v>290</v>
      </c>
      <c r="D26" s="21">
        <v>19909</v>
      </c>
      <c r="E26" s="33" t="s">
        <v>450</v>
      </c>
      <c r="F26" s="21" t="s">
        <v>348</v>
      </c>
      <c r="G26" s="24" t="s">
        <v>379</v>
      </c>
      <c r="H26" s="21" t="s">
        <v>363</v>
      </c>
      <c r="I26" s="24">
        <v>1</v>
      </c>
      <c r="J26" s="25"/>
      <c r="K26" s="25">
        <f t="shared" si="3"/>
        <v>0</v>
      </c>
      <c r="L26" s="25"/>
      <c r="M26" s="25">
        <f t="shared" si="1"/>
        <v>0</v>
      </c>
      <c r="N26" s="26"/>
      <c r="O26" s="24" t="s">
        <v>416</v>
      </c>
    </row>
    <row r="27" spans="1:15" s="29" customFormat="1" x14ac:dyDescent="0.15">
      <c r="A27" s="11">
        <v>19</v>
      </c>
      <c r="B27" s="20" t="s">
        <v>34</v>
      </c>
      <c r="C27" s="1" t="s">
        <v>215</v>
      </c>
      <c r="D27" s="21">
        <v>15692108</v>
      </c>
      <c r="E27" s="33">
        <v>2022</v>
      </c>
      <c r="F27" s="21" t="s">
        <v>346</v>
      </c>
      <c r="G27" s="24" t="s">
        <v>379</v>
      </c>
      <c r="H27" s="21" t="s">
        <v>347</v>
      </c>
      <c r="I27" s="24">
        <v>1</v>
      </c>
      <c r="J27" s="25"/>
      <c r="K27" s="25">
        <f t="shared" si="3"/>
        <v>0</v>
      </c>
      <c r="L27" s="25"/>
      <c r="M27" s="25">
        <f t="shared" si="1"/>
        <v>0</v>
      </c>
      <c r="N27" s="26"/>
      <c r="O27" s="24" t="s">
        <v>416</v>
      </c>
    </row>
    <row r="28" spans="1:15" s="29" customFormat="1" x14ac:dyDescent="0.15">
      <c r="A28" s="20">
        <v>20</v>
      </c>
      <c r="B28" s="20" t="s">
        <v>35</v>
      </c>
      <c r="C28" s="1" t="s">
        <v>26</v>
      </c>
      <c r="D28" s="21">
        <v>14678268</v>
      </c>
      <c r="E28" s="33">
        <v>2022</v>
      </c>
      <c r="F28" s="21" t="s">
        <v>346</v>
      </c>
      <c r="G28" s="24" t="s">
        <v>379</v>
      </c>
      <c r="H28" s="21" t="s">
        <v>347</v>
      </c>
      <c r="I28" s="24">
        <v>1</v>
      </c>
      <c r="J28" s="25"/>
      <c r="K28" s="25">
        <f t="shared" si="3"/>
        <v>0</v>
      </c>
      <c r="L28" s="25"/>
      <c r="M28" s="25">
        <f t="shared" si="1"/>
        <v>0</v>
      </c>
      <c r="N28" s="26"/>
      <c r="O28" s="24" t="s">
        <v>416</v>
      </c>
    </row>
    <row r="29" spans="1:15" s="29" customFormat="1" x14ac:dyDescent="0.15">
      <c r="A29" s="11">
        <v>21</v>
      </c>
      <c r="B29" s="20" t="s">
        <v>37</v>
      </c>
      <c r="C29" s="1" t="s">
        <v>292</v>
      </c>
      <c r="D29" s="21">
        <v>14692872</v>
      </c>
      <c r="E29" s="33">
        <v>2022</v>
      </c>
      <c r="F29" s="21" t="s">
        <v>346</v>
      </c>
      <c r="G29" s="24" t="s">
        <v>379</v>
      </c>
      <c r="H29" s="21" t="s">
        <v>347</v>
      </c>
      <c r="I29" s="24">
        <v>1</v>
      </c>
      <c r="J29" s="25"/>
      <c r="K29" s="25">
        <f t="shared" si="3"/>
        <v>0</v>
      </c>
      <c r="L29" s="25"/>
      <c r="M29" s="25">
        <f t="shared" si="1"/>
        <v>0</v>
      </c>
      <c r="N29" s="26"/>
      <c r="O29" s="24" t="s">
        <v>416</v>
      </c>
    </row>
    <row r="30" spans="1:15" s="29" customFormat="1" x14ac:dyDescent="0.15">
      <c r="A30" s="20">
        <v>22</v>
      </c>
      <c r="B30" s="20" t="s">
        <v>36</v>
      </c>
      <c r="C30" s="1" t="s">
        <v>291</v>
      </c>
      <c r="D30" s="21">
        <v>15552462</v>
      </c>
      <c r="E30" s="33">
        <v>2022</v>
      </c>
      <c r="F30" s="21" t="s">
        <v>346</v>
      </c>
      <c r="G30" s="24" t="s">
        <v>380</v>
      </c>
      <c r="H30" s="21" t="s">
        <v>347</v>
      </c>
      <c r="I30" s="24">
        <v>1</v>
      </c>
      <c r="J30" s="25"/>
      <c r="K30" s="25">
        <f t="shared" si="3"/>
        <v>0</v>
      </c>
      <c r="L30" s="25"/>
      <c r="M30" s="25">
        <f t="shared" si="1"/>
        <v>0</v>
      </c>
      <c r="N30" s="26"/>
      <c r="O30" s="24" t="s">
        <v>416</v>
      </c>
    </row>
    <row r="31" spans="1:15" s="29" customFormat="1" ht="54" x14ac:dyDescent="0.15">
      <c r="A31" s="11">
        <v>23</v>
      </c>
      <c r="B31" s="20" t="s">
        <v>38</v>
      </c>
      <c r="C31" s="1" t="s">
        <v>216</v>
      </c>
      <c r="D31" s="21">
        <v>15740862</v>
      </c>
      <c r="E31" s="33">
        <v>2022</v>
      </c>
      <c r="F31" s="21" t="s">
        <v>346</v>
      </c>
      <c r="G31" s="24" t="s">
        <v>377</v>
      </c>
      <c r="H31" s="21" t="s">
        <v>347</v>
      </c>
      <c r="I31" s="24">
        <v>1</v>
      </c>
      <c r="J31" s="25"/>
      <c r="K31" s="25">
        <f t="shared" si="3"/>
        <v>0</v>
      </c>
      <c r="L31" s="25"/>
      <c r="M31" s="25">
        <f t="shared" si="1"/>
        <v>0</v>
      </c>
      <c r="N31" s="26"/>
      <c r="O31" s="24" t="s">
        <v>416</v>
      </c>
    </row>
    <row r="32" spans="1:15" s="29" customFormat="1" x14ac:dyDescent="0.15">
      <c r="A32" s="20">
        <v>24</v>
      </c>
      <c r="B32" s="20" t="s">
        <v>39</v>
      </c>
      <c r="C32" s="1" t="s">
        <v>217</v>
      </c>
      <c r="D32" s="21">
        <v>15481433</v>
      </c>
      <c r="E32" s="33" t="s">
        <v>451</v>
      </c>
      <c r="F32" s="21" t="s">
        <v>346</v>
      </c>
      <c r="G32" s="24" t="s">
        <v>379</v>
      </c>
      <c r="H32" s="21" t="s">
        <v>347</v>
      </c>
      <c r="I32" s="24">
        <v>1</v>
      </c>
      <c r="J32" s="25"/>
      <c r="K32" s="25">
        <f t="shared" si="3"/>
        <v>0</v>
      </c>
      <c r="L32" s="25"/>
      <c r="M32" s="25">
        <f t="shared" si="1"/>
        <v>0</v>
      </c>
      <c r="N32" s="26"/>
      <c r="O32" s="24" t="s">
        <v>416</v>
      </c>
    </row>
    <row r="33" spans="1:15" s="29" customFormat="1" ht="27" x14ac:dyDescent="0.15">
      <c r="A33" s="11">
        <v>25</v>
      </c>
      <c r="B33" s="20" t="s">
        <v>40</v>
      </c>
      <c r="C33" s="1" t="s">
        <v>218</v>
      </c>
      <c r="D33" s="21">
        <v>14678276</v>
      </c>
      <c r="E33" s="33" t="s">
        <v>452</v>
      </c>
      <c r="F33" s="21" t="s">
        <v>346</v>
      </c>
      <c r="G33" s="24" t="s">
        <v>377</v>
      </c>
      <c r="H33" s="21" t="s">
        <v>347</v>
      </c>
      <c r="I33" s="24">
        <v>1</v>
      </c>
      <c r="J33" s="25"/>
      <c r="K33" s="25">
        <f t="shared" si="3"/>
        <v>0</v>
      </c>
      <c r="L33" s="25"/>
      <c r="M33" s="25">
        <f t="shared" si="1"/>
        <v>0</v>
      </c>
      <c r="N33" s="26"/>
      <c r="O33" s="24" t="s">
        <v>416</v>
      </c>
    </row>
    <row r="34" spans="1:15" s="29" customFormat="1" x14ac:dyDescent="0.15">
      <c r="A34" s="20">
        <v>26</v>
      </c>
      <c r="B34" s="20" t="s">
        <v>41</v>
      </c>
      <c r="C34" s="1" t="s">
        <v>381</v>
      </c>
      <c r="D34" s="21">
        <v>18295908</v>
      </c>
      <c r="E34" s="33" t="s">
        <v>453</v>
      </c>
      <c r="F34" s="21" t="s">
        <v>348</v>
      </c>
      <c r="G34" s="24" t="s">
        <v>379</v>
      </c>
      <c r="H34" s="21" t="s">
        <v>363</v>
      </c>
      <c r="I34" s="24">
        <v>1</v>
      </c>
      <c r="J34" s="25"/>
      <c r="K34" s="25">
        <f t="shared" si="3"/>
        <v>0</v>
      </c>
      <c r="L34" s="25"/>
      <c r="M34" s="25">
        <f t="shared" si="1"/>
        <v>0</v>
      </c>
      <c r="N34" s="26"/>
      <c r="O34" s="24" t="s">
        <v>416</v>
      </c>
    </row>
    <row r="35" spans="1:15" s="29" customFormat="1" ht="54" customHeight="1" x14ac:dyDescent="0.15">
      <c r="A35" s="11">
        <v>27</v>
      </c>
      <c r="B35" s="20" t="s">
        <v>42</v>
      </c>
      <c r="C35" s="1" t="s">
        <v>382</v>
      </c>
      <c r="D35" s="21">
        <v>27162</v>
      </c>
      <c r="E35" s="33" t="s">
        <v>454</v>
      </c>
      <c r="F35" s="21" t="s">
        <v>349</v>
      </c>
      <c r="G35" s="24" t="s">
        <v>383</v>
      </c>
      <c r="H35" s="21" t="s">
        <v>363</v>
      </c>
      <c r="I35" s="24">
        <v>1</v>
      </c>
      <c r="J35" s="25"/>
      <c r="K35" s="25">
        <f t="shared" si="3"/>
        <v>0</v>
      </c>
      <c r="L35" s="25"/>
      <c r="M35" s="25">
        <f t="shared" si="1"/>
        <v>0</v>
      </c>
      <c r="N35" s="26"/>
      <c r="O35" s="24" t="s">
        <v>416</v>
      </c>
    </row>
    <row r="36" spans="1:15" s="29" customFormat="1" ht="27" x14ac:dyDescent="0.15">
      <c r="A36" s="20">
        <v>28</v>
      </c>
      <c r="B36" s="20" t="s">
        <v>43</v>
      </c>
      <c r="C36" s="1" t="s">
        <v>219</v>
      </c>
      <c r="D36" s="21">
        <v>20405804</v>
      </c>
      <c r="E36" s="22" t="s">
        <v>455</v>
      </c>
      <c r="F36" s="21" t="s">
        <v>346</v>
      </c>
      <c r="G36" s="24" t="s">
        <v>379</v>
      </c>
      <c r="H36" s="21" t="s">
        <v>347</v>
      </c>
      <c r="I36" s="24">
        <v>1</v>
      </c>
      <c r="J36" s="25"/>
      <c r="K36" s="25">
        <f t="shared" si="3"/>
        <v>0</v>
      </c>
      <c r="L36" s="25"/>
      <c r="M36" s="25">
        <f t="shared" si="1"/>
        <v>0</v>
      </c>
      <c r="N36" s="26"/>
      <c r="O36" s="24" t="s">
        <v>416</v>
      </c>
    </row>
    <row r="37" spans="1:15" s="29" customFormat="1" x14ac:dyDescent="0.15">
      <c r="A37" s="11">
        <v>29</v>
      </c>
      <c r="B37" s="20" t="s">
        <v>44</v>
      </c>
      <c r="C37" s="1" t="s">
        <v>271</v>
      </c>
      <c r="D37" s="21">
        <v>10834753</v>
      </c>
      <c r="E37" s="33" t="s">
        <v>456</v>
      </c>
      <c r="F37" s="21" t="s">
        <v>348</v>
      </c>
      <c r="G37" s="24" t="s">
        <v>384</v>
      </c>
      <c r="H37" s="21" t="s">
        <v>363</v>
      </c>
      <c r="I37" s="24">
        <v>1</v>
      </c>
      <c r="J37" s="25"/>
      <c r="K37" s="25">
        <f t="shared" si="3"/>
        <v>0</v>
      </c>
      <c r="L37" s="25"/>
      <c r="M37" s="25">
        <f t="shared" si="1"/>
        <v>0</v>
      </c>
      <c r="N37" s="26"/>
      <c r="O37" s="24" t="s">
        <v>416</v>
      </c>
    </row>
    <row r="38" spans="1:15" s="29" customFormat="1" x14ac:dyDescent="0.15">
      <c r="A38" s="20">
        <v>30</v>
      </c>
      <c r="B38" s="20" t="s">
        <v>45</v>
      </c>
      <c r="C38" s="1" t="s">
        <v>423</v>
      </c>
      <c r="D38" s="21">
        <v>13607456</v>
      </c>
      <c r="E38" s="33" t="s">
        <v>536</v>
      </c>
      <c r="F38" s="21" t="s">
        <v>350</v>
      </c>
      <c r="G38" s="24" t="s">
        <v>380</v>
      </c>
      <c r="H38" s="21" t="s">
        <v>363</v>
      </c>
      <c r="I38" s="24">
        <v>1</v>
      </c>
      <c r="J38" s="25"/>
      <c r="K38" s="25">
        <f t="shared" si="3"/>
        <v>0</v>
      </c>
      <c r="L38" s="25"/>
      <c r="M38" s="25">
        <f t="shared" si="1"/>
        <v>0</v>
      </c>
      <c r="N38" s="26"/>
      <c r="O38" s="24" t="s">
        <v>416</v>
      </c>
    </row>
    <row r="39" spans="1:15" s="29" customFormat="1" ht="27" x14ac:dyDescent="0.15">
      <c r="A39" s="11">
        <v>31</v>
      </c>
      <c r="B39" s="20" t="s">
        <v>46</v>
      </c>
      <c r="C39" s="1" t="s">
        <v>330</v>
      </c>
      <c r="D39" s="21">
        <v>1171968</v>
      </c>
      <c r="E39" s="33" t="s">
        <v>457</v>
      </c>
      <c r="F39" s="21" t="s">
        <v>348</v>
      </c>
      <c r="G39" s="24" t="s">
        <v>379</v>
      </c>
      <c r="H39" s="21" t="s">
        <v>363</v>
      </c>
      <c r="I39" s="24">
        <v>1</v>
      </c>
      <c r="J39" s="25"/>
      <c r="K39" s="25">
        <f t="shared" si="3"/>
        <v>0</v>
      </c>
      <c r="L39" s="25"/>
      <c r="M39" s="25">
        <f t="shared" si="1"/>
        <v>0</v>
      </c>
      <c r="N39" s="26"/>
      <c r="O39" s="24" t="s">
        <v>416</v>
      </c>
    </row>
    <row r="40" spans="1:15" s="29" customFormat="1" x14ac:dyDescent="0.15">
      <c r="A40" s="20">
        <v>32</v>
      </c>
      <c r="B40" s="20" t="s">
        <v>47</v>
      </c>
      <c r="C40" s="1" t="s">
        <v>220</v>
      </c>
      <c r="D40" s="21">
        <v>14678381</v>
      </c>
      <c r="E40" s="33">
        <v>2022</v>
      </c>
      <c r="F40" s="21" t="s">
        <v>346</v>
      </c>
      <c r="G40" s="24" t="s">
        <v>379</v>
      </c>
      <c r="H40" s="21" t="s">
        <v>347</v>
      </c>
      <c r="I40" s="24">
        <v>1</v>
      </c>
      <c r="J40" s="25"/>
      <c r="K40" s="25">
        <f t="shared" si="3"/>
        <v>0</v>
      </c>
      <c r="L40" s="25"/>
      <c r="M40" s="25">
        <f t="shared" si="1"/>
        <v>0</v>
      </c>
      <c r="N40" s="26"/>
      <c r="O40" s="24" t="s">
        <v>416</v>
      </c>
    </row>
    <row r="41" spans="1:15" s="29" customFormat="1" x14ac:dyDescent="0.15">
      <c r="A41" s="11">
        <v>33</v>
      </c>
      <c r="B41" s="20" t="s">
        <v>48</v>
      </c>
      <c r="C41" s="1" t="s">
        <v>221</v>
      </c>
      <c r="D41" s="21">
        <v>14631369</v>
      </c>
      <c r="E41" s="33" t="s">
        <v>458</v>
      </c>
      <c r="F41" s="21" t="s">
        <v>350</v>
      </c>
      <c r="G41" s="24" t="s">
        <v>379</v>
      </c>
      <c r="H41" s="21" t="s">
        <v>363</v>
      </c>
      <c r="I41" s="24">
        <v>1</v>
      </c>
      <c r="J41" s="25"/>
      <c r="K41" s="25">
        <f t="shared" si="3"/>
        <v>0</v>
      </c>
      <c r="L41" s="25"/>
      <c r="M41" s="25">
        <f t="shared" si="1"/>
        <v>0</v>
      </c>
      <c r="N41" s="26"/>
      <c r="O41" s="24" t="s">
        <v>416</v>
      </c>
    </row>
    <row r="42" spans="1:15" s="29" customFormat="1" x14ac:dyDescent="0.15">
      <c r="A42" s="20">
        <v>34</v>
      </c>
      <c r="B42" s="20" t="s">
        <v>222</v>
      </c>
      <c r="C42" s="1" t="s">
        <v>385</v>
      </c>
      <c r="D42" s="21">
        <v>44687</v>
      </c>
      <c r="E42" s="33" t="s">
        <v>448</v>
      </c>
      <c r="F42" s="21" t="s">
        <v>348</v>
      </c>
      <c r="G42" s="24" t="s">
        <v>383</v>
      </c>
      <c r="H42" s="21" t="s">
        <v>363</v>
      </c>
      <c r="I42" s="24">
        <v>1</v>
      </c>
      <c r="J42" s="25"/>
      <c r="K42" s="25">
        <f t="shared" si="3"/>
        <v>0</v>
      </c>
      <c r="L42" s="25"/>
      <c r="M42" s="25">
        <f t="shared" si="1"/>
        <v>0</v>
      </c>
      <c r="N42" s="26"/>
      <c r="O42" s="24" t="s">
        <v>416</v>
      </c>
    </row>
    <row r="43" spans="1:15" s="29" customFormat="1" ht="27" customHeight="1" x14ac:dyDescent="0.15">
      <c r="A43" s="11">
        <v>35</v>
      </c>
      <c r="B43" s="20" t="s">
        <v>49</v>
      </c>
      <c r="C43" s="1" t="s">
        <v>302</v>
      </c>
      <c r="D43" s="21">
        <v>8189935</v>
      </c>
      <c r="E43" s="33" t="s">
        <v>459</v>
      </c>
      <c r="F43" s="21" t="s">
        <v>350</v>
      </c>
      <c r="G43" s="24" t="s">
        <v>384</v>
      </c>
      <c r="H43" s="21" t="s">
        <v>363</v>
      </c>
      <c r="I43" s="24">
        <v>1</v>
      </c>
      <c r="J43" s="25"/>
      <c r="K43" s="25">
        <f t="shared" si="3"/>
        <v>0</v>
      </c>
      <c r="L43" s="25"/>
      <c r="M43" s="25">
        <f t="shared" si="1"/>
        <v>0</v>
      </c>
      <c r="N43" s="26"/>
      <c r="O43" s="24" t="s">
        <v>416</v>
      </c>
    </row>
    <row r="44" spans="1:15" s="29" customFormat="1" ht="27" customHeight="1" x14ac:dyDescent="0.15">
      <c r="A44" s="20">
        <v>36</v>
      </c>
      <c r="B44" s="20" t="s">
        <v>50</v>
      </c>
      <c r="C44" s="1" t="s">
        <v>303</v>
      </c>
      <c r="D44" s="21" t="s">
        <v>537</v>
      </c>
      <c r="E44" s="33" t="s">
        <v>460</v>
      </c>
      <c r="F44" s="21" t="s">
        <v>346</v>
      </c>
      <c r="G44" s="24" t="s">
        <v>424</v>
      </c>
      <c r="H44" s="21" t="s">
        <v>347</v>
      </c>
      <c r="I44" s="24">
        <v>1</v>
      </c>
      <c r="J44" s="25"/>
      <c r="K44" s="25">
        <f t="shared" si="3"/>
        <v>0</v>
      </c>
      <c r="L44" s="25"/>
      <c r="M44" s="25">
        <f t="shared" si="1"/>
        <v>0</v>
      </c>
      <c r="N44" s="26"/>
      <c r="O44" s="24" t="s">
        <v>416</v>
      </c>
    </row>
    <row r="45" spans="1:15" s="29" customFormat="1" ht="27" customHeight="1" x14ac:dyDescent="0.15">
      <c r="A45" s="11">
        <v>37</v>
      </c>
      <c r="B45" s="20" t="s">
        <v>51</v>
      </c>
      <c r="C45" s="1" t="s">
        <v>223</v>
      </c>
      <c r="D45" s="21">
        <v>14678543</v>
      </c>
      <c r="E45" s="33" t="s">
        <v>461</v>
      </c>
      <c r="F45" s="21" t="s">
        <v>346</v>
      </c>
      <c r="G45" s="30" t="s">
        <v>379</v>
      </c>
      <c r="H45" s="21" t="s">
        <v>347</v>
      </c>
      <c r="I45" s="24">
        <v>1</v>
      </c>
      <c r="J45" s="25"/>
      <c r="K45" s="25">
        <f t="shared" si="3"/>
        <v>0</v>
      </c>
      <c r="L45" s="25"/>
      <c r="M45" s="25">
        <f t="shared" si="1"/>
        <v>0</v>
      </c>
      <c r="N45" s="26"/>
      <c r="O45" s="24" t="s">
        <v>416</v>
      </c>
    </row>
    <row r="46" spans="1:15" s="29" customFormat="1" ht="27" x14ac:dyDescent="0.15">
      <c r="A46" s="20">
        <v>38</v>
      </c>
      <c r="B46" s="20" t="s">
        <v>52</v>
      </c>
      <c r="C46" s="1" t="s">
        <v>386</v>
      </c>
      <c r="D46" s="21">
        <v>14693542</v>
      </c>
      <c r="E46" s="33" t="s">
        <v>462</v>
      </c>
      <c r="F46" s="21" t="s">
        <v>346</v>
      </c>
      <c r="G46" s="23" t="s">
        <v>425</v>
      </c>
      <c r="H46" s="21" t="s">
        <v>347</v>
      </c>
      <c r="I46" s="24">
        <v>1</v>
      </c>
      <c r="J46" s="25"/>
      <c r="K46" s="25">
        <f t="shared" si="3"/>
        <v>0</v>
      </c>
      <c r="L46" s="25"/>
      <c r="M46" s="25">
        <f t="shared" si="1"/>
        <v>0</v>
      </c>
      <c r="N46" s="26"/>
      <c r="O46" s="24" t="s">
        <v>416</v>
      </c>
    </row>
    <row r="47" spans="1:15" s="29" customFormat="1" ht="27" customHeight="1" x14ac:dyDescent="0.15">
      <c r="A47" s="11">
        <v>39</v>
      </c>
      <c r="B47" s="34" t="s">
        <v>524</v>
      </c>
      <c r="C47" s="1" t="s">
        <v>515</v>
      </c>
      <c r="D47" s="21" t="s">
        <v>463</v>
      </c>
      <c r="E47" s="33" t="s">
        <v>523</v>
      </c>
      <c r="F47" s="21" t="s">
        <v>346</v>
      </c>
      <c r="G47" s="30" t="s">
        <v>379</v>
      </c>
      <c r="H47" s="21" t="s">
        <v>347</v>
      </c>
      <c r="I47" s="24">
        <v>1</v>
      </c>
      <c r="J47" s="25"/>
      <c r="K47" s="25">
        <f t="shared" si="3"/>
        <v>0</v>
      </c>
      <c r="L47" s="25"/>
      <c r="M47" s="25">
        <f t="shared" si="1"/>
        <v>0</v>
      </c>
      <c r="N47" s="26"/>
      <c r="O47" s="24" t="s">
        <v>416</v>
      </c>
    </row>
    <row r="48" spans="1:15" s="29" customFormat="1" ht="27" x14ac:dyDescent="0.15">
      <c r="A48" s="20">
        <v>40</v>
      </c>
      <c r="B48" s="20" t="s">
        <v>53</v>
      </c>
      <c r="C48" s="1" t="s">
        <v>331</v>
      </c>
      <c r="D48" s="21">
        <v>14727234</v>
      </c>
      <c r="E48" s="33" t="s">
        <v>464</v>
      </c>
      <c r="F48" s="21" t="s">
        <v>346</v>
      </c>
      <c r="G48" s="23" t="s">
        <v>380</v>
      </c>
      <c r="H48" s="21" t="s">
        <v>347</v>
      </c>
      <c r="I48" s="24">
        <v>1</v>
      </c>
      <c r="J48" s="25"/>
      <c r="K48" s="25">
        <f t="shared" si="3"/>
        <v>0</v>
      </c>
      <c r="L48" s="25"/>
      <c r="M48" s="25">
        <f t="shared" si="1"/>
        <v>0</v>
      </c>
      <c r="N48" s="26"/>
      <c r="O48" s="24" t="s">
        <v>416</v>
      </c>
    </row>
    <row r="49" spans="1:15" s="29" customFormat="1" ht="27" customHeight="1" x14ac:dyDescent="0.15">
      <c r="A49" s="11">
        <v>41</v>
      </c>
      <c r="B49" s="20" t="s">
        <v>54</v>
      </c>
      <c r="C49" s="1" t="s">
        <v>304</v>
      </c>
      <c r="D49" s="21">
        <v>2613050</v>
      </c>
      <c r="E49" s="33" t="s">
        <v>465</v>
      </c>
      <c r="F49" s="21" t="s">
        <v>350</v>
      </c>
      <c r="G49" s="23" t="s">
        <v>379</v>
      </c>
      <c r="H49" s="21" t="s">
        <v>363</v>
      </c>
      <c r="I49" s="24">
        <v>1</v>
      </c>
      <c r="J49" s="25"/>
      <c r="K49" s="25">
        <f t="shared" si="3"/>
        <v>0</v>
      </c>
      <c r="L49" s="25"/>
      <c r="M49" s="25">
        <f t="shared" si="1"/>
        <v>0</v>
      </c>
      <c r="N49" s="26"/>
      <c r="O49" s="24" t="s">
        <v>416</v>
      </c>
    </row>
    <row r="50" spans="1:15" s="29" customFormat="1" ht="27" customHeight="1" x14ac:dyDescent="0.15">
      <c r="A50" s="20">
        <v>42</v>
      </c>
      <c r="B50" s="34" t="s">
        <v>525</v>
      </c>
      <c r="C50" s="1" t="s">
        <v>516</v>
      </c>
      <c r="D50" s="21">
        <v>20570201</v>
      </c>
      <c r="E50" s="22">
        <v>2022</v>
      </c>
      <c r="F50" s="21" t="s">
        <v>466</v>
      </c>
      <c r="G50" s="23" t="s">
        <v>384</v>
      </c>
      <c r="H50" s="21" t="s">
        <v>377</v>
      </c>
      <c r="I50" s="24">
        <v>1</v>
      </c>
      <c r="J50" s="25"/>
      <c r="K50" s="25">
        <f t="shared" si="3"/>
        <v>0</v>
      </c>
      <c r="L50" s="25"/>
      <c r="M50" s="25">
        <f t="shared" si="1"/>
        <v>0</v>
      </c>
      <c r="N50" s="26"/>
      <c r="O50" s="24" t="s">
        <v>416</v>
      </c>
    </row>
    <row r="51" spans="1:15" s="29" customFormat="1" x14ac:dyDescent="0.15">
      <c r="A51" s="11">
        <v>43</v>
      </c>
      <c r="B51" s="20" t="s">
        <v>55</v>
      </c>
      <c r="C51" s="1" t="s">
        <v>467</v>
      </c>
      <c r="D51" s="21">
        <v>80055</v>
      </c>
      <c r="E51" s="33">
        <v>2022</v>
      </c>
      <c r="F51" s="21" t="s">
        <v>348</v>
      </c>
      <c r="G51" s="23" t="s">
        <v>379</v>
      </c>
      <c r="H51" s="21" t="s">
        <v>363</v>
      </c>
      <c r="I51" s="24">
        <v>1</v>
      </c>
      <c r="J51" s="25"/>
      <c r="K51" s="25">
        <f t="shared" si="3"/>
        <v>0</v>
      </c>
      <c r="L51" s="25"/>
      <c r="M51" s="25">
        <f t="shared" si="1"/>
        <v>0</v>
      </c>
      <c r="N51" s="26"/>
      <c r="O51" s="24" t="s">
        <v>416</v>
      </c>
    </row>
    <row r="52" spans="1:15" s="29" customFormat="1" ht="40.5" x14ac:dyDescent="0.15">
      <c r="A52" s="20">
        <v>44</v>
      </c>
      <c r="B52" s="20" t="s">
        <v>56</v>
      </c>
      <c r="C52" s="1" t="s">
        <v>293</v>
      </c>
      <c r="D52" s="21">
        <v>19233051</v>
      </c>
      <c r="E52" s="33" t="s">
        <v>468</v>
      </c>
      <c r="F52" s="21" t="s">
        <v>346</v>
      </c>
      <c r="G52" s="23" t="s">
        <v>380</v>
      </c>
      <c r="H52" s="21" t="s">
        <v>347</v>
      </c>
      <c r="I52" s="24">
        <v>1</v>
      </c>
      <c r="J52" s="25"/>
      <c r="K52" s="25">
        <f t="shared" si="3"/>
        <v>0</v>
      </c>
      <c r="L52" s="25"/>
      <c r="M52" s="25">
        <f t="shared" si="1"/>
        <v>0</v>
      </c>
      <c r="N52" s="26"/>
      <c r="O52" s="24" t="s">
        <v>416</v>
      </c>
    </row>
    <row r="53" spans="1:15" s="29" customFormat="1" x14ac:dyDescent="0.15">
      <c r="A53" s="11">
        <v>45</v>
      </c>
      <c r="B53" s="20" t="s">
        <v>57</v>
      </c>
      <c r="C53" s="1" t="s">
        <v>305</v>
      </c>
      <c r="D53" s="21">
        <v>5767423</v>
      </c>
      <c r="E53" s="33">
        <v>2022</v>
      </c>
      <c r="F53" s="21" t="s">
        <v>348</v>
      </c>
      <c r="G53" s="35" t="s">
        <v>538</v>
      </c>
      <c r="H53" s="21" t="s">
        <v>363</v>
      </c>
      <c r="I53" s="24">
        <v>1</v>
      </c>
      <c r="J53" s="25"/>
      <c r="K53" s="25">
        <f t="shared" si="3"/>
        <v>0</v>
      </c>
      <c r="L53" s="25"/>
      <c r="M53" s="25">
        <f t="shared" si="1"/>
        <v>0</v>
      </c>
      <c r="N53" s="26"/>
      <c r="O53" s="24" t="s">
        <v>416</v>
      </c>
    </row>
    <row r="54" spans="1:15" s="29" customFormat="1" ht="40.5" x14ac:dyDescent="0.15">
      <c r="A54" s="20">
        <v>46</v>
      </c>
      <c r="B54" s="20" t="s">
        <v>58</v>
      </c>
      <c r="C54" s="1" t="s">
        <v>267</v>
      </c>
      <c r="D54" s="21"/>
      <c r="E54" s="33" t="s">
        <v>469</v>
      </c>
      <c r="F54" s="21" t="s">
        <v>346</v>
      </c>
      <c r="G54" s="24" t="s">
        <v>379</v>
      </c>
      <c r="H54" s="21" t="s">
        <v>347</v>
      </c>
      <c r="I54" s="24">
        <v>1</v>
      </c>
      <c r="J54" s="25"/>
      <c r="K54" s="25">
        <f t="shared" si="3"/>
        <v>0</v>
      </c>
      <c r="L54" s="25"/>
      <c r="M54" s="25">
        <f t="shared" si="1"/>
        <v>0</v>
      </c>
      <c r="N54" s="26"/>
      <c r="O54" s="24" t="s">
        <v>416</v>
      </c>
    </row>
    <row r="55" spans="1:15" s="29" customFormat="1" ht="14.25" x14ac:dyDescent="0.15">
      <c r="A55" s="11">
        <v>47</v>
      </c>
      <c r="B55" s="20" t="s">
        <v>59</v>
      </c>
      <c r="C55" s="1" t="s">
        <v>268</v>
      </c>
      <c r="D55" s="21">
        <v>14653354</v>
      </c>
      <c r="E55" s="33" t="s">
        <v>465</v>
      </c>
      <c r="F55" s="21" t="s">
        <v>346</v>
      </c>
      <c r="G55" s="24" t="s">
        <v>379</v>
      </c>
      <c r="H55" s="27" t="s">
        <v>347</v>
      </c>
      <c r="I55" s="24">
        <v>1</v>
      </c>
      <c r="J55" s="25"/>
      <c r="K55" s="25">
        <f t="shared" si="3"/>
        <v>0</v>
      </c>
      <c r="L55" s="25"/>
      <c r="M55" s="25">
        <f t="shared" si="1"/>
        <v>0</v>
      </c>
      <c r="N55" s="26"/>
      <c r="O55" s="24" t="s">
        <v>416</v>
      </c>
    </row>
    <row r="56" spans="1:15" s="29" customFormat="1" ht="27" x14ac:dyDescent="0.15">
      <c r="A56" s="20">
        <v>48</v>
      </c>
      <c r="B56" s="20" t="s">
        <v>204</v>
      </c>
      <c r="C56" s="1" t="s">
        <v>387</v>
      </c>
      <c r="D56" s="21">
        <v>2583046</v>
      </c>
      <c r="E56" s="33" t="s">
        <v>448</v>
      </c>
      <c r="F56" s="21" t="s">
        <v>348</v>
      </c>
      <c r="G56" s="24" t="s">
        <v>378</v>
      </c>
      <c r="H56" s="21" t="s">
        <v>388</v>
      </c>
      <c r="I56" s="24">
        <v>1</v>
      </c>
      <c r="J56" s="25"/>
      <c r="K56" s="25">
        <f t="shared" si="3"/>
        <v>0</v>
      </c>
      <c r="L56" s="25"/>
      <c r="M56" s="25">
        <f t="shared" si="1"/>
        <v>0</v>
      </c>
      <c r="N56" s="26"/>
      <c r="O56" s="24" t="s">
        <v>416</v>
      </c>
    </row>
    <row r="57" spans="1:15" s="29" customFormat="1" ht="27" x14ac:dyDescent="0.15">
      <c r="A57" s="11">
        <v>49</v>
      </c>
      <c r="B57" s="20" t="s">
        <v>60</v>
      </c>
      <c r="C57" s="1" t="s">
        <v>224</v>
      </c>
      <c r="D57" s="21">
        <v>104140</v>
      </c>
      <c r="E57" s="33" t="s">
        <v>470</v>
      </c>
      <c r="F57" s="21" t="s">
        <v>349</v>
      </c>
      <c r="G57" s="24" t="s">
        <v>378</v>
      </c>
      <c r="H57" s="21" t="s">
        <v>363</v>
      </c>
      <c r="I57" s="24">
        <v>1</v>
      </c>
      <c r="J57" s="25"/>
      <c r="K57" s="25">
        <f t="shared" si="3"/>
        <v>0</v>
      </c>
      <c r="L57" s="25"/>
      <c r="M57" s="25">
        <f t="shared" si="1"/>
        <v>0</v>
      </c>
      <c r="N57" s="26"/>
      <c r="O57" s="24" t="s">
        <v>416</v>
      </c>
    </row>
    <row r="58" spans="1:15" s="29" customFormat="1" x14ac:dyDescent="0.15">
      <c r="A58" s="20">
        <v>50</v>
      </c>
      <c r="B58" s="20" t="s">
        <v>61</v>
      </c>
      <c r="C58" s="1" t="s">
        <v>389</v>
      </c>
      <c r="D58" s="21">
        <v>104159</v>
      </c>
      <c r="E58" s="33">
        <v>2022</v>
      </c>
      <c r="F58" s="21" t="s">
        <v>348</v>
      </c>
      <c r="G58" s="24" t="s">
        <v>379</v>
      </c>
      <c r="H58" s="21" t="s">
        <v>363</v>
      </c>
      <c r="I58" s="24">
        <v>1</v>
      </c>
      <c r="J58" s="25"/>
      <c r="K58" s="25">
        <f t="shared" si="3"/>
        <v>0</v>
      </c>
      <c r="L58" s="25"/>
      <c r="M58" s="25">
        <f t="shared" si="1"/>
        <v>0</v>
      </c>
      <c r="N58" s="26"/>
      <c r="O58" s="24" t="s">
        <v>416</v>
      </c>
    </row>
    <row r="59" spans="1:15" s="29" customFormat="1" x14ac:dyDescent="0.15">
      <c r="A59" s="11">
        <v>51</v>
      </c>
      <c r="B59" s="20" t="s">
        <v>62</v>
      </c>
      <c r="C59" s="1" t="s">
        <v>225</v>
      </c>
      <c r="D59" s="21">
        <v>15691330</v>
      </c>
      <c r="E59" s="33">
        <v>2022</v>
      </c>
      <c r="F59" s="21" t="s">
        <v>346</v>
      </c>
      <c r="G59" s="24" t="s">
        <v>379</v>
      </c>
      <c r="H59" s="21" t="s">
        <v>347</v>
      </c>
      <c r="I59" s="24">
        <v>1</v>
      </c>
      <c r="J59" s="25"/>
      <c r="K59" s="25">
        <f t="shared" si="3"/>
        <v>0</v>
      </c>
      <c r="L59" s="25"/>
      <c r="M59" s="25">
        <f t="shared" si="1"/>
        <v>0</v>
      </c>
      <c r="N59" s="26"/>
      <c r="O59" s="24" t="s">
        <v>416</v>
      </c>
    </row>
    <row r="60" spans="1:15" s="29" customFormat="1" x14ac:dyDescent="0.15">
      <c r="A60" s="20">
        <v>52</v>
      </c>
      <c r="B60" s="20" t="s">
        <v>359</v>
      </c>
      <c r="C60" s="1" t="s">
        <v>390</v>
      </c>
      <c r="D60" s="21">
        <v>11482664</v>
      </c>
      <c r="E60" s="22">
        <v>2022</v>
      </c>
      <c r="F60" s="21" t="s">
        <v>391</v>
      </c>
      <c r="G60" s="24" t="s">
        <v>379</v>
      </c>
      <c r="H60" s="21" t="s">
        <v>363</v>
      </c>
      <c r="I60" s="24">
        <v>1</v>
      </c>
      <c r="J60" s="25"/>
      <c r="K60" s="25">
        <f t="shared" si="3"/>
        <v>0</v>
      </c>
      <c r="L60" s="25"/>
      <c r="M60" s="25">
        <f t="shared" si="1"/>
        <v>0</v>
      </c>
      <c r="N60" s="26"/>
      <c r="O60" s="24" t="s">
        <v>416</v>
      </c>
    </row>
    <row r="61" spans="1:15" s="29" customFormat="1" x14ac:dyDescent="0.15">
      <c r="A61" s="11">
        <v>53</v>
      </c>
      <c r="B61" s="20" t="s">
        <v>63</v>
      </c>
      <c r="C61" s="1" t="s">
        <v>339</v>
      </c>
      <c r="D61" s="21">
        <v>9584935</v>
      </c>
      <c r="E61" s="33" t="s">
        <v>471</v>
      </c>
      <c r="F61" s="21" t="s">
        <v>350</v>
      </c>
      <c r="G61" s="24" t="s">
        <v>379</v>
      </c>
      <c r="H61" s="21" t="s">
        <v>363</v>
      </c>
      <c r="I61" s="24">
        <v>1</v>
      </c>
      <c r="J61" s="25"/>
      <c r="K61" s="25">
        <f t="shared" si="3"/>
        <v>0</v>
      </c>
      <c r="L61" s="25"/>
      <c r="M61" s="25">
        <f t="shared" si="1"/>
        <v>0</v>
      </c>
      <c r="N61" s="26"/>
      <c r="O61" s="24" t="s">
        <v>416</v>
      </c>
    </row>
    <row r="62" spans="1:15" s="29" customFormat="1" x14ac:dyDescent="0.15">
      <c r="A62" s="20">
        <v>54</v>
      </c>
      <c r="B62" s="20" t="s">
        <v>64</v>
      </c>
      <c r="C62" s="1" t="s">
        <v>226</v>
      </c>
      <c r="D62" s="21">
        <v>14672715</v>
      </c>
      <c r="E62" s="33">
        <v>2022</v>
      </c>
      <c r="F62" s="21" t="s">
        <v>346</v>
      </c>
      <c r="G62" s="30" t="s">
        <v>379</v>
      </c>
      <c r="H62" s="21" t="s">
        <v>347</v>
      </c>
      <c r="I62" s="24">
        <v>1</v>
      </c>
      <c r="J62" s="25"/>
      <c r="K62" s="25">
        <f t="shared" si="3"/>
        <v>0</v>
      </c>
      <c r="L62" s="25"/>
      <c r="M62" s="25">
        <f t="shared" si="1"/>
        <v>0</v>
      </c>
      <c r="N62" s="26"/>
      <c r="O62" s="24" t="s">
        <v>416</v>
      </c>
    </row>
    <row r="63" spans="1:15" s="29" customFormat="1" x14ac:dyDescent="0.15">
      <c r="A63" s="11">
        <v>55</v>
      </c>
      <c r="B63" s="20" t="s">
        <v>66</v>
      </c>
      <c r="C63" s="1" t="s">
        <v>227</v>
      </c>
      <c r="D63" s="21">
        <v>13649213</v>
      </c>
      <c r="E63" s="33">
        <v>2022</v>
      </c>
      <c r="F63" s="21" t="s">
        <v>346</v>
      </c>
      <c r="G63" s="30" t="s">
        <v>426</v>
      </c>
      <c r="H63" s="21" t="s">
        <v>347</v>
      </c>
      <c r="I63" s="24">
        <v>1</v>
      </c>
      <c r="J63" s="25"/>
      <c r="K63" s="25">
        <f t="shared" si="3"/>
        <v>0</v>
      </c>
      <c r="L63" s="25"/>
      <c r="M63" s="25">
        <f t="shared" si="1"/>
        <v>0</v>
      </c>
      <c r="N63" s="26"/>
      <c r="O63" s="24" t="s">
        <v>416</v>
      </c>
    </row>
    <row r="64" spans="1:15" s="29" customFormat="1" x14ac:dyDescent="0.15">
      <c r="A64" s="20">
        <v>56</v>
      </c>
      <c r="B64" s="20" t="s">
        <v>67</v>
      </c>
      <c r="C64" s="1" t="s">
        <v>427</v>
      </c>
      <c r="D64" s="21">
        <v>14703637</v>
      </c>
      <c r="E64" s="33" t="s">
        <v>472</v>
      </c>
      <c r="F64" s="21" t="s">
        <v>346</v>
      </c>
      <c r="G64" s="24" t="s">
        <v>424</v>
      </c>
      <c r="H64" s="21" t="s">
        <v>347</v>
      </c>
      <c r="I64" s="24">
        <v>1</v>
      </c>
      <c r="J64" s="25"/>
      <c r="K64" s="25">
        <f t="shared" si="3"/>
        <v>0</v>
      </c>
      <c r="L64" s="25"/>
      <c r="M64" s="25">
        <f t="shared" si="1"/>
        <v>0</v>
      </c>
      <c r="N64" s="26"/>
      <c r="O64" s="24" t="s">
        <v>416</v>
      </c>
    </row>
    <row r="65" spans="1:15" s="29" customFormat="1" ht="27" x14ac:dyDescent="0.15">
      <c r="A65" s="11">
        <v>57</v>
      </c>
      <c r="B65" s="20" t="s">
        <v>68</v>
      </c>
      <c r="C65" s="1" t="s">
        <v>428</v>
      </c>
      <c r="D65" s="21">
        <v>14680262</v>
      </c>
      <c r="E65" s="33" t="s">
        <v>473</v>
      </c>
      <c r="F65" s="21" t="s">
        <v>346</v>
      </c>
      <c r="G65" s="24" t="s">
        <v>383</v>
      </c>
      <c r="H65" s="21" t="s">
        <v>347</v>
      </c>
      <c r="I65" s="24">
        <v>1</v>
      </c>
      <c r="J65" s="25"/>
      <c r="K65" s="25">
        <f t="shared" si="3"/>
        <v>0</v>
      </c>
      <c r="L65" s="25"/>
      <c r="M65" s="25">
        <f t="shared" si="1"/>
        <v>0</v>
      </c>
      <c r="N65" s="26"/>
      <c r="O65" s="24" t="s">
        <v>416</v>
      </c>
    </row>
    <row r="66" spans="1:15" s="29" customFormat="1" ht="40.5" x14ac:dyDescent="0.15">
      <c r="A66" s="20">
        <v>58</v>
      </c>
      <c r="B66" s="20" t="s">
        <v>69</v>
      </c>
      <c r="C66" s="1" t="s">
        <v>392</v>
      </c>
      <c r="D66" s="21">
        <v>15297470</v>
      </c>
      <c r="E66" s="33" t="s">
        <v>550</v>
      </c>
      <c r="F66" s="21" t="s">
        <v>348</v>
      </c>
      <c r="G66" s="24" t="s">
        <v>384</v>
      </c>
      <c r="H66" s="21" t="s">
        <v>373</v>
      </c>
      <c r="I66" s="24">
        <v>1</v>
      </c>
      <c r="J66" s="25"/>
      <c r="K66" s="25">
        <f t="shared" si="3"/>
        <v>0</v>
      </c>
      <c r="L66" s="25"/>
      <c r="M66" s="25">
        <f t="shared" si="1"/>
        <v>0</v>
      </c>
      <c r="N66" s="26"/>
      <c r="O66" s="24" t="s">
        <v>416</v>
      </c>
    </row>
    <row r="67" spans="1:15" s="29" customFormat="1" x14ac:dyDescent="0.15">
      <c r="A67" s="11">
        <v>59</v>
      </c>
      <c r="B67" s="20" t="s">
        <v>70</v>
      </c>
      <c r="C67" s="1" t="s">
        <v>340</v>
      </c>
      <c r="D67" s="21">
        <v>129976</v>
      </c>
      <c r="E67" s="33" t="s">
        <v>474</v>
      </c>
      <c r="F67" s="21" t="s">
        <v>350</v>
      </c>
      <c r="G67" s="24" t="s">
        <v>12</v>
      </c>
      <c r="H67" s="21" t="s">
        <v>363</v>
      </c>
      <c r="I67" s="24">
        <v>1</v>
      </c>
      <c r="J67" s="25"/>
      <c r="K67" s="25">
        <f t="shared" si="3"/>
        <v>0</v>
      </c>
      <c r="L67" s="25"/>
      <c r="M67" s="25">
        <f t="shared" si="1"/>
        <v>0</v>
      </c>
      <c r="N67" s="26"/>
      <c r="O67" s="24" t="s">
        <v>416</v>
      </c>
    </row>
    <row r="68" spans="1:15" s="29" customFormat="1" x14ac:dyDescent="0.15">
      <c r="A68" s="20">
        <v>60</v>
      </c>
      <c r="B68" s="20" t="s">
        <v>71</v>
      </c>
      <c r="C68" s="1" t="s">
        <v>228</v>
      </c>
      <c r="D68" s="21">
        <v>14695758</v>
      </c>
      <c r="E68" s="33" t="s">
        <v>475</v>
      </c>
      <c r="F68" s="21" t="s">
        <v>346</v>
      </c>
      <c r="G68" s="24" t="s">
        <v>379</v>
      </c>
      <c r="H68" s="21" t="s">
        <v>347</v>
      </c>
      <c r="I68" s="24">
        <v>1</v>
      </c>
      <c r="J68" s="25"/>
      <c r="K68" s="25">
        <f t="shared" si="3"/>
        <v>0</v>
      </c>
      <c r="L68" s="25"/>
      <c r="M68" s="25">
        <f t="shared" si="1"/>
        <v>0</v>
      </c>
      <c r="N68" s="26"/>
      <c r="O68" s="24" t="s">
        <v>416</v>
      </c>
    </row>
    <row r="69" spans="1:15" s="29" customFormat="1" x14ac:dyDescent="0.15">
      <c r="A69" s="11">
        <v>61</v>
      </c>
      <c r="B69" s="20" t="s">
        <v>72</v>
      </c>
      <c r="C69" s="1" t="s">
        <v>229</v>
      </c>
      <c r="D69" s="21">
        <v>14680335</v>
      </c>
      <c r="E69" s="33" t="s">
        <v>476</v>
      </c>
      <c r="F69" s="21" t="s">
        <v>346</v>
      </c>
      <c r="G69" s="35" t="s">
        <v>552</v>
      </c>
      <c r="H69" s="21" t="s">
        <v>347</v>
      </c>
      <c r="I69" s="24">
        <v>1</v>
      </c>
      <c r="J69" s="25"/>
      <c r="K69" s="25">
        <f t="shared" si="3"/>
        <v>0</v>
      </c>
      <c r="L69" s="25"/>
      <c r="M69" s="25">
        <f t="shared" si="1"/>
        <v>0</v>
      </c>
      <c r="N69" s="26"/>
      <c r="O69" s="24" t="s">
        <v>416</v>
      </c>
    </row>
    <row r="70" spans="1:15" s="29" customFormat="1" ht="27" x14ac:dyDescent="0.15">
      <c r="A70" s="20">
        <v>62</v>
      </c>
      <c r="B70" s="20" t="s">
        <v>73</v>
      </c>
      <c r="C70" s="1" t="s">
        <v>230</v>
      </c>
      <c r="D70" s="21" t="s">
        <v>20</v>
      </c>
      <c r="E70" s="33" t="s">
        <v>477</v>
      </c>
      <c r="F70" s="21" t="s">
        <v>346</v>
      </c>
      <c r="G70" s="30" t="s">
        <v>379</v>
      </c>
      <c r="H70" s="21" t="s">
        <v>347</v>
      </c>
      <c r="I70" s="24">
        <v>1</v>
      </c>
      <c r="J70" s="25"/>
      <c r="K70" s="25">
        <f t="shared" si="3"/>
        <v>0</v>
      </c>
      <c r="L70" s="25"/>
      <c r="M70" s="25">
        <f t="shared" si="1"/>
        <v>0</v>
      </c>
      <c r="N70" s="26"/>
      <c r="O70" s="24" t="s">
        <v>416</v>
      </c>
    </row>
    <row r="71" spans="1:15" s="29" customFormat="1" x14ac:dyDescent="0.15">
      <c r="A71" s="11">
        <v>63</v>
      </c>
      <c r="B71" s="20" t="s">
        <v>74</v>
      </c>
      <c r="C71" s="1" t="s">
        <v>269</v>
      </c>
      <c r="D71" s="21">
        <v>14653427</v>
      </c>
      <c r="E71" s="33" t="s">
        <v>478</v>
      </c>
      <c r="F71" s="21" t="s">
        <v>346</v>
      </c>
      <c r="G71" s="24" t="s">
        <v>429</v>
      </c>
      <c r="H71" s="21" t="s">
        <v>347</v>
      </c>
      <c r="I71" s="24">
        <v>1</v>
      </c>
      <c r="J71" s="25"/>
      <c r="K71" s="25">
        <f t="shared" si="3"/>
        <v>0</v>
      </c>
      <c r="L71" s="25"/>
      <c r="M71" s="25">
        <f t="shared" si="1"/>
        <v>0</v>
      </c>
      <c r="N71" s="26"/>
      <c r="O71" s="24" t="s">
        <v>416</v>
      </c>
    </row>
    <row r="72" spans="1:15" s="29" customFormat="1" x14ac:dyDescent="0.15">
      <c r="A72" s="20">
        <v>64</v>
      </c>
      <c r="B72" s="20" t="s">
        <v>75</v>
      </c>
      <c r="C72" s="1" t="s">
        <v>306</v>
      </c>
      <c r="D72" s="21">
        <v>1022881</v>
      </c>
      <c r="E72" s="33" t="s">
        <v>479</v>
      </c>
      <c r="F72" s="21" t="s">
        <v>348</v>
      </c>
      <c r="G72" s="35" t="s">
        <v>538</v>
      </c>
      <c r="H72" s="21" t="s">
        <v>363</v>
      </c>
      <c r="I72" s="24">
        <v>1</v>
      </c>
      <c r="J72" s="25"/>
      <c r="K72" s="25">
        <f t="shared" si="3"/>
        <v>0</v>
      </c>
      <c r="L72" s="25"/>
      <c r="M72" s="25">
        <f t="shared" ref="M72:M136" si="4">INT(J72+K72+L72)</f>
        <v>0</v>
      </c>
      <c r="N72" s="26"/>
      <c r="O72" s="24" t="s">
        <v>416</v>
      </c>
    </row>
    <row r="73" spans="1:15" s="29" customFormat="1" x14ac:dyDescent="0.15">
      <c r="A73" s="11">
        <v>65</v>
      </c>
      <c r="B73" s="20" t="s">
        <v>76</v>
      </c>
      <c r="C73" s="1" t="s">
        <v>307</v>
      </c>
      <c r="D73" s="21">
        <v>1852728</v>
      </c>
      <c r="E73" s="33">
        <v>2022</v>
      </c>
      <c r="F73" s="21" t="s">
        <v>348</v>
      </c>
      <c r="G73" s="35" t="s">
        <v>538</v>
      </c>
      <c r="H73" s="21" t="s">
        <v>363</v>
      </c>
      <c r="I73" s="24">
        <v>1</v>
      </c>
      <c r="J73" s="25"/>
      <c r="K73" s="25">
        <f t="shared" si="3"/>
        <v>0</v>
      </c>
      <c r="L73" s="25"/>
      <c r="M73" s="25">
        <f t="shared" si="4"/>
        <v>0</v>
      </c>
      <c r="N73" s="26"/>
      <c r="O73" s="24" t="s">
        <v>416</v>
      </c>
    </row>
    <row r="74" spans="1:15" s="29" customFormat="1" x14ac:dyDescent="0.15">
      <c r="A74" s="20">
        <v>66</v>
      </c>
      <c r="B74" s="20" t="s">
        <v>360</v>
      </c>
      <c r="C74" s="1" t="s">
        <v>395</v>
      </c>
      <c r="D74" s="21">
        <v>157228</v>
      </c>
      <c r="E74" s="33">
        <v>2022</v>
      </c>
      <c r="F74" s="21" t="s">
        <v>346</v>
      </c>
      <c r="G74" s="24" t="s">
        <v>377</v>
      </c>
      <c r="H74" s="21" t="s">
        <v>347</v>
      </c>
      <c r="I74" s="24">
        <v>1</v>
      </c>
      <c r="J74" s="25"/>
      <c r="K74" s="25">
        <f t="shared" si="3"/>
        <v>0</v>
      </c>
      <c r="L74" s="25"/>
      <c r="M74" s="25">
        <f t="shared" si="4"/>
        <v>0</v>
      </c>
      <c r="N74" s="26"/>
      <c r="O74" s="24" t="s">
        <v>416</v>
      </c>
    </row>
    <row r="75" spans="1:15" s="29" customFormat="1" x14ac:dyDescent="0.15">
      <c r="A75" s="11">
        <v>67</v>
      </c>
      <c r="B75" s="20" t="s">
        <v>77</v>
      </c>
      <c r="C75" s="1" t="s">
        <v>231</v>
      </c>
      <c r="D75" s="36">
        <v>13649221</v>
      </c>
      <c r="E75" s="33">
        <v>2022</v>
      </c>
      <c r="F75" s="21" t="s">
        <v>346</v>
      </c>
      <c r="G75" s="24" t="s">
        <v>380</v>
      </c>
      <c r="H75" s="21" t="s">
        <v>347</v>
      </c>
      <c r="I75" s="24">
        <v>1</v>
      </c>
      <c r="J75" s="25"/>
      <c r="K75" s="25">
        <f t="shared" si="3"/>
        <v>0</v>
      </c>
      <c r="L75" s="25"/>
      <c r="M75" s="25">
        <f t="shared" si="4"/>
        <v>0</v>
      </c>
      <c r="N75" s="26"/>
      <c r="O75" s="24" t="s">
        <v>416</v>
      </c>
    </row>
    <row r="76" spans="1:15" s="29" customFormat="1" ht="40.5" customHeight="1" x14ac:dyDescent="0.15">
      <c r="A76" s="20">
        <v>68</v>
      </c>
      <c r="B76" s="20" t="s">
        <v>78</v>
      </c>
      <c r="C76" s="1" t="s">
        <v>272</v>
      </c>
      <c r="D76" s="21">
        <v>15692086</v>
      </c>
      <c r="E76" s="33" t="s">
        <v>480</v>
      </c>
      <c r="F76" s="21" t="s">
        <v>346</v>
      </c>
      <c r="G76" s="24" t="s">
        <v>380</v>
      </c>
      <c r="H76" s="21" t="s">
        <v>347</v>
      </c>
      <c r="I76" s="24">
        <v>1</v>
      </c>
      <c r="J76" s="25"/>
      <c r="K76" s="25">
        <f t="shared" si="3"/>
        <v>0</v>
      </c>
      <c r="L76" s="25"/>
      <c r="M76" s="25">
        <f t="shared" si="4"/>
        <v>0</v>
      </c>
      <c r="N76" s="26"/>
      <c r="O76" s="24" t="s">
        <v>416</v>
      </c>
    </row>
    <row r="77" spans="1:15" s="29" customFormat="1" x14ac:dyDescent="0.15">
      <c r="A77" s="11">
        <v>69</v>
      </c>
      <c r="B77" s="20" t="s">
        <v>79</v>
      </c>
      <c r="C77" s="1" t="s">
        <v>232</v>
      </c>
      <c r="D77" s="21">
        <v>17440521</v>
      </c>
      <c r="E77" s="33">
        <v>2022</v>
      </c>
      <c r="F77" s="21" t="s">
        <v>346</v>
      </c>
      <c r="G77" s="24" t="s">
        <v>380</v>
      </c>
      <c r="H77" s="21" t="s">
        <v>347</v>
      </c>
      <c r="I77" s="24">
        <v>1</v>
      </c>
      <c r="J77" s="25"/>
      <c r="K77" s="25">
        <f t="shared" si="3"/>
        <v>0</v>
      </c>
      <c r="L77" s="25"/>
      <c r="M77" s="25">
        <f t="shared" si="4"/>
        <v>0</v>
      </c>
      <c r="N77" s="26"/>
      <c r="O77" s="24" t="s">
        <v>416</v>
      </c>
    </row>
    <row r="78" spans="1:15" s="29" customFormat="1" ht="27" x14ac:dyDescent="0.15">
      <c r="A78" s="20">
        <v>70</v>
      </c>
      <c r="B78" s="20" t="s">
        <v>80</v>
      </c>
      <c r="C78" s="1" t="s">
        <v>396</v>
      </c>
      <c r="D78" s="21">
        <v>194646</v>
      </c>
      <c r="E78" s="33" t="s">
        <v>449</v>
      </c>
      <c r="F78" s="21" t="s">
        <v>348</v>
      </c>
      <c r="G78" s="24" t="s">
        <v>379</v>
      </c>
      <c r="H78" s="21" t="s">
        <v>363</v>
      </c>
      <c r="I78" s="24">
        <v>1</v>
      </c>
      <c r="J78" s="25"/>
      <c r="K78" s="25">
        <f t="shared" si="3"/>
        <v>0</v>
      </c>
      <c r="L78" s="25"/>
      <c r="M78" s="25">
        <f t="shared" si="4"/>
        <v>0</v>
      </c>
      <c r="N78" s="26"/>
      <c r="O78" s="24" t="s">
        <v>416</v>
      </c>
    </row>
    <row r="79" spans="1:15" s="29" customFormat="1" ht="27" x14ac:dyDescent="0.15">
      <c r="A79" s="11">
        <v>71</v>
      </c>
      <c r="B79" s="20" t="s">
        <v>81</v>
      </c>
      <c r="C79" s="1" t="s">
        <v>341</v>
      </c>
      <c r="D79" s="21">
        <v>9715215</v>
      </c>
      <c r="E79" s="22" t="s">
        <v>481</v>
      </c>
      <c r="F79" s="21" t="s">
        <v>349</v>
      </c>
      <c r="G79" s="24" t="s">
        <v>380</v>
      </c>
      <c r="H79" s="21" t="s">
        <v>363</v>
      </c>
      <c r="I79" s="24">
        <v>1</v>
      </c>
      <c r="J79" s="25"/>
      <c r="K79" s="25">
        <f t="shared" si="3"/>
        <v>0</v>
      </c>
      <c r="L79" s="25"/>
      <c r="M79" s="25">
        <f t="shared" si="4"/>
        <v>0</v>
      </c>
      <c r="N79" s="26"/>
      <c r="O79" s="24" t="s">
        <v>416</v>
      </c>
    </row>
    <row r="80" spans="1:15" s="29" customFormat="1" x14ac:dyDescent="0.15">
      <c r="A80" s="20">
        <v>72</v>
      </c>
      <c r="B80" s="20" t="s">
        <v>430</v>
      </c>
      <c r="C80" s="1" t="s">
        <v>332</v>
      </c>
      <c r="D80" s="21">
        <v>197289</v>
      </c>
      <c r="E80" s="33" t="s">
        <v>482</v>
      </c>
      <c r="F80" s="21" t="s">
        <v>348</v>
      </c>
      <c r="G80" s="24" t="s">
        <v>384</v>
      </c>
      <c r="H80" s="21" t="s">
        <v>363</v>
      </c>
      <c r="I80" s="24">
        <v>1</v>
      </c>
      <c r="J80" s="25"/>
      <c r="K80" s="25">
        <f t="shared" si="3"/>
        <v>0</v>
      </c>
      <c r="L80" s="25"/>
      <c r="M80" s="25">
        <f t="shared" si="4"/>
        <v>0</v>
      </c>
      <c r="N80" s="26"/>
      <c r="O80" s="24" t="s">
        <v>416</v>
      </c>
    </row>
    <row r="81" spans="1:15" s="29" customFormat="1" x14ac:dyDescent="0.15">
      <c r="A81" s="11">
        <v>73</v>
      </c>
      <c r="B81" s="20" t="s">
        <v>82</v>
      </c>
      <c r="C81" s="1" t="s">
        <v>233</v>
      </c>
      <c r="D81" s="21">
        <v>14682354</v>
      </c>
      <c r="E81" s="33" t="s">
        <v>483</v>
      </c>
      <c r="F81" s="21" t="s">
        <v>346</v>
      </c>
      <c r="G81" s="24" t="s">
        <v>379</v>
      </c>
      <c r="H81" s="21" t="s">
        <v>347</v>
      </c>
      <c r="I81" s="24">
        <v>1</v>
      </c>
      <c r="J81" s="25"/>
      <c r="K81" s="25">
        <f t="shared" si="3"/>
        <v>0</v>
      </c>
      <c r="L81" s="25"/>
      <c r="M81" s="25">
        <f t="shared" si="4"/>
        <v>0</v>
      </c>
      <c r="N81" s="26"/>
      <c r="O81" s="24" t="s">
        <v>416</v>
      </c>
    </row>
    <row r="82" spans="1:15" s="29" customFormat="1" ht="27" x14ac:dyDescent="0.15">
      <c r="A82" s="20">
        <v>74</v>
      </c>
      <c r="B82" s="20" t="s">
        <v>83</v>
      </c>
      <c r="C82" s="1" t="s">
        <v>273</v>
      </c>
      <c r="D82" s="21">
        <v>14716380</v>
      </c>
      <c r="E82" s="33" t="s">
        <v>484</v>
      </c>
      <c r="F82" s="21" t="s">
        <v>346</v>
      </c>
      <c r="G82" s="24" t="s">
        <v>379</v>
      </c>
      <c r="H82" s="21" t="s">
        <v>347</v>
      </c>
      <c r="I82" s="24">
        <v>1</v>
      </c>
      <c r="J82" s="25"/>
      <c r="K82" s="25">
        <f t="shared" si="3"/>
        <v>0</v>
      </c>
      <c r="L82" s="25"/>
      <c r="M82" s="25">
        <f t="shared" si="4"/>
        <v>0</v>
      </c>
      <c r="N82" s="26"/>
      <c r="O82" s="24" t="s">
        <v>416</v>
      </c>
    </row>
    <row r="83" spans="1:15" s="29" customFormat="1" x14ac:dyDescent="0.15">
      <c r="A83" s="11">
        <v>75</v>
      </c>
      <c r="B83" s="34" t="s">
        <v>526</v>
      </c>
      <c r="C83" s="1" t="s">
        <v>517</v>
      </c>
      <c r="D83" s="21">
        <v>15315088</v>
      </c>
      <c r="E83" s="33">
        <v>2022</v>
      </c>
      <c r="F83" s="21" t="s">
        <v>346</v>
      </c>
      <c r="G83" s="24" t="s">
        <v>379</v>
      </c>
      <c r="H83" s="21" t="s">
        <v>347</v>
      </c>
      <c r="I83" s="24">
        <v>1</v>
      </c>
      <c r="J83" s="25"/>
      <c r="K83" s="25">
        <f t="shared" si="3"/>
        <v>0</v>
      </c>
      <c r="L83" s="25"/>
      <c r="M83" s="25">
        <f t="shared" si="4"/>
        <v>0</v>
      </c>
      <c r="N83" s="26"/>
      <c r="O83" s="24" t="s">
        <v>416</v>
      </c>
    </row>
    <row r="84" spans="1:15" s="29" customFormat="1" ht="40.5" x14ac:dyDescent="0.15">
      <c r="A84" s="20">
        <v>76</v>
      </c>
      <c r="B84" s="20" t="s">
        <v>84</v>
      </c>
      <c r="C84" s="1" t="s">
        <v>234</v>
      </c>
      <c r="D84" s="21">
        <v>1925121</v>
      </c>
      <c r="E84" s="33" t="s">
        <v>485</v>
      </c>
      <c r="F84" s="21" t="s">
        <v>349</v>
      </c>
      <c r="G84" s="24" t="s">
        <v>379</v>
      </c>
      <c r="H84" s="21" t="s">
        <v>363</v>
      </c>
      <c r="I84" s="24">
        <v>1</v>
      </c>
      <c r="J84" s="25"/>
      <c r="K84" s="25">
        <f t="shared" si="3"/>
        <v>0</v>
      </c>
      <c r="L84" s="25"/>
      <c r="M84" s="25">
        <f t="shared" si="4"/>
        <v>0</v>
      </c>
      <c r="N84" s="26"/>
      <c r="O84" s="24" t="s">
        <v>416</v>
      </c>
    </row>
    <row r="85" spans="1:15" s="29" customFormat="1" ht="40.5" x14ac:dyDescent="0.15">
      <c r="A85" s="11">
        <v>77</v>
      </c>
      <c r="B85" s="20" t="s">
        <v>85</v>
      </c>
      <c r="C85" s="1" t="s">
        <v>431</v>
      </c>
      <c r="D85" s="21">
        <v>14754819</v>
      </c>
      <c r="E85" s="33" t="s">
        <v>470</v>
      </c>
      <c r="F85" s="21" t="s">
        <v>346</v>
      </c>
      <c r="G85" s="30" t="s">
        <v>417</v>
      </c>
      <c r="H85" s="21" t="s">
        <v>347</v>
      </c>
      <c r="I85" s="24">
        <v>1</v>
      </c>
      <c r="J85" s="25"/>
      <c r="K85" s="25">
        <f t="shared" si="3"/>
        <v>0</v>
      </c>
      <c r="L85" s="25"/>
      <c r="M85" s="25">
        <f t="shared" si="4"/>
        <v>0</v>
      </c>
      <c r="N85" s="26"/>
      <c r="O85" s="24" t="s">
        <v>416</v>
      </c>
    </row>
    <row r="86" spans="1:15" s="29" customFormat="1" x14ac:dyDescent="0.15">
      <c r="A86" s="20">
        <v>78</v>
      </c>
      <c r="B86" s="20" t="s">
        <v>86</v>
      </c>
      <c r="C86" s="1" t="s">
        <v>235</v>
      </c>
      <c r="D86" s="21">
        <v>15685195</v>
      </c>
      <c r="E86" s="33">
        <v>2022</v>
      </c>
      <c r="F86" s="21" t="s">
        <v>346</v>
      </c>
      <c r="G86" s="24" t="s">
        <v>380</v>
      </c>
      <c r="H86" s="21" t="s">
        <v>347</v>
      </c>
      <c r="I86" s="24">
        <v>1</v>
      </c>
      <c r="J86" s="25"/>
      <c r="K86" s="25">
        <f t="shared" si="3"/>
        <v>0</v>
      </c>
      <c r="L86" s="25"/>
      <c r="M86" s="25">
        <f t="shared" si="4"/>
        <v>0</v>
      </c>
      <c r="N86" s="26"/>
      <c r="O86" s="24" t="s">
        <v>416</v>
      </c>
    </row>
    <row r="87" spans="1:15" s="29" customFormat="1" x14ac:dyDescent="0.15">
      <c r="A87" s="11">
        <v>79</v>
      </c>
      <c r="B87" s="20" t="s">
        <v>87</v>
      </c>
      <c r="C87" s="1" t="s">
        <v>275</v>
      </c>
      <c r="D87" s="21">
        <v>17439086</v>
      </c>
      <c r="E87" s="33" t="s">
        <v>486</v>
      </c>
      <c r="F87" s="21" t="s">
        <v>346</v>
      </c>
      <c r="G87" s="23" t="s">
        <v>432</v>
      </c>
      <c r="H87" s="21" t="s">
        <v>347</v>
      </c>
      <c r="I87" s="24">
        <v>1</v>
      </c>
      <c r="J87" s="25"/>
      <c r="K87" s="25">
        <f t="shared" si="3"/>
        <v>0</v>
      </c>
      <c r="L87" s="25"/>
      <c r="M87" s="25">
        <f t="shared" si="4"/>
        <v>0</v>
      </c>
      <c r="N87" s="26"/>
      <c r="O87" s="24" t="s">
        <v>416</v>
      </c>
    </row>
    <row r="88" spans="1:15" s="29" customFormat="1" x14ac:dyDescent="0.15">
      <c r="A88" s="20">
        <v>80</v>
      </c>
      <c r="B88" s="20" t="s">
        <v>88</v>
      </c>
      <c r="C88" s="1" t="s">
        <v>236</v>
      </c>
      <c r="D88" s="21">
        <v>14685876</v>
      </c>
      <c r="E88" s="33" t="s">
        <v>487</v>
      </c>
      <c r="F88" s="21" t="s">
        <v>346</v>
      </c>
      <c r="G88" s="24" t="s">
        <v>379</v>
      </c>
      <c r="H88" s="21" t="s">
        <v>347</v>
      </c>
      <c r="I88" s="24">
        <v>1</v>
      </c>
      <c r="J88" s="25"/>
      <c r="K88" s="25">
        <f t="shared" ref="K88:K152" si="5">ROUNDDOWN(J88*0.1,0)</f>
        <v>0</v>
      </c>
      <c r="L88" s="25"/>
      <c r="M88" s="25">
        <f t="shared" si="4"/>
        <v>0</v>
      </c>
      <c r="N88" s="26"/>
      <c r="O88" s="24" t="s">
        <v>416</v>
      </c>
    </row>
    <row r="89" spans="1:15" s="29" customFormat="1" ht="27" x14ac:dyDescent="0.15">
      <c r="A89" s="11">
        <v>81</v>
      </c>
      <c r="B89" s="34" t="s">
        <v>89</v>
      </c>
      <c r="C89" s="1" t="s">
        <v>433</v>
      </c>
      <c r="D89" s="36">
        <v>14740060</v>
      </c>
      <c r="E89" s="33" t="s">
        <v>458</v>
      </c>
      <c r="F89" s="36" t="s">
        <v>346</v>
      </c>
      <c r="G89" s="23" t="s">
        <v>379</v>
      </c>
      <c r="H89" s="21" t="s">
        <v>347</v>
      </c>
      <c r="I89" s="24">
        <v>1</v>
      </c>
      <c r="J89" s="25"/>
      <c r="K89" s="25">
        <f t="shared" si="5"/>
        <v>0</v>
      </c>
      <c r="L89" s="25"/>
      <c r="M89" s="25">
        <f t="shared" si="4"/>
        <v>0</v>
      </c>
      <c r="N89" s="26"/>
      <c r="O89" s="35" t="s">
        <v>419</v>
      </c>
    </row>
    <row r="90" spans="1:15" s="29" customFormat="1" x14ac:dyDescent="0.15">
      <c r="A90" s="20">
        <v>82</v>
      </c>
      <c r="B90" s="20" t="s">
        <v>90</v>
      </c>
      <c r="C90" s="1" t="s">
        <v>294</v>
      </c>
      <c r="D90" s="21">
        <v>19501285</v>
      </c>
      <c r="E90" s="33">
        <v>2022</v>
      </c>
      <c r="F90" s="21" t="s">
        <v>348</v>
      </c>
      <c r="G90" s="35" t="s">
        <v>538</v>
      </c>
      <c r="H90" s="21" t="s">
        <v>373</v>
      </c>
      <c r="I90" s="24">
        <v>1</v>
      </c>
      <c r="J90" s="25"/>
      <c r="K90" s="25">
        <f t="shared" si="5"/>
        <v>0</v>
      </c>
      <c r="L90" s="25"/>
      <c r="M90" s="25">
        <f t="shared" si="4"/>
        <v>0</v>
      </c>
      <c r="N90" s="26"/>
      <c r="O90" s="24" t="s">
        <v>416</v>
      </c>
    </row>
    <row r="91" spans="1:15" s="29" customFormat="1" ht="27" x14ac:dyDescent="0.15">
      <c r="A91" s="11">
        <v>83</v>
      </c>
      <c r="B91" s="20" t="s">
        <v>434</v>
      </c>
      <c r="C91" s="1" t="s">
        <v>435</v>
      </c>
      <c r="D91" s="21">
        <v>20421168</v>
      </c>
      <c r="E91" s="33" t="s">
        <v>488</v>
      </c>
      <c r="F91" s="21" t="s">
        <v>350</v>
      </c>
      <c r="G91" s="24" t="s">
        <v>379</v>
      </c>
      <c r="H91" s="21" t="s">
        <v>363</v>
      </c>
      <c r="I91" s="24">
        <v>1</v>
      </c>
      <c r="J91" s="25"/>
      <c r="K91" s="25">
        <f t="shared" si="5"/>
        <v>0</v>
      </c>
      <c r="L91" s="25"/>
      <c r="M91" s="25">
        <f t="shared" si="4"/>
        <v>0</v>
      </c>
      <c r="N91" s="26"/>
      <c r="O91" s="24" t="s">
        <v>416</v>
      </c>
    </row>
    <row r="92" spans="1:15" s="29" customFormat="1" x14ac:dyDescent="0.15">
      <c r="A92" s="20">
        <v>84</v>
      </c>
      <c r="B92" s="20" t="s">
        <v>91</v>
      </c>
      <c r="C92" s="1" t="s">
        <v>436</v>
      </c>
      <c r="D92" s="21">
        <v>14643723</v>
      </c>
      <c r="E92" s="33">
        <v>2022</v>
      </c>
      <c r="F92" s="21" t="s">
        <v>346</v>
      </c>
      <c r="G92" s="30" t="s">
        <v>553</v>
      </c>
      <c r="H92" s="21" t="s">
        <v>347</v>
      </c>
      <c r="I92" s="24">
        <v>1</v>
      </c>
      <c r="J92" s="25"/>
      <c r="K92" s="25">
        <f t="shared" si="5"/>
        <v>0</v>
      </c>
      <c r="L92" s="25"/>
      <c r="M92" s="25">
        <f t="shared" si="4"/>
        <v>0</v>
      </c>
      <c r="N92" s="26"/>
      <c r="O92" s="24" t="s">
        <v>416</v>
      </c>
    </row>
    <row r="93" spans="1:15" s="29" customFormat="1" x14ac:dyDescent="0.15">
      <c r="A93" s="11">
        <v>85</v>
      </c>
      <c r="B93" s="20" t="s">
        <v>92</v>
      </c>
      <c r="C93" s="1" t="s">
        <v>295</v>
      </c>
      <c r="D93" s="21">
        <v>218537</v>
      </c>
      <c r="E93" s="33" t="s">
        <v>483</v>
      </c>
      <c r="F93" s="21" t="s">
        <v>348</v>
      </c>
      <c r="G93" s="30" t="s">
        <v>380</v>
      </c>
      <c r="H93" s="21" t="s">
        <v>363</v>
      </c>
      <c r="I93" s="24">
        <v>1</v>
      </c>
      <c r="J93" s="25"/>
      <c r="K93" s="25">
        <f t="shared" si="5"/>
        <v>0</v>
      </c>
      <c r="L93" s="25"/>
      <c r="M93" s="25">
        <f t="shared" si="4"/>
        <v>0</v>
      </c>
      <c r="N93" s="26"/>
      <c r="O93" s="24" t="s">
        <v>416</v>
      </c>
    </row>
    <row r="94" spans="1:15" s="29" customFormat="1" ht="27" x14ac:dyDescent="0.15">
      <c r="A94" s="20">
        <v>86</v>
      </c>
      <c r="B94" s="20" t="s">
        <v>93</v>
      </c>
      <c r="C94" s="1" t="s">
        <v>296</v>
      </c>
      <c r="D94" s="21">
        <v>14699397</v>
      </c>
      <c r="E94" s="33">
        <v>2022</v>
      </c>
      <c r="F94" s="21" t="s">
        <v>346</v>
      </c>
      <c r="G94" s="30" t="s">
        <v>379</v>
      </c>
      <c r="H94" s="21" t="s">
        <v>347</v>
      </c>
      <c r="I94" s="24">
        <v>1</v>
      </c>
      <c r="J94" s="25"/>
      <c r="K94" s="25">
        <f t="shared" si="5"/>
        <v>0</v>
      </c>
      <c r="L94" s="25"/>
      <c r="M94" s="25">
        <f t="shared" si="4"/>
        <v>0</v>
      </c>
      <c r="N94" s="26"/>
      <c r="O94" s="24" t="s">
        <v>416</v>
      </c>
    </row>
    <row r="95" spans="1:15" s="29" customFormat="1" x14ac:dyDescent="0.15">
      <c r="A95" s="11">
        <v>87</v>
      </c>
      <c r="B95" s="34" t="s">
        <v>94</v>
      </c>
      <c r="C95" s="37" t="s">
        <v>238</v>
      </c>
      <c r="D95" s="36">
        <v>17527554</v>
      </c>
      <c r="E95" s="33">
        <v>2022</v>
      </c>
      <c r="F95" s="36" t="s">
        <v>346</v>
      </c>
      <c r="G95" s="23" t="s">
        <v>437</v>
      </c>
      <c r="H95" s="36" t="s">
        <v>347</v>
      </c>
      <c r="I95" s="23">
        <v>1</v>
      </c>
      <c r="J95" s="38"/>
      <c r="K95" s="38">
        <f t="shared" si="5"/>
        <v>0</v>
      </c>
      <c r="L95" s="38"/>
      <c r="M95" s="38">
        <f t="shared" si="4"/>
        <v>0</v>
      </c>
      <c r="N95" s="39"/>
      <c r="O95" s="23" t="s">
        <v>416</v>
      </c>
    </row>
    <row r="96" spans="1:15" s="29" customFormat="1" ht="27" x14ac:dyDescent="0.15">
      <c r="A96" s="20">
        <v>88</v>
      </c>
      <c r="B96" s="20" t="s">
        <v>95</v>
      </c>
      <c r="C96" s="1" t="s">
        <v>319</v>
      </c>
      <c r="D96" s="21">
        <v>14699400</v>
      </c>
      <c r="E96" s="33">
        <v>2022</v>
      </c>
      <c r="F96" s="21" t="s">
        <v>346</v>
      </c>
      <c r="G96" s="24" t="s">
        <v>432</v>
      </c>
      <c r="H96" s="21" t="s">
        <v>347</v>
      </c>
      <c r="I96" s="24">
        <v>1</v>
      </c>
      <c r="J96" s="25"/>
      <c r="K96" s="25">
        <f t="shared" si="5"/>
        <v>0</v>
      </c>
      <c r="L96" s="25"/>
      <c r="M96" s="25">
        <f t="shared" si="4"/>
        <v>0</v>
      </c>
      <c r="N96" s="26"/>
      <c r="O96" s="24" t="s">
        <v>416</v>
      </c>
    </row>
    <row r="97" spans="1:15" s="29" customFormat="1" ht="27" x14ac:dyDescent="0.15">
      <c r="A97" s="11">
        <v>89</v>
      </c>
      <c r="B97" s="20" t="s">
        <v>274</v>
      </c>
      <c r="C97" s="1" t="s">
        <v>397</v>
      </c>
      <c r="D97" s="21">
        <v>25158546</v>
      </c>
      <c r="E97" s="33" t="s">
        <v>448</v>
      </c>
      <c r="F97" s="21" t="s">
        <v>346</v>
      </c>
      <c r="G97" s="24" t="s">
        <v>380</v>
      </c>
      <c r="H97" s="21" t="s">
        <v>347</v>
      </c>
      <c r="I97" s="24">
        <v>1</v>
      </c>
      <c r="J97" s="25"/>
      <c r="K97" s="25">
        <f t="shared" si="5"/>
        <v>0</v>
      </c>
      <c r="L97" s="25"/>
      <c r="M97" s="25">
        <f t="shared" si="4"/>
        <v>0</v>
      </c>
      <c r="N97" s="26"/>
      <c r="O97" s="24" t="s">
        <v>416</v>
      </c>
    </row>
    <row r="98" spans="1:15" s="29" customFormat="1" x14ac:dyDescent="0.15">
      <c r="A98" s="20">
        <v>90</v>
      </c>
      <c r="B98" s="20" t="s">
        <v>96</v>
      </c>
      <c r="C98" s="1" t="s">
        <v>239</v>
      </c>
      <c r="D98" s="21">
        <v>10455736</v>
      </c>
      <c r="E98" s="33" t="s">
        <v>489</v>
      </c>
      <c r="F98" s="21" t="s">
        <v>348</v>
      </c>
      <c r="G98" s="24" t="s">
        <v>379</v>
      </c>
      <c r="H98" s="21" t="s">
        <v>363</v>
      </c>
      <c r="I98" s="24">
        <v>1</v>
      </c>
      <c r="J98" s="25"/>
      <c r="K98" s="25">
        <f t="shared" si="5"/>
        <v>0</v>
      </c>
      <c r="L98" s="25"/>
      <c r="M98" s="25">
        <f t="shared" si="4"/>
        <v>0</v>
      </c>
      <c r="N98" s="26"/>
      <c r="O98" s="24" t="s">
        <v>416</v>
      </c>
    </row>
    <row r="99" spans="1:15" s="29" customFormat="1" ht="27" x14ac:dyDescent="0.15">
      <c r="A99" s="11">
        <v>91</v>
      </c>
      <c r="B99" s="20" t="s">
        <v>97</v>
      </c>
      <c r="C99" s="1" t="s">
        <v>240</v>
      </c>
      <c r="D99" s="21">
        <v>10991328</v>
      </c>
      <c r="E99" s="33">
        <v>2022</v>
      </c>
      <c r="F99" s="21" t="s">
        <v>346</v>
      </c>
      <c r="G99" s="35" t="s">
        <v>554</v>
      </c>
      <c r="H99" s="21" t="s">
        <v>347</v>
      </c>
      <c r="I99" s="24">
        <v>1</v>
      </c>
      <c r="J99" s="25"/>
      <c r="K99" s="25">
        <f t="shared" si="5"/>
        <v>0</v>
      </c>
      <c r="L99" s="25"/>
      <c r="M99" s="25">
        <f t="shared" si="4"/>
        <v>0</v>
      </c>
      <c r="N99" s="26"/>
      <c r="O99" s="24" t="s">
        <v>416</v>
      </c>
    </row>
    <row r="100" spans="1:15" s="29" customFormat="1" ht="27" customHeight="1" x14ac:dyDescent="0.15">
      <c r="A100" s="20">
        <v>92</v>
      </c>
      <c r="B100" s="20" t="s">
        <v>98</v>
      </c>
      <c r="C100" s="1" t="s">
        <v>308</v>
      </c>
      <c r="D100" s="21" t="s">
        <v>2</v>
      </c>
      <c r="E100" s="33" t="s">
        <v>484</v>
      </c>
      <c r="F100" s="21" t="s">
        <v>348</v>
      </c>
      <c r="G100" s="24" t="s">
        <v>379</v>
      </c>
      <c r="H100" s="21" t="s">
        <v>363</v>
      </c>
      <c r="I100" s="24">
        <v>1</v>
      </c>
      <c r="J100" s="25"/>
      <c r="K100" s="25">
        <f t="shared" si="5"/>
        <v>0</v>
      </c>
      <c r="L100" s="25"/>
      <c r="M100" s="25">
        <f t="shared" si="4"/>
        <v>0</v>
      </c>
      <c r="N100" s="26"/>
      <c r="O100" s="24" t="s">
        <v>416</v>
      </c>
    </row>
    <row r="101" spans="1:15" s="29" customFormat="1" ht="27" customHeight="1" x14ac:dyDescent="0.15">
      <c r="A101" s="11">
        <v>93</v>
      </c>
      <c r="B101" s="20" t="s">
        <v>99</v>
      </c>
      <c r="C101" s="1" t="s">
        <v>237</v>
      </c>
      <c r="D101" s="21">
        <v>14699591</v>
      </c>
      <c r="E101" s="22">
        <v>2022</v>
      </c>
      <c r="F101" s="21" t="s">
        <v>346</v>
      </c>
      <c r="G101" s="24" t="s">
        <v>379</v>
      </c>
      <c r="H101" s="21" t="s">
        <v>347</v>
      </c>
      <c r="I101" s="24">
        <v>1</v>
      </c>
      <c r="J101" s="25"/>
      <c r="K101" s="25">
        <f t="shared" si="5"/>
        <v>0</v>
      </c>
      <c r="L101" s="25"/>
      <c r="M101" s="25">
        <f t="shared" si="4"/>
        <v>0</v>
      </c>
      <c r="N101" s="26"/>
      <c r="O101" s="24" t="s">
        <v>416</v>
      </c>
    </row>
    <row r="102" spans="1:15" s="29" customFormat="1" ht="40.5" x14ac:dyDescent="0.15">
      <c r="A102" s="20">
        <v>94</v>
      </c>
      <c r="B102" s="34" t="s">
        <v>100</v>
      </c>
      <c r="C102" s="37" t="s">
        <v>276</v>
      </c>
      <c r="D102" s="36" t="s">
        <v>3</v>
      </c>
      <c r="E102" s="22">
        <v>2022</v>
      </c>
      <c r="F102" s="36" t="s">
        <v>348</v>
      </c>
      <c r="G102" s="23" t="s">
        <v>379</v>
      </c>
      <c r="H102" s="36" t="s">
        <v>363</v>
      </c>
      <c r="I102" s="23">
        <v>1</v>
      </c>
      <c r="J102" s="38"/>
      <c r="K102" s="38">
        <f t="shared" si="5"/>
        <v>0</v>
      </c>
      <c r="L102" s="38"/>
      <c r="M102" s="38">
        <f t="shared" si="4"/>
        <v>0</v>
      </c>
      <c r="N102" s="39"/>
      <c r="O102" s="23" t="s">
        <v>416</v>
      </c>
    </row>
    <row r="103" spans="1:15" s="29" customFormat="1" x14ac:dyDescent="0.15">
      <c r="A103" s="11">
        <v>95</v>
      </c>
      <c r="B103" s="20" t="s">
        <v>519</v>
      </c>
      <c r="C103" s="1" t="s">
        <v>518</v>
      </c>
      <c r="D103" s="21" t="s">
        <v>490</v>
      </c>
      <c r="E103" s="33">
        <v>2022</v>
      </c>
      <c r="F103" s="21" t="s">
        <v>466</v>
      </c>
      <c r="G103" s="24" t="s">
        <v>379</v>
      </c>
      <c r="H103" s="21"/>
      <c r="I103" s="24">
        <v>1</v>
      </c>
      <c r="J103" s="25"/>
      <c r="K103" s="25">
        <f t="shared" si="5"/>
        <v>0</v>
      </c>
      <c r="L103" s="25"/>
      <c r="M103" s="25">
        <f t="shared" si="4"/>
        <v>0</v>
      </c>
      <c r="N103" s="26"/>
      <c r="O103" s="24" t="s">
        <v>416</v>
      </c>
    </row>
    <row r="104" spans="1:15" s="29" customFormat="1" x14ac:dyDescent="0.15">
      <c r="A104" s="20">
        <v>96</v>
      </c>
      <c r="B104" s="20" t="s">
        <v>101</v>
      </c>
      <c r="C104" s="1" t="s">
        <v>241</v>
      </c>
      <c r="D104" s="21">
        <v>9516328</v>
      </c>
      <c r="E104" s="33" t="s">
        <v>491</v>
      </c>
      <c r="F104" s="21" t="s">
        <v>348</v>
      </c>
      <c r="G104" s="24" t="s">
        <v>379</v>
      </c>
      <c r="H104" s="21" t="s">
        <v>363</v>
      </c>
      <c r="I104" s="24">
        <v>1</v>
      </c>
      <c r="J104" s="25"/>
      <c r="K104" s="25">
        <f t="shared" si="5"/>
        <v>0</v>
      </c>
      <c r="L104" s="25"/>
      <c r="M104" s="25">
        <f t="shared" si="4"/>
        <v>0</v>
      </c>
      <c r="N104" s="26"/>
      <c r="O104" s="24" t="s">
        <v>416</v>
      </c>
    </row>
    <row r="105" spans="1:15" s="29" customFormat="1" ht="27" customHeight="1" x14ac:dyDescent="0.15">
      <c r="A105" s="11">
        <v>97</v>
      </c>
      <c r="B105" s="20" t="s">
        <v>102</v>
      </c>
      <c r="C105" s="1" t="s">
        <v>438</v>
      </c>
      <c r="D105" s="21">
        <v>224634</v>
      </c>
      <c r="E105" s="33" t="s">
        <v>492</v>
      </c>
      <c r="F105" s="21" t="s">
        <v>348</v>
      </c>
      <c r="G105" s="35" t="s">
        <v>539</v>
      </c>
      <c r="H105" s="21" t="s">
        <v>363</v>
      </c>
      <c r="I105" s="24">
        <v>1</v>
      </c>
      <c r="J105" s="25"/>
      <c r="K105" s="25">
        <f t="shared" si="5"/>
        <v>0</v>
      </c>
      <c r="L105" s="25"/>
      <c r="M105" s="25">
        <f t="shared" si="4"/>
        <v>0</v>
      </c>
      <c r="N105" s="26"/>
      <c r="O105" s="24" t="s">
        <v>416</v>
      </c>
    </row>
    <row r="106" spans="1:15" s="29" customFormat="1" ht="27" customHeight="1" x14ac:dyDescent="0.15">
      <c r="A106" s="20">
        <v>98</v>
      </c>
      <c r="B106" s="20" t="s">
        <v>103</v>
      </c>
      <c r="C106" s="1" t="s">
        <v>297</v>
      </c>
      <c r="D106" s="36">
        <v>14653893</v>
      </c>
      <c r="E106" s="33">
        <v>2022</v>
      </c>
      <c r="F106" s="21" t="s">
        <v>346</v>
      </c>
      <c r="G106" s="24" t="s">
        <v>379</v>
      </c>
      <c r="H106" s="21" t="s">
        <v>543</v>
      </c>
      <c r="I106" s="24">
        <v>1</v>
      </c>
      <c r="J106" s="25"/>
      <c r="K106" s="25">
        <f t="shared" si="5"/>
        <v>0</v>
      </c>
      <c r="L106" s="25"/>
      <c r="M106" s="25">
        <f t="shared" si="4"/>
        <v>0</v>
      </c>
      <c r="N106" s="26"/>
      <c r="O106" s="24" t="s">
        <v>416</v>
      </c>
    </row>
    <row r="107" spans="1:15" s="29" customFormat="1" ht="27" x14ac:dyDescent="0.15">
      <c r="A107" s="11">
        <v>99</v>
      </c>
      <c r="B107" s="20" t="s">
        <v>104</v>
      </c>
      <c r="C107" s="1" t="s">
        <v>242</v>
      </c>
      <c r="D107" s="21">
        <v>14699648</v>
      </c>
      <c r="E107" s="33">
        <v>2022</v>
      </c>
      <c r="F107" s="21" t="s">
        <v>346</v>
      </c>
      <c r="G107" s="24" t="s">
        <v>379</v>
      </c>
      <c r="H107" s="21" t="s">
        <v>347</v>
      </c>
      <c r="I107" s="24">
        <v>1</v>
      </c>
      <c r="J107" s="25"/>
      <c r="K107" s="25">
        <f t="shared" si="5"/>
        <v>0</v>
      </c>
      <c r="L107" s="25"/>
      <c r="M107" s="25">
        <f t="shared" si="4"/>
        <v>0</v>
      </c>
      <c r="N107" s="26"/>
      <c r="O107" s="24" t="s">
        <v>416</v>
      </c>
    </row>
    <row r="108" spans="1:15" s="29" customFormat="1" ht="27" x14ac:dyDescent="0.15">
      <c r="A108" s="20">
        <v>100</v>
      </c>
      <c r="B108" s="20" t="s">
        <v>105</v>
      </c>
      <c r="C108" s="1" t="s">
        <v>439</v>
      </c>
      <c r="D108" s="21">
        <v>14740591</v>
      </c>
      <c r="E108" s="33" t="s">
        <v>493</v>
      </c>
      <c r="F108" s="21" t="s">
        <v>346</v>
      </c>
      <c r="G108" s="24" t="s">
        <v>379</v>
      </c>
      <c r="H108" s="21" t="s">
        <v>347</v>
      </c>
      <c r="I108" s="24">
        <v>1</v>
      </c>
      <c r="J108" s="25"/>
      <c r="K108" s="25">
        <f t="shared" si="5"/>
        <v>0</v>
      </c>
      <c r="L108" s="25"/>
      <c r="M108" s="25">
        <f t="shared" si="4"/>
        <v>0</v>
      </c>
      <c r="N108" s="26"/>
      <c r="O108" s="24" t="s">
        <v>416</v>
      </c>
    </row>
    <row r="109" spans="1:15" s="29" customFormat="1" ht="27" customHeight="1" x14ac:dyDescent="0.15">
      <c r="A109" s="11">
        <v>101</v>
      </c>
      <c r="B109" s="20" t="s">
        <v>106</v>
      </c>
      <c r="C109" s="1" t="s">
        <v>333</v>
      </c>
      <c r="D109" s="21">
        <v>15593738</v>
      </c>
      <c r="E109" s="33">
        <v>2022</v>
      </c>
      <c r="F109" s="21" t="s">
        <v>540</v>
      </c>
      <c r="G109" s="24" t="s">
        <v>379</v>
      </c>
      <c r="H109" s="21" t="s">
        <v>347</v>
      </c>
      <c r="I109" s="24">
        <v>1</v>
      </c>
      <c r="J109" s="25"/>
      <c r="K109" s="25">
        <f t="shared" si="5"/>
        <v>0</v>
      </c>
      <c r="L109" s="25"/>
      <c r="M109" s="25">
        <f t="shared" si="4"/>
        <v>0</v>
      </c>
      <c r="N109" s="26"/>
      <c r="O109" s="24" t="s">
        <v>416</v>
      </c>
    </row>
    <row r="110" spans="1:15" s="29" customFormat="1" ht="27" x14ac:dyDescent="0.15">
      <c r="A110" s="20">
        <v>102</v>
      </c>
      <c r="B110" s="20" t="s">
        <v>107</v>
      </c>
      <c r="C110" s="1" t="s">
        <v>309</v>
      </c>
      <c r="D110" s="21" t="s">
        <v>4</v>
      </c>
      <c r="E110" s="33" t="s">
        <v>462</v>
      </c>
      <c r="F110" s="21" t="s">
        <v>349</v>
      </c>
      <c r="G110" s="24" t="s">
        <v>383</v>
      </c>
      <c r="H110" s="21" t="s">
        <v>363</v>
      </c>
      <c r="I110" s="24">
        <v>1</v>
      </c>
      <c r="J110" s="25"/>
      <c r="K110" s="25">
        <f t="shared" si="5"/>
        <v>0</v>
      </c>
      <c r="L110" s="25"/>
      <c r="M110" s="25">
        <f t="shared" si="4"/>
        <v>0</v>
      </c>
      <c r="N110" s="26"/>
      <c r="O110" s="24" t="s">
        <v>416</v>
      </c>
    </row>
    <row r="111" spans="1:15" s="29" customFormat="1" ht="27" customHeight="1" x14ac:dyDescent="0.15">
      <c r="A111" s="11">
        <v>103</v>
      </c>
      <c r="B111" s="20" t="s">
        <v>108</v>
      </c>
      <c r="C111" s="1" t="s">
        <v>310</v>
      </c>
      <c r="D111" s="21" t="s">
        <v>5</v>
      </c>
      <c r="E111" s="33" t="s">
        <v>494</v>
      </c>
      <c r="F111" s="21" t="s">
        <v>350</v>
      </c>
      <c r="G111" s="24" t="s">
        <v>379</v>
      </c>
      <c r="H111" s="21" t="s">
        <v>363</v>
      </c>
      <c r="I111" s="24">
        <v>1</v>
      </c>
      <c r="J111" s="25"/>
      <c r="K111" s="25">
        <f t="shared" si="5"/>
        <v>0</v>
      </c>
      <c r="L111" s="25"/>
      <c r="M111" s="25">
        <f t="shared" si="4"/>
        <v>0</v>
      </c>
      <c r="N111" s="26"/>
      <c r="O111" s="24" t="s">
        <v>416</v>
      </c>
    </row>
    <row r="112" spans="1:15" s="29" customFormat="1" ht="27" x14ac:dyDescent="0.15">
      <c r="A112" s="20">
        <v>104</v>
      </c>
      <c r="B112" s="20" t="s">
        <v>542</v>
      </c>
      <c r="C112" s="1" t="s">
        <v>311</v>
      </c>
      <c r="D112" s="21">
        <v>17414423</v>
      </c>
      <c r="E112" s="33" t="s">
        <v>448</v>
      </c>
      <c r="F112" s="21" t="s">
        <v>541</v>
      </c>
      <c r="G112" s="24" t="s">
        <v>378</v>
      </c>
      <c r="H112" s="21" t="s">
        <v>543</v>
      </c>
      <c r="I112" s="24">
        <v>1</v>
      </c>
      <c r="J112" s="25"/>
      <c r="K112" s="25">
        <f t="shared" si="5"/>
        <v>0</v>
      </c>
      <c r="L112" s="25"/>
      <c r="M112" s="25">
        <f t="shared" si="4"/>
        <v>0</v>
      </c>
      <c r="N112" s="26"/>
      <c r="O112" s="24" t="s">
        <v>416</v>
      </c>
    </row>
    <row r="113" spans="1:15" s="29" customFormat="1" ht="27" x14ac:dyDescent="0.15">
      <c r="A113" s="11">
        <v>105</v>
      </c>
      <c r="B113" s="20" t="s">
        <v>109</v>
      </c>
      <c r="C113" s="1" t="s">
        <v>312</v>
      </c>
      <c r="D113" s="21">
        <v>1435248</v>
      </c>
      <c r="E113" s="33">
        <v>2022</v>
      </c>
      <c r="F113" s="21" t="s">
        <v>541</v>
      </c>
      <c r="G113" s="24" t="s">
        <v>378</v>
      </c>
      <c r="H113" s="21" t="s">
        <v>543</v>
      </c>
      <c r="I113" s="24">
        <v>1</v>
      </c>
      <c r="J113" s="25"/>
      <c r="K113" s="25">
        <f t="shared" si="5"/>
        <v>0</v>
      </c>
      <c r="L113" s="25"/>
      <c r="M113" s="25">
        <f t="shared" si="4"/>
        <v>0</v>
      </c>
      <c r="N113" s="26"/>
      <c r="O113" s="24" t="s">
        <v>416</v>
      </c>
    </row>
    <row r="114" spans="1:15" s="29" customFormat="1" ht="40.5" x14ac:dyDescent="0.15">
      <c r="A114" s="20">
        <v>106</v>
      </c>
      <c r="B114" s="20" t="s">
        <v>110</v>
      </c>
      <c r="C114" s="1" t="s">
        <v>313</v>
      </c>
      <c r="D114" s="21">
        <v>14650010</v>
      </c>
      <c r="E114" s="33">
        <v>2022</v>
      </c>
      <c r="F114" s="21" t="s">
        <v>541</v>
      </c>
      <c r="G114" s="24" t="s">
        <v>378</v>
      </c>
      <c r="H114" s="21" t="s">
        <v>543</v>
      </c>
      <c r="I114" s="24">
        <v>1</v>
      </c>
      <c r="J114" s="25"/>
      <c r="K114" s="25">
        <f t="shared" si="5"/>
        <v>0</v>
      </c>
      <c r="L114" s="25"/>
      <c r="M114" s="25">
        <f t="shared" si="4"/>
        <v>0</v>
      </c>
      <c r="N114" s="26"/>
      <c r="O114" s="24" t="s">
        <v>416</v>
      </c>
    </row>
    <row r="115" spans="1:15" s="29" customFormat="1" ht="27" x14ac:dyDescent="0.15">
      <c r="A115" s="11">
        <v>107</v>
      </c>
      <c r="B115" s="20" t="s">
        <v>111</v>
      </c>
      <c r="C115" s="1" t="s">
        <v>314</v>
      </c>
      <c r="D115" s="21">
        <v>9682724</v>
      </c>
      <c r="E115" s="33">
        <v>2022</v>
      </c>
      <c r="F115" s="21" t="s">
        <v>541</v>
      </c>
      <c r="G115" s="24" t="s">
        <v>378</v>
      </c>
      <c r="H115" s="21" t="s">
        <v>543</v>
      </c>
      <c r="I115" s="24">
        <v>1</v>
      </c>
      <c r="J115" s="25"/>
      <c r="K115" s="25">
        <f t="shared" si="5"/>
        <v>0</v>
      </c>
      <c r="L115" s="25"/>
      <c r="M115" s="25">
        <f t="shared" si="4"/>
        <v>0</v>
      </c>
      <c r="N115" s="26"/>
      <c r="O115" s="24" t="s">
        <v>416</v>
      </c>
    </row>
    <row r="116" spans="1:15" s="29" customFormat="1" x14ac:dyDescent="0.15">
      <c r="A116" s="20">
        <v>108</v>
      </c>
      <c r="B116" s="20" t="s">
        <v>112</v>
      </c>
      <c r="C116" s="1" t="s">
        <v>315</v>
      </c>
      <c r="D116" s="21">
        <v>1435280</v>
      </c>
      <c r="E116" s="33">
        <v>2022</v>
      </c>
      <c r="F116" s="21" t="s">
        <v>541</v>
      </c>
      <c r="G116" s="24" t="s">
        <v>12</v>
      </c>
      <c r="H116" s="21" t="s">
        <v>543</v>
      </c>
      <c r="I116" s="24">
        <v>1</v>
      </c>
      <c r="J116" s="25"/>
      <c r="K116" s="25">
        <f t="shared" si="5"/>
        <v>0</v>
      </c>
      <c r="L116" s="25"/>
      <c r="M116" s="25">
        <f t="shared" si="4"/>
        <v>0</v>
      </c>
      <c r="N116" s="26"/>
      <c r="O116" s="24" t="s">
        <v>416</v>
      </c>
    </row>
    <row r="117" spans="1:15" s="29" customFormat="1" ht="40.5" x14ac:dyDescent="0.15">
      <c r="A117" s="11">
        <v>109</v>
      </c>
      <c r="B117" s="20" t="s">
        <v>277</v>
      </c>
      <c r="C117" s="1" t="s">
        <v>278</v>
      </c>
      <c r="D117" s="21">
        <v>17938171</v>
      </c>
      <c r="E117" s="33" t="s">
        <v>448</v>
      </c>
      <c r="F117" s="21" t="s">
        <v>346</v>
      </c>
      <c r="G117" s="24" t="s">
        <v>384</v>
      </c>
      <c r="H117" s="21" t="s">
        <v>347</v>
      </c>
      <c r="I117" s="24">
        <v>1</v>
      </c>
      <c r="J117" s="25"/>
      <c r="K117" s="25">
        <f t="shared" si="5"/>
        <v>0</v>
      </c>
      <c r="L117" s="25"/>
      <c r="M117" s="25">
        <f t="shared" si="4"/>
        <v>0</v>
      </c>
      <c r="N117" s="26"/>
      <c r="O117" s="24" t="s">
        <v>416</v>
      </c>
    </row>
    <row r="118" spans="1:15" s="29" customFormat="1" x14ac:dyDescent="0.15">
      <c r="A118" s="20">
        <v>110</v>
      </c>
      <c r="B118" s="20" t="s">
        <v>113</v>
      </c>
      <c r="C118" s="1" t="s">
        <v>398</v>
      </c>
      <c r="D118" s="21"/>
      <c r="E118" s="33" t="s">
        <v>495</v>
      </c>
      <c r="F118" s="21" t="s">
        <v>348</v>
      </c>
      <c r="G118" s="24" t="s">
        <v>12</v>
      </c>
      <c r="H118" s="21" t="s">
        <v>363</v>
      </c>
      <c r="I118" s="24">
        <v>1</v>
      </c>
      <c r="J118" s="25"/>
      <c r="K118" s="25">
        <f t="shared" si="5"/>
        <v>0</v>
      </c>
      <c r="L118" s="25"/>
      <c r="M118" s="25">
        <f t="shared" si="4"/>
        <v>0</v>
      </c>
      <c r="N118" s="26"/>
      <c r="O118" s="24" t="s">
        <v>416</v>
      </c>
    </row>
    <row r="119" spans="1:15" s="29" customFormat="1" ht="40.5" customHeight="1" x14ac:dyDescent="0.15">
      <c r="A119" s="11">
        <v>111</v>
      </c>
      <c r="B119" s="20" t="s">
        <v>114</v>
      </c>
      <c r="C119" s="1" t="s">
        <v>279</v>
      </c>
      <c r="D119" s="36">
        <v>18763375</v>
      </c>
      <c r="E119" s="33" t="s">
        <v>496</v>
      </c>
      <c r="F119" s="21" t="s">
        <v>346</v>
      </c>
      <c r="G119" s="24" t="s">
        <v>380</v>
      </c>
      <c r="H119" s="21" t="s">
        <v>347</v>
      </c>
      <c r="I119" s="24">
        <v>1</v>
      </c>
      <c r="J119" s="25"/>
      <c r="K119" s="25">
        <f t="shared" si="5"/>
        <v>0</v>
      </c>
      <c r="L119" s="25"/>
      <c r="M119" s="25">
        <f t="shared" si="4"/>
        <v>0</v>
      </c>
      <c r="N119" s="26"/>
      <c r="O119" s="24" t="s">
        <v>416</v>
      </c>
    </row>
    <row r="120" spans="1:15" s="29" customFormat="1" x14ac:dyDescent="0.15">
      <c r="A120" s="20">
        <v>112</v>
      </c>
      <c r="B120" s="20" t="s">
        <v>115</v>
      </c>
      <c r="C120" s="1" t="s">
        <v>280</v>
      </c>
      <c r="D120" s="21">
        <v>14754967</v>
      </c>
      <c r="E120" s="33" t="s">
        <v>481</v>
      </c>
      <c r="F120" s="21" t="s">
        <v>346</v>
      </c>
      <c r="G120" s="24" t="s">
        <v>379</v>
      </c>
      <c r="H120" s="21" t="s">
        <v>347</v>
      </c>
      <c r="I120" s="24">
        <v>1</v>
      </c>
      <c r="J120" s="25"/>
      <c r="K120" s="25">
        <f t="shared" si="5"/>
        <v>0</v>
      </c>
      <c r="L120" s="25"/>
      <c r="M120" s="25">
        <f t="shared" si="4"/>
        <v>0</v>
      </c>
      <c r="N120" s="26"/>
      <c r="O120" s="24" t="s">
        <v>416</v>
      </c>
    </row>
    <row r="121" spans="1:15" s="29" customFormat="1" x14ac:dyDescent="0.15">
      <c r="A121" s="11">
        <v>113</v>
      </c>
      <c r="B121" s="20" t="s">
        <v>116</v>
      </c>
      <c r="C121" s="1" t="s">
        <v>281</v>
      </c>
      <c r="D121" s="36">
        <v>17437881</v>
      </c>
      <c r="E121" s="33" t="s">
        <v>497</v>
      </c>
      <c r="F121" s="21" t="s">
        <v>346</v>
      </c>
      <c r="G121" s="24" t="s">
        <v>383</v>
      </c>
      <c r="H121" s="21" t="s">
        <v>347</v>
      </c>
      <c r="I121" s="24">
        <v>1</v>
      </c>
      <c r="J121" s="25"/>
      <c r="K121" s="25">
        <f t="shared" si="5"/>
        <v>0</v>
      </c>
      <c r="L121" s="25"/>
      <c r="M121" s="25">
        <f t="shared" si="4"/>
        <v>0</v>
      </c>
      <c r="N121" s="26"/>
      <c r="O121" s="24" t="s">
        <v>416</v>
      </c>
    </row>
    <row r="122" spans="1:15" s="29" customFormat="1" ht="27" x14ac:dyDescent="0.15">
      <c r="A122" s="20">
        <v>114</v>
      </c>
      <c r="B122" s="20" t="s">
        <v>117</v>
      </c>
      <c r="C122" s="1" t="s">
        <v>320</v>
      </c>
      <c r="D122" s="21">
        <v>977004</v>
      </c>
      <c r="E122" s="33" t="s">
        <v>498</v>
      </c>
      <c r="F122" s="21" t="s">
        <v>349</v>
      </c>
      <c r="G122" s="24" t="s">
        <v>383</v>
      </c>
      <c r="H122" s="21" t="s">
        <v>363</v>
      </c>
      <c r="I122" s="24">
        <v>1</v>
      </c>
      <c r="J122" s="25"/>
      <c r="K122" s="25">
        <f t="shared" si="5"/>
        <v>0</v>
      </c>
      <c r="L122" s="25"/>
      <c r="M122" s="25">
        <f t="shared" si="4"/>
        <v>0</v>
      </c>
      <c r="N122" s="26"/>
      <c r="O122" s="24" t="s">
        <v>416</v>
      </c>
    </row>
    <row r="123" spans="1:15" s="29" customFormat="1" x14ac:dyDescent="0.15">
      <c r="A123" s="11">
        <v>115</v>
      </c>
      <c r="B123" s="20" t="s">
        <v>118</v>
      </c>
      <c r="C123" s="1" t="s">
        <v>270</v>
      </c>
      <c r="D123" s="21">
        <v>14653923</v>
      </c>
      <c r="E123" s="33" t="s">
        <v>499</v>
      </c>
      <c r="F123" s="21" t="s">
        <v>346</v>
      </c>
      <c r="G123" s="35" t="s">
        <v>555</v>
      </c>
      <c r="H123" s="21" t="s">
        <v>347</v>
      </c>
      <c r="I123" s="24">
        <v>1</v>
      </c>
      <c r="J123" s="25"/>
      <c r="K123" s="25">
        <f t="shared" si="5"/>
        <v>0</v>
      </c>
      <c r="L123" s="25"/>
      <c r="M123" s="25">
        <f t="shared" si="4"/>
        <v>0</v>
      </c>
      <c r="N123" s="26"/>
      <c r="O123" s="24" t="s">
        <v>416</v>
      </c>
    </row>
    <row r="124" spans="1:15" s="29" customFormat="1" ht="27" x14ac:dyDescent="0.15">
      <c r="A124" s="20">
        <v>116</v>
      </c>
      <c r="B124" s="20" t="s">
        <v>119</v>
      </c>
      <c r="C124" s="1" t="s">
        <v>243</v>
      </c>
      <c r="D124" s="21">
        <v>286060</v>
      </c>
      <c r="E124" s="33">
        <v>2022</v>
      </c>
      <c r="F124" s="21" t="s">
        <v>349</v>
      </c>
      <c r="G124" s="24" t="s">
        <v>383</v>
      </c>
      <c r="H124" s="21" t="s">
        <v>363</v>
      </c>
      <c r="I124" s="24">
        <v>1</v>
      </c>
      <c r="J124" s="25"/>
      <c r="K124" s="25">
        <f t="shared" si="5"/>
        <v>0</v>
      </c>
      <c r="L124" s="25"/>
      <c r="M124" s="25">
        <f t="shared" si="4"/>
        <v>0</v>
      </c>
      <c r="N124" s="26"/>
      <c r="O124" s="24" t="s">
        <v>416</v>
      </c>
    </row>
    <row r="125" spans="1:15" s="29" customFormat="1" x14ac:dyDescent="0.15">
      <c r="A125" s="11">
        <v>117</v>
      </c>
      <c r="B125" s="20" t="s">
        <v>120</v>
      </c>
      <c r="C125" s="1" t="s">
        <v>282</v>
      </c>
      <c r="D125" s="21">
        <v>13053299</v>
      </c>
      <c r="E125" s="33" t="s">
        <v>500</v>
      </c>
      <c r="F125" s="21" t="s">
        <v>346</v>
      </c>
      <c r="G125" s="24" t="s">
        <v>384</v>
      </c>
      <c r="H125" s="21" t="s">
        <v>347</v>
      </c>
      <c r="I125" s="24">
        <v>1</v>
      </c>
      <c r="J125" s="25"/>
      <c r="K125" s="25">
        <f t="shared" si="5"/>
        <v>0</v>
      </c>
      <c r="L125" s="25"/>
      <c r="M125" s="25">
        <f t="shared" si="4"/>
        <v>0</v>
      </c>
      <c r="N125" s="26"/>
      <c r="O125" s="24" t="s">
        <v>416</v>
      </c>
    </row>
    <row r="126" spans="1:15" s="29" customFormat="1" ht="27" x14ac:dyDescent="0.15">
      <c r="A126" s="20">
        <v>118</v>
      </c>
      <c r="B126" s="20" t="s">
        <v>121</v>
      </c>
      <c r="C126" s="1" t="s">
        <v>244</v>
      </c>
      <c r="D126" s="21">
        <v>301388</v>
      </c>
      <c r="E126" s="33">
        <v>120</v>
      </c>
      <c r="F126" s="21" t="s">
        <v>349</v>
      </c>
      <c r="G126" s="24" t="s">
        <v>378</v>
      </c>
      <c r="H126" s="21" t="s">
        <v>363</v>
      </c>
      <c r="I126" s="24">
        <v>1</v>
      </c>
      <c r="J126" s="25"/>
      <c r="K126" s="25">
        <f t="shared" si="5"/>
        <v>0</v>
      </c>
      <c r="L126" s="25"/>
      <c r="M126" s="25">
        <f t="shared" si="4"/>
        <v>0</v>
      </c>
      <c r="N126" s="26"/>
      <c r="O126" s="24" t="s">
        <v>416</v>
      </c>
    </row>
    <row r="127" spans="1:15" s="29" customFormat="1" ht="27" x14ac:dyDescent="0.15">
      <c r="A127" s="11">
        <v>119</v>
      </c>
      <c r="B127" s="20" t="s">
        <v>122</v>
      </c>
      <c r="C127" s="1" t="s">
        <v>245</v>
      </c>
      <c r="D127" s="21">
        <v>14680084</v>
      </c>
      <c r="E127" s="33" t="s">
        <v>501</v>
      </c>
      <c r="F127" s="21" t="s">
        <v>346</v>
      </c>
      <c r="G127" s="24" t="s">
        <v>383</v>
      </c>
      <c r="H127" s="21" t="s">
        <v>347</v>
      </c>
      <c r="I127" s="24">
        <v>1</v>
      </c>
      <c r="J127" s="25"/>
      <c r="K127" s="25">
        <f t="shared" si="5"/>
        <v>0</v>
      </c>
      <c r="L127" s="25"/>
      <c r="M127" s="25">
        <f t="shared" si="4"/>
        <v>0</v>
      </c>
      <c r="N127" s="26"/>
      <c r="O127" s="24" t="s">
        <v>416</v>
      </c>
    </row>
    <row r="128" spans="1:15" s="29" customFormat="1" x14ac:dyDescent="0.15">
      <c r="A128" s="20">
        <v>120</v>
      </c>
      <c r="B128" s="34" t="s">
        <v>123</v>
      </c>
      <c r="C128" s="37" t="s">
        <v>246</v>
      </c>
      <c r="D128" s="36">
        <v>14699966</v>
      </c>
      <c r="E128" s="33">
        <v>2022</v>
      </c>
      <c r="F128" s="36" t="s">
        <v>346</v>
      </c>
      <c r="G128" s="23" t="s">
        <v>379</v>
      </c>
      <c r="H128" s="36" t="s">
        <v>347</v>
      </c>
      <c r="I128" s="23">
        <v>1</v>
      </c>
      <c r="J128" s="38"/>
      <c r="K128" s="38">
        <f t="shared" si="5"/>
        <v>0</v>
      </c>
      <c r="L128" s="38"/>
      <c r="M128" s="38">
        <f t="shared" si="4"/>
        <v>0</v>
      </c>
      <c r="N128" s="39"/>
      <c r="O128" s="23" t="s">
        <v>416</v>
      </c>
    </row>
    <row r="129" spans="1:15" s="29" customFormat="1" x14ac:dyDescent="0.15">
      <c r="A129" s="11">
        <v>121</v>
      </c>
      <c r="B129" s="20" t="s">
        <v>124</v>
      </c>
      <c r="C129" s="1" t="s">
        <v>247</v>
      </c>
      <c r="D129" s="21">
        <v>14643812</v>
      </c>
      <c r="E129" s="33" t="s">
        <v>502</v>
      </c>
      <c r="F129" s="21" t="s">
        <v>346</v>
      </c>
      <c r="G129" s="35" t="s">
        <v>552</v>
      </c>
      <c r="H129" s="21" t="s">
        <v>347</v>
      </c>
      <c r="I129" s="24">
        <v>1</v>
      </c>
      <c r="J129" s="25"/>
      <c r="K129" s="25">
        <f t="shared" si="5"/>
        <v>0</v>
      </c>
      <c r="L129" s="25"/>
      <c r="M129" s="25">
        <f t="shared" si="4"/>
        <v>0</v>
      </c>
      <c r="N129" s="26"/>
      <c r="O129" s="24" t="s">
        <v>416</v>
      </c>
    </row>
    <row r="130" spans="1:15" s="29" customFormat="1" x14ac:dyDescent="0.15">
      <c r="A130" s="20">
        <v>122</v>
      </c>
      <c r="B130" s="20" t="s">
        <v>125</v>
      </c>
      <c r="C130" s="1" t="s">
        <v>248</v>
      </c>
      <c r="D130" s="21">
        <v>15410986</v>
      </c>
      <c r="E130" s="33">
        <v>2022</v>
      </c>
      <c r="F130" s="21" t="s">
        <v>346</v>
      </c>
      <c r="G130" s="24" t="s">
        <v>379</v>
      </c>
      <c r="H130" s="21" t="s">
        <v>347</v>
      </c>
      <c r="I130" s="24">
        <v>1</v>
      </c>
      <c r="J130" s="25"/>
      <c r="K130" s="25">
        <f t="shared" si="5"/>
        <v>0</v>
      </c>
      <c r="L130" s="25"/>
      <c r="M130" s="25">
        <f t="shared" si="4"/>
        <v>0</v>
      </c>
      <c r="N130" s="26"/>
      <c r="O130" s="24" t="s">
        <v>416</v>
      </c>
    </row>
    <row r="131" spans="1:15" s="29" customFormat="1" ht="27" x14ac:dyDescent="0.15">
      <c r="A131" s="11">
        <v>123</v>
      </c>
      <c r="B131" s="20" t="s">
        <v>126</v>
      </c>
      <c r="C131" s="1" t="s">
        <v>298</v>
      </c>
      <c r="D131" s="21">
        <v>14701014</v>
      </c>
      <c r="E131" s="33">
        <v>2022</v>
      </c>
      <c r="F131" s="21" t="s">
        <v>346</v>
      </c>
      <c r="G131" s="24" t="s">
        <v>380</v>
      </c>
      <c r="H131" s="21" t="s">
        <v>347</v>
      </c>
      <c r="I131" s="24">
        <v>1</v>
      </c>
      <c r="J131" s="25"/>
      <c r="K131" s="25">
        <f t="shared" si="5"/>
        <v>0</v>
      </c>
      <c r="L131" s="25"/>
      <c r="M131" s="25">
        <f t="shared" si="4"/>
        <v>0</v>
      </c>
      <c r="N131" s="26"/>
      <c r="O131" s="24" t="s">
        <v>416</v>
      </c>
    </row>
    <row r="132" spans="1:15" s="29" customFormat="1" x14ac:dyDescent="0.15">
      <c r="A132" s="20">
        <v>124</v>
      </c>
      <c r="B132" s="20" t="s">
        <v>127</v>
      </c>
      <c r="C132" s="1" t="s">
        <v>299</v>
      </c>
      <c r="D132" s="21">
        <v>2447827</v>
      </c>
      <c r="E132" s="33">
        <v>2022</v>
      </c>
      <c r="F132" s="21" t="s">
        <v>348</v>
      </c>
      <c r="G132" s="24" t="s">
        <v>379</v>
      </c>
      <c r="H132" s="21" t="s">
        <v>363</v>
      </c>
      <c r="I132" s="24">
        <v>1</v>
      </c>
      <c r="J132" s="25"/>
      <c r="K132" s="25">
        <f t="shared" si="5"/>
        <v>0</v>
      </c>
      <c r="L132" s="25"/>
      <c r="M132" s="25">
        <f t="shared" si="4"/>
        <v>0</v>
      </c>
      <c r="N132" s="26"/>
      <c r="O132" s="24" t="s">
        <v>416</v>
      </c>
    </row>
    <row r="133" spans="1:15" s="29" customFormat="1" ht="27" x14ac:dyDescent="0.15">
      <c r="A133" s="11">
        <v>125</v>
      </c>
      <c r="B133" s="31" t="s">
        <v>128</v>
      </c>
      <c r="C133" s="1" t="s">
        <v>316</v>
      </c>
      <c r="D133" s="21">
        <v>16659309</v>
      </c>
      <c r="E133" s="33">
        <v>2022</v>
      </c>
      <c r="F133" s="21" t="s">
        <v>348</v>
      </c>
      <c r="G133" s="24" t="s">
        <v>12</v>
      </c>
      <c r="H133" s="21" t="s">
        <v>363</v>
      </c>
      <c r="I133" s="24">
        <v>1</v>
      </c>
      <c r="J133" s="25"/>
      <c r="K133" s="25">
        <f t="shared" si="5"/>
        <v>0</v>
      </c>
      <c r="L133" s="25"/>
      <c r="M133" s="25">
        <f t="shared" si="4"/>
        <v>0</v>
      </c>
      <c r="N133" s="26"/>
      <c r="O133" s="35" t="s">
        <v>419</v>
      </c>
    </row>
    <row r="134" spans="1:15" s="29" customFormat="1" ht="27" x14ac:dyDescent="0.15">
      <c r="A134" s="20">
        <v>126</v>
      </c>
      <c r="B134" s="20" t="s">
        <v>129</v>
      </c>
      <c r="C134" s="1" t="s">
        <v>300</v>
      </c>
      <c r="D134" s="21">
        <v>17401720</v>
      </c>
      <c r="E134" s="33">
        <v>2022</v>
      </c>
      <c r="F134" s="21" t="s">
        <v>346</v>
      </c>
      <c r="G134" s="35" t="s">
        <v>552</v>
      </c>
      <c r="H134" s="21" t="s">
        <v>347</v>
      </c>
      <c r="I134" s="24">
        <v>1</v>
      </c>
      <c r="J134" s="25"/>
      <c r="K134" s="25">
        <f t="shared" si="5"/>
        <v>0</v>
      </c>
      <c r="L134" s="25"/>
      <c r="M134" s="25">
        <f t="shared" si="4"/>
        <v>0</v>
      </c>
      <c r="N134" s="26"/>
      <c r="O134" s="24" t="s">
        <v>416</v>
      </c>
    </row>
    <row r="135" spans="1:15" s="29" customFormat="1" ht="27" x14ac:dyDescent="0.15">
      <c r="A135" s="11">
        <v>127</v>
      </c>
      <c r="B135" s="20" t="s">
        <v>130</v>
      </c>
      <c r="C135" s="1" t="s">
        <v>249</v>
      </c>
      <c r="D135" s="21">
        <v>14679361</v>
      </c>
      <c r="E135" s="33" t="s">
        <v>503</v>
      </c>
      <c r="F135" s="21" t="s">
        <v>346</v>
      </c>
      <c r="G135" s="24" t="s">
        <v>379</v>
      </c>
      <c r="H135" s="21" t="s">
        <v>347</v>
      </c>
      <c r="I135" s="24">
        <v>1</v>
      </c>
      <c r="J135" s="25"/>
      <c r="K135" s="25">
        <f t="shared" si="5"/>
        <v>0</v>
      </c>
      <c r="L135" s="25"/>
      <c r="M135" s="25">
        <f t="shared" si="4"/>
        <v>0</v>
      </c>
      <c r="N135" s="26"/>
      <c r="O135" s="24" t="s">
        <v>416</v>
      </c>
    </row>
    <row r="136" spans="1:15" s="29" customFormat="1" ht="27" x14ac:dyDescent="0.15">
      <c r="A136" s="20">
        <v>128</v>
      </c>
      <c r="B136" s="20" t="s">
        <v>131</v>
      </c>
      <c r="C136" s="1" t="s">
        <v>250</v>
      </c>
      <c r="D136" s="21">
        <v>14664526</v>
      </c>
      <c r="E136" s="33">
        <v>2022</v>
      </c>
      <c r="F136" s="21" t="s">
        <v>346</v>
      </c>
      <c r="G136" s="35" t="s">
        <v>417</v>
      </c>
      <c r="H136" s="36" t="s">
        <v>556</v>
      </c>
      <c r="I136" s="24">
        <v>1</v>
      </c>
      <c r="J136" s="25"/>
      <c r="K136" s="25">
        <f t="shared" si="5"/>
        <v>0</v>
      </c>
      <c r="L136" s="25"/>
      <c r="M136" s="25">
        <f t="shared" si="4"/>
        <v>0</v>
      </c>
      <c r="N136" s="26"/>
      <c r="O136" s="24" t="s">
        <v>416</v>
      </c>
    </row>
    <row r="137" spans="1:15" s="29" customFormat="1" x14ac:dyDescent="0.15">
      <c r="A137" s="11">
        <v>129</v>
      </c>
      <c r="B137" s="20" t="s">
        <v>440</v>
      </c>
      <c r="C137" s="1" t="s">
        <v>441</v>
      </c>
      <c r="D137" s="21">
        <v>23293225</v>
      </c>
      <c r="E137" s="33" t="s">
        <v>479</v>
      </c>
      <c r="F137" s="21" t="s">
        <v>346</v>
      </c>
      <c r="G137" s="24" t="s">
        <v>384</v>
      </c>
      <c r="H137" s="21" t="s">
        <v>347</v>
      </c>
      <c r="I137" s="24">
        <v>1</v>
      </c>
      <c r="J137" s="25"/>
      <c r="K137" s="25">
        <f t="shared" si="5"/>
        <v>0</v>
      </c>
      <c r="L137" s="25"/>
      <c r="M137" s="25">
        <f t="shared" ref="M137:M200" si="6">INT(J137+K137+L137)</f>
        <v>0</v>
      </c>
      <c r="N137" s="26"/>
      <c r="O137" s="24" t="s">
        <v>416</v>
      </c>
    </row>
    <row r="138" spans="1:15" s="29" customFormat="1" ht="40.5" x14ac:dyDescent="0.15">
      <c r="A138" s="20">
        <v>130</v>
      </c>
      <c r="B138" s="20" t="s">
        <v>132</v>
      </c>
      <c r="C138" s="1" t="s">
        <v>442</v>
      </c>
      <c r="D138" s="21">
        <v>21589100</v>
      </c>
      <c r="E138" s="33">
        <v>2022</v>
      </c>
      <c r="F138" s="21" t="s">
        <v>346</v>
      </c>
      <c r="G138" s="24" t="s">
        <v>379</v>
      </c>
      <c r="H138" s="21" t="s">
        <v>347</v>
      </c>
      <c r="I138" s="24">
        <v>1</v>
      </c>
      <c r="J138" s="25"/>
      <c r="K138" s="25">
        <f t="shared" si="5"/>
        <v>0</v>
      </c>
      <c r="L138" s="25"/>
      <c r="M138" s="25">
        <f t="shared" si="6"/>
        <v>0</v>
      </c>
      <c r="N138" s="26"/>
      <c r="O138" s="24" t="s">
        <v>416</v>
      </c>
    </row>
    <row r="139" spans="1:15" s="29" customFormat="1" ht="40.5" x14ac:dyDescent="0.15">
      <c r="A139" s="11">
        <v>131</v>
      </c>
      <c r="B139" s="20" t="s">
        <v>133</v>
      </c>
      <c r="C139" s="1" t="s">
        <v>352</v>
      </c>
      <c r="D139" s="21">
        <v>2533952</v>
      </c>
      <c r="E139" s="33" t="s">
        <v>498</v>
      </c>
      <c r="F139" s="21" t="s">
        <v>348</v>
      </c>
      <c r="G139" s="24" t="s">
        <v>380</v>
      </c>
      <c r="H139" s="21" t="s">
        <v>363</v>
      </c>
      <c r="I139" s="24">
        <v>1</v>
      </c>
      <c r="J139" s="25"/>
      <c r="K139" s="25">
        <f t="shared" si="5"/>
        <v>0</v>
      </c>
      <c r="L139" s="25"/>
      <c r="M139" s="25">
        <f t="shared" si="6"/>
        <v>0</v>
      </c>
      <c r="N139" s="26"/>
      <c r="O139" s="24" t="s">
        <v>416</v>
      </c>
    </row>
    <row r="140" spans="1:15" s="29" customFormat="1" x14ac:dyDescent="0.15">
      <c r="A140" s="20">
        <v>132</v>
      </c>
      <c r="B140" s="20" t="s">
        <v>522</v>
      </c>
      <c r="C140" s="1" t="s">
        <v>521</v>
      </c>
      <c r="D140" s="21">
        <v>22131418</v>
      </c>
      <c r="E140" s="33">
        <v>2022</v>
      </c>
      <c r="F140" s="21" t="s">
        <v>346</v>
      </c>
      <c r="G140" s="24" t="s">
        <v>379</v>
      </c>
      <c r="H140" s="21" t="s">
        <v>347</v>
      </c>
      <c r="I140" s="24">
        <v>1</v>
      </c>
      <c r="J140" s="25"/>
      <c r="K140" s="25">
        <f t="shared" si="5"/>
        <v>0</v>
      </c>
      <c r="L140" s="25"/>
      <c r="M140" s="25">
        <f t="shared" si="6"/>
        <v>0</v>
      </c>
      <c r="N140" s="26"/>
      <c r="O140" s="24" t="s">
        <v>416</v>
      </c>
    </row>
    <row r="141" spans="1:15" s="29" customFormat="1" ht="27" x14ac:dyDescent="0.15">
      <c r="A141" s="11">
        <v>133</v>
      </c>
      <c r="B141" s="20" t="s">
        <v>134</v>
      </c>
      <c r="C141" s="37" t="s">
        <v>334</v>
      </c>
      <c r="D141" s="36">
        <v>2179520</v>
      </c>
      <c r="E141" s="33">
        <v>2022</v>
      </c>
      <c r="F141" s="21" t="s">
        <v>349</v>
      </c>
      <c r="G141" s="24" t="s">
        <v>380</v>
      </c>
      <c r="H141" s="21" t="s">
        <v>363</v>
      </c>
      <c r="I141" s="24">
        <v>1</v>
      </c>
      <c r="J141" s="25"/>
      <c r="K141" s="25">
        <f t="shared" si="5"/>
        <v>0</v>
      </c>
      <c r="L141" s="25"/>
      <c r="M141" s="25">
        <f t="shared" si="6"/>
        <v>0</v>
      </c>
      <c r="N141" s="26"/>
      <c r="O141" s="24" t="s">
        <v>416</v>
      </c>
    </row>
    <row r="142" spans="1:15" s="29" customFormat="1" ht="27" x14ac:dyDescent="0.15">
      <c r="A142" s="20">
        <v>134</v>
      </c>
      <c r="B142" s="20" t="s">
        <v>135</v>
      </c>
      <c r="C142" s="1" t="s">
        <v>545</v>
      </c>
      <c r="D142" s="21">
        <v>856401</v>
      </c>
      <c r="E142" s="33" t="s">
        <v>504</v>
      </c>
      <c r="F142" s="21" t="s">
        <v>350</v>
      </c>
      <c r="G142" s="35" t="s">
        <v>544</v>
      </c>
      <c r="H142" s="21" t="s">
        <v>363</v>
      </c>
      <c r="I142" s="24">
        <v>1</v>
      </c>
      <c r="J142" s="25"/>
      <c r="K142" s="25">
        <f t="shared" si="5"/>
        <v>0</v>
      </c>
      <c r="L142" s="25"/>
      <c r="M142" s="25">
        <f t="shared" si="6"/>
        <v>0</v>
      </c>
      <c r="N142" s="26"/>
      <c r="O142" s="24" t="s">
        <v>416</v>
      </c>
    </row>
    <row r="143" spans="1:15" s="29" customFormat="1" ht="40.5" x14ac:dyDescent="0.15">
      <c r="A143" s="11">
        <v>135</v>
      </c>
      <c r="B143" s="20" t="s">
        <v>342</v>
      </c>
      <c r="C143" s="1" t="s">
        <v>353</v>
      </c>
      <c r="D143" s="21">
        <v>9730788</v>
      </c>
      <c r="E143" s="33">
        <v>2022</v>
      </c>
      <c r="F143" s="21" t="s">
        <v>354</v>
      </c>
      <c r="G143" s="24" t="s">
        <v>384</v>
      </c>
      <c r="H143" s="21" t="s">
        <v>347</v>
      </c>
      <c r="I143" s="24">
        <v>1</v>
      </c>
      <c r="J143" s="25"/>
      <c r="K143" s="25">
        <f t="shared" si="5"/>
        <v>0</v>
      </c>
      <c r="L143" s="25"/>
      <c r="M143" s="25">
        <f t="shared" si="6"/>
        <v>0</v>
      </c>
      <c r="N143" s="26"/>
      <c r="O143" s="24" t="s">
        <v>416</v>
      </c>
    </row>
    <row r="144" spans="1:15" s="29" customFormat="1" x14ac:dyDescent="0.15">
      <c r="A144" s="20">
        <v>136</v>
      </c>
      <c r="B144" s="20" t="s">
        <v>136</v>
      </c>
      <c r="C144" s="1" t="s">
        <v>343</v>
      </c>
      <c r="D144" s="21">
        <v>23217472</v>
      </c>
      <c r="E144" s="33" t="s">
        <v>505</v>
      </c>
      <c r="F144" s="21" t="s">
        <v>346</v>
      </c>
      <c r="G144" s="35" t="s">
        <v>557</v>
      </c>
      <c r="H144" s="21" t="s">
        <v>347</v>
      </c>
      <c r="I144" s="24">
        <v>1</v>
      </c>
      <c r="J144" s="25"/>
      <c r="K144" s="25">
        <f t="shared" si="5"/>
        <v>0</v>
      </c>
      <c r="L144" s="25"/>
      <c r="M144" s="25">
        <f t="shared" si="6"/>
        <v>0</v>
      </c>
      <c r="N144" s="26"/>
      <c r="O144" s="24" t="s">
        <v>416</v>
      </c>
    </row>
    <row r="145" spans="1:15" s="29" customFormat="1" x14ac:dyDescent="0.15">
      <c r="A145" s="11">
        <v>137</v>
      </c>
      <c r="B145" s="34" t="s">
        <v>137</v>
      </c>
      <c r="C145" s="37" t="s">
        <v>335</v>
      </c>
      <c r="D145" s="36">
        <v>1264273</v>
      </c>
      <c r="E145" s="33">
        <v>2022</v>
      </c>
      <c r="F145" s="36" t="s">
        <v>348</v>
      </c>
      <c r="G145" s="23" t="s">
        <v>12</v>
      </c>
      <c r="H145" s="36" t="s">
        <v>363</v>
      </c>
      <c r="I145" s="23">
        <v>1</v>
      </c>
      <c r="J145" s="25"/>
      <c r="K145" s="25">
        <f t="shared" si="5"/>
        <v>0</v>
      </c>
      <c r="L145" s="25"/>
      <c r="M145" s="25">
        <f t="shared" si="6"/>
        <v>0</v>
      </c>
      <c r="N145" s="26"/>
      <c r="O145" s="24" t="s">
        <v>416</v>
      </c>
    </row>
    <row r="146" spans="1:15" s="29" customFormat="1" x14ac:dyDescent="0.15">
      <c r="A146" s="20">
        <v>138</v>
      </c>
      <c r="B146" s="20" t="s">
        <v>138</v>
      </c>
      <c r="C146" s="1" t="s">
        <v>344</v>
      </c>
      <c r="D146" s="21">
        <v>25615</v>
      </c>
      <c r="E146" s="33" t="s">
        <v>478</v>
      </c>
      <c r="F146" s="21" t="s">
        <v>348</v>
      </c>
      <c r="G146" s="24" t="s">
        <v>378</v>
      </c>
      <c r="H146" s="21" t="s">
        <v>363</v>
      </c>
      <c r="I146" s="24">
        <v>1</v>
      </c>
      <c r="J146" s="25"/>
      <c r="K146" s="25">
        <f t="shared" si="5"/>
        <v>0</v>
      </c>
      <c r="L146" s="25"/>
      <c r="M146" s="25">
        <f t="shared" si="6"/>
        <v>0</v>
      </c>
      <c r="N146" s="26"/>
      <c r="O146" s="24" t="s">
        <v>416</v>
      </c>
    </row>
    <row r="147" spans="1:15" s="29" customFormat="1" x14ac:dyDescent="0.15">
      <c r="A147" s="11">
        <v>139</v>
      </c>
      <c r="B147" s="20" t="s">
        <v>139</v>
      </c>
      <c r="C147" s="1" t="s">
        <v>399</v>
      </c>
      <c r="D147" s="21" t="s">
        <v>21</v>
      </c>
      <c r="E147" s="33" t="s">
        <v>506</v>
      </c>
      <c r="F147" s="21" t="s">
        <v>346</v>
      </c>
      <c r="G147" s="24" t="s">
        <v>380</v>
      </c>
      <c r="H147" s="21" t="s">
        <v>347</v>
      </c>
      <c r="I147" s="24">
        <v>1</v>
      </c>
      <c r="J147" s="25"/>
      <c r="K147" s="25">
        <f t="shared" si="5"/>
        <v>0</v>
      </c>
      <c r="L147" s="25"/>
      <c r="M147" s="25">
        <f t="shared" si="6"/>
        <v>0</v>
      </c>
      <c r="N147" s="26"/>
      <c r="O147" s="24" t="s">
        <v>416</v>
      </c>
    </row>
    <row r="148" spans="1:15" s="29" customFormat="1" x14ac:dyDescent="0.15">
      <c r="A148" s="20">
        <v>140</v>
      </c>
      <c r="B148" s="20" t="s">
        <v>140</v>
      </c>
      <c r="C148" s="1" t="s">
        <v>400</v>
      </c>
      <c r="D148" s="21">
        <v>14680297</v>
      </c>
      <c r="E148" s="33" t="s">
        <v>507</v>
      </c>
      <c r="F148" s="21" t="s">
        <v>346</v>
      </c>
      <c r="G148" s="24" t="s">
        <v>377</v>
      </c>
      <c r="H148" s="21" t="s">
        <v>347</v>
      </c>
      <c r="I148" s="24">
        <v>1</v>
      </c>
      <c r="J148" s="25"/>
      <c r="K148" s="25">
        <f t="shared" si="5"/>
        <v>0</v>
      </c>
      <c r="L148" s="25"/>
      <c r="M148" s="25">
        <f t="shared" si="6"/>
        <v>0</v>
      </c>
      <c r="N148" s="26"/>
      <c r="O148" s="24" t="s">
        <v>416</v>
      </c>
    </row>
    <row r="149" spans="1:15" s="29" customFormat="1" ht="27" x14ac:dyDescent="0.15">
      <c r="A149" s="11">
        <v>141</v>
      </c>
      <c r="B149" s="20" t="s">
        <v>141</v>
      </c>
      <c r="C149" s="1" t="s">
        <v>443</v>
      </c>
      <c r="D149" s="21">
        <v>25776983</v>
      </c>
      <c r="E149" s="33">
        <v>2022</v>
      </c>
      <c r="F149" s="21" t="s">
        <v>346</v>
      </c>
      <c r="G149" s="24" t="s">
        <v>379</v>
      </c>
      <c r="H149" s="21" t="s">
        <v>347</v>
      </c>
      <c r="I149" s="24">
        <v>1</v>
      </c>
      <c r="J149" s="25"/>
      <c r="K149" s="25">
        <f t="shared" si="5"/>
        <v>0</v>
      </c>
      <c r="L149" s="25"/>
      <c r="M149" s="25">
        <f t="shared" si="6"/>
        <v>0</v>
      </c>
      <c r="N149" s="26"/>
      <c r="O149" s="24" t="s">
        <v>416</v>
      </c>
    </row>
    <row r="150" spans="1:15" s="29" customFormat="1" x14ac:dyDescent="0.15">
      <c r="A150" s="20">
        <v>142</v>
      </c>
      <c r="B150" s="20" t="s">
        <v>142</v>
      </c>
      <c r="C150" s="1" t="s">
        <v>259</v>
      </c>
      <c r="D150" s="21">
        <v>14754959</v>
      </c>
      <c r="E150" s="33">
        <v>2022</v>
      </c>
      <c r="F150" s="21" t="s">
        <v>346</v>
      </c>
      <c r="G150" s="24" t="s">
        <v>380</v>
      </c>
      <c r="H150" s="21" t="s">
        <v>347</v>
      </c>
      <c r="I150" s="24">
        <v>1</v>
      </c>
      <c r="J150" s="25"/>
      <c r="K150" s="25">
        <f t="shared" si="5"/>
        <v>0</v>
      </c>
      <c r="L150" s="25"/>
      <c r="M150" s="25">
        <f t="shared" si="6"/>
        <v>0</v>
      </c>
      <c r="N150" s="26"/>
      <c r="O150" s="24" t="s">
        <v>416</v>
      </c>
    </row>
    <row r="151" spans="1:15" s="29" customFormat="1" ht="27" customHeight="1" x14ac:dyDescent="0.15">
      <c r="A151" s="11">
        <v>143</v>
      </c>
      <c r="B151" s="20" t="s">
        <v>143</v>
      </c>
      <c r="C151" s="1" t="s">
        <v>401</v>
      </c>
      <c r="D151" s="21">
        <v>195634</v>
      </c>
      <c r="E151" s="33" t="s">
        <v>508</v>
      </c>
      <c r="F151" s="21" t="s">
        <v>348</v>
      </c>
      <c r="G151" s="24" t="s">
        <v>379</v>
      </c>
      <c r="H151" s="21" t="s">
        <v>363</v>
      </c>
      <c r="I151" s="24">
        <v>1</v>
      </c>
      <c r="J151" s="25"/>
      <c r="K151" s="25">
        <f t="shared" si="5"/>
        <v>0</v>
      </c>
      <c r="L151" s="25"/>
      <c r="M151" s="25">
        <f t="shared" si="6"/>
        <v>0</v>
      </c>
      <c r="N151" s="26"/>
      <c r="O151" s="24" t="s">
        <v>416</v>
      </c>
    </row>
    <row r="152" spans="1:15" s="29" customFormat="1" ht="27" customHeight="1" x14ac:dyDescent="0.15">
      <c r="A152" s="20">
        <v>144</v>
      </c>
      <c r="B152" s="20" t="s">
        <v>144</v>
      </c>
      <c r="C152" s="1" t="s">
        <v>260</v>
      </c>
      <c r="D152" s="21">
        <v>17477379</v>
      </c>
      <c r="E152" s="33">
        <v>2022</v>
      </c>
      <c r="F152" s="21" t="s">
        <v>346</v>
      </c>
      <c r="G152" s="24" t="s">
        <v>379</v>
      </c>
      <c r="H152" s="21" t="s">
        <v>347</v>
      </c>
      <c r="I152" s="24">
        <v>1</v>
      </c>
      <c r="J152" s="25"/>
      <c r="K152" s="25">
        <f t="shared" si="5"/>
        <v>0</v>
      </c>
      <c r="L152" s="25"/>
      <c r="M152" s="25">
        <f t="shared" si="6"/>
        <v>0</v>
      </c>
      <c r="N152" s="26"/>
      <c r="O152" s="24" t="s">
        <v>416</v>
      </c>
    </row>
    <row r="153" spans="1:15" s="29" customFormat="1" x14ac:dyDescent="0.15">
      <c r="A153" s="11">
        <v>145</v>
      </c>
      <c r="B153" s="20" t="s">
        <v>145</v>
      </c>
      <c r="C153" s="1" t="s">
        <v>402</v>
      </c>
      <c r="D153" s="21">
        <v>219118</v>
      </c>
      <c r="E153" s="33" t="s">
        <v>509</v>
      </c>
      <c r="F153" s="21" t="s">
        <v>350</v>
      </c>
      <c r="G153" s="24" t="s">
        <v>379</v>
      </c>
      <c r="H153" s="21" t="s">
        <v>363</v>
      </c>
      <c r="I153" s="24">
        <v>1</v>
      </c>
      <c r="J153" s="25"/>
      <c r="K153" s="25">
        <f t="shared" ref="K153:K204" si="7">ROUNDDOWN(J153*0.1,0)</f>
        <v>0</v>
      </c>
      <c r="L153" s="25"/>
      <c r="M153" s="25">
        <f t="shared" si="6"/>
        <v>0</v>
      </c>
      <c r="N153" s="26"/>
      <c r="O153" s="24" t="s">
        <v>416</v>
      </c>
    </row>
    <row r="154" spans="1:15" s="29" customFormat="1" x14ac:dyDescent="0.15">
      <c r="A154" s="20">
        <v>146</v>
      </c>
      <c r="B154" s="20" t="s">
        <v>146</v>
      </c>
      <c r="C154" s="1" t="s">
        <v>336</v>
      </c>
      <c r="D154" s="21">
        <v>20100302</v>
      </c>
      <c r="E154" s="33" t="s">
        <v>503</v>
      </c>
      <c r="F154" s="21" t="s">
        <v>348</v>
      </c>
      <c r="G154" s="24" t="s">
        <v>384</v>
      </c>
      <c r="H154" s="21" t="s">
        <v>363</v>
      </c>
      <c r="I154" s="24">
        <v>1</v>
      </c>
      <c r="J154" s="25"/>
      <c r="K154" s="25">
        <f t="shared" si="7"/>
        <v>0</v>
      </c>
      <c r="L154" s="25"/>
      <c r="M154" s="25">
        <f t="shared" si="6"/>
        <v>0</v>
      </c>
      <c r="N154" s="26"/>
      <c r="O154" s="24" t="s">
        <v>416</v>
      </c>
    </row>
    <row r="155" spans="1:15" s="29" customFormat="1" ht="27" customHeight="1" x14ac:dyDescent="0.15">
      <c r="A155" s="11">
        <v>147</v>
      </c>
      <c r="B155" s="20" t="s">
        <v>147</v>
      </c>
      <c r="C155" s="1" t="s">
        <v>261</v>
      </c>
      <c r="D155" s="21">
        <v>17439140</v>
      </c>
      <c r="E155" s="33">
        <v>2022</v>
      </c>
      <c r="F155" s="21" t="s">
        <v>346</v>
      </c>
      <c r="G155" s="30" t="s">
        <v>378</v>
      </c>
      <c r="H155" s="21" t="s">
        <v>347</v>
      </c>
      <c r="I155" s="24">
        <v>1</v>
      </c>
      <c r="J155" s="25"/>
      <c r="K155" s="25">
        <f t="shared" si="7"/>
        <v>0</v>
      </c>
      <c r="L155" s="25"/>
      <c r="M155" s="25">
        <f t="shared" si="6"/>
        <v>0</v>
      </c>
      <c r="N155" s="26"/>
      <c r="O155" s="24" t="s">
        <v>416</v>
      </c>
    </row>
    <row r="156" spans="1:15" s="29" customFormat="1" ht="27" customHeight="1" x14ac:dyDescent="0.15">
      <c r="A156" s="20">
        <v>148</v>
      </c>
      <c r="B156" s="20" t="s">
        <v>148</v>
      </c>
      <c r="C156" s="1" t="s">
        <v>262</v>
      </c>
      <c r="D156" s="21">
        <v>15738701</v>
      </c>
      <c r="E156" s="33" t="s">
        <v>510</v>
      </c>
      <c r="F156" s="21" t="s">
        <v>346</v>
      </c>
      <c r="G156" s="30" t="s">
        <v>380</v>
      </c>
      <c r="H156" s="21" t="s">
        <v>347</v>
      </c>
      <c r="I156" s="24">
        <v>1</v>
      </c>
      <c r="J156" s="25"/>
      <c r="K156" s="25">
        <f t="shared" si="7"/>
        <v>0</v>
      </c>
      <c r="L156" s="25"/>
      <c r="M156" s="25">
        <f t="shared" si="6"/>
        <v>0</v>
      </c>
      <c r="N156" s="26"/>
      <c r="O156" s="24" t="s">
        <v>416</v>
      </c>
    </row>
    <row r="157" spans="1:15" s="29" customFormat="1" x14ac:dyDescent="0.15">
      <c r="A157" s="11">
        <v>149</v>
      </c>
      <c r="B157" s="20" t="s">
        <v>19</v>
      </c>
      <c r="C157" s="1" t="s">
        <v>251</v>
      </c>
      <c r="D157" s="36">
        <v>15406261</v>
      </c>
      <c r="E157" s="33" t="s">
        <v>511</v>
      </c>
      <c r="F157" s="21" t="s">
        <v>346</v>
      </c>
      <c r="G157" s="24" t="s">
        <v>383</v>
      </c>
      <c r="H157" s="21" t="s">
        <v>347</v>
      </c>
      <c r="I157" s="24">
        <v>1</v>
      </c>
      <c r="J157" s="25"/>
      <c r="K157" s="25">
        <f t="shared" si="7"/>
        <v>0</v>
      </c>
      <c r="L157" s="25"/>
      <c r="M157" s="25">
        <f t="shared" si="6"/>
        <v>0</v>
      </c>
      <c r="N157" s="26"/>
      <c r="O157" s="24" t="s">
        <v>416</v>
      </c>
    </row>
    <row r="158" spans="1:15" s="29" customFormat="1" ht="54" x14ac:dyDescent="0.15">
      <c r="A158" s="20">
        <v>150</v>
      </c>
      <c r="B158" s="20" t="s">
        <v>149</v>
      </c>
      <c r="C158" s="1" t="s">
        <v>546</v>
      </c>
      <c r="D158" s="21">
        <v>14697777</v>
      </c>
      <c r="E158" s="33" t="s">
        <v>461</v>
      </c>
      <c r="F158" s="21" t="s">
        <v>346</v>
      </c>
      <c r="G158" s="30" t="s">
        <v>379</v>
      </c>
      <c r="H158" s="21" t="s">
        <v>347</v>
      </c>
      <c r="I158" s="24">
        <v>1</v>
      </c>
      <c r="J158" s="25"/>
      <c r="K158" s="25">
        <f t="shared" si="7"/>
        <v>0</v>
      </c>
      <c r="L158" s="25"/>
      <c r="M158" s="25">
        <f t="shared" si="6"/>
        <v>0</v>
      </c>
      <c r="N158" s="26"/>
      <c r="O158" s="24" t="s">
        <v>416</v>
      </c>
    </row>
    <row r="159" spans="1:15" s="29" customFormat="1" ht="27" customHeight="1" x14ac:dyDescent="0.15">
      <c r="A159" s="11">
        <v>151</v>
      </c>
      <c r="B159" s="20" t="s">
        <v>150</v>
      </c>
      <c r="C159" s="1" t="s">
        <v>514</v>
      </c>
      <c r="D159" s="21">
        <v>17439345</v>
      </c>
      <c r="E159" s="33" t="s">
        <v>512</v>
      </c>
      <c r="F159" s="21" t="s">
        <v>346</v>
      </c>
      <c r="G159" s="24" t="s">
        <v>444</v>
      </c>
      <c r="H159" s="21" t="s">
        <v>347</v>
      </c>
      <c r="I159" s="24">
        <v>1</v>
      </c>
      <c r="J159" s="25"/>
      <c r="K159" s="25">
        <f t="shared" si="7"/>
        <v>0</v>
      </c>
      <c r="L159" s="25"/>
      <c r="M159" s="25">
        <f t="shared" si="6"/>
        <v>0</v>
      </c>
      <c r="N159" s="26"/>
      <c r="O159" s="24" t="s">
        <v>416</v>
      </c>
    </row>
    <row r="160" spans="1:15" s="29" customFormat="1" x14ac:dyDescent="0.15">
      <c r="A160" s="20">
        <v>152</v>
      </c>
      <c r="B160" s="20" t="s">
        <v>151</v>
      </c>
      <c r="C160" s="1" t="s">
        <v>252</v>
      </c>
      <c r="D160" s="21">
        <v>17439361</v>
      </c>
      <c r="E160" s="33">
        <v>2022</v>
      </c>
      <c r="F160" s="21" t="s">
        <v>346</v>
      </c>
      <c r="G160" s="24" t="s">
        <v>445</v>
      </c>
      <c r="H160" s="21" t="s">
        <v>347</v>
      </c>
      <c r="I160" s="24">
        <v>1</v>
      </c>
      <c r="J160" s="25"/>
      <c r="K160" s="25">
        <f t="shared" si="7"/>
        <v>0</v>
      </c>
      <c r="L160" s="25"/>
      <c r="M160" s="25">
        <f t="shared" si="6"/>
        <v>0</v>
      </c>
      <c r="N160" s="26"/>
      <c r="O160" s="24" t="s">
        <v>416</v>
      </c>
    </row>
    <row r="161" spans="1:15" s="29" customFormat="1" ht="27" x14ac:dyDescent="0.15">
      <c r="A161" s="11">
        <v>153</v>
      </c>
      <c r="B161" s="20" t="s">
        <v>152</v>
      </c>
      <c r="C161" s="1" t="s">
        <v>283</v>
      </c>
      <c r="D161" s="21">
        <v>21520852</v>
      </c>
      <c r="E161" s="33">
        <v>2022</v>
      </c>
      <c r="F161" s="21" t="s">
        <v>346</v>
      </c>
      <c r="G161" s="24" t="s">
        <v>379</v>
      </c>
      <c r="H161" s="21" t="s">
        <v>347</v>
      </c>
      <c r="I161" s="24">
        <v>1</v>
      </c>
      <c r="J161" s="25"/>
      <c r="K161" s="25">
        <f t="shared" si="7"/>
        <v>0</v>
      </c>
      <c r="L161" s="25"/>
      <c r="M161" s="25">
        <f t="shared" si="6"/>
        <v>0</v>
      </c>
      <c r="N161" s="26"/>
      <c r="O161" s="24" t="s">
        <v>416</v>
      </c>
    </row>
    <row r="162" spans="1:15" s="29" customFormat="1" x14ac:dyDescent="0.15">
      <c r="A162" s="20">
        <v>154</v>
      </c>
      <c r="B162" s="20" t="s">
        <v>153</v>
      </c>
      <c r="C162" s="1" t="s">
        <v>253</v>
      </c>
      <c r="D162" s="36">
        <v>14701332</v>
      </c>
      <c r="E162" s="33">
        <v>2022</v>
      </c>
      <c r="F162" s="21" t="s">
        <v>346</v>
      </c>
      <c r="G162" s="30" t="s">
        <v>444</v>
      </c>
      <c r="H162" s="21" t="s">
        <v>347</v>
      </c>
      <c r="I162" s="24">
        <v>1</v>
      </c>
      <c r="J162" s="25"/>
      <c r="K162" s="25">
        <f t="shared" si="7"/>
        <v>0</v>
      </c>
      <c r="L162" s="25"/>
      <c r="M162" s="25">
        <f t="shared" si="6"/>
        <v>0</v>
      </c>
      <c r="N162" s="26"/>
      <c r="O162" s="24" t="s">
        <v>416</v>
      </c>
    </row>
    <row r="163" spans="1:15" s="29" customFormat="1" ht="27" customHeight="1" x14ac:dyDescent="0.15">
      <c r="A163" s="11">
        <v>155</v>
      </c>
      <c r="B163" s="20" t="s">
        <v>154</v>
      </c>
      <c r="C163" s="1" t="s">
        <v>263</v>
      </c>
      <c r="D163" s="21">
        <v>15314650</v>
      </c>
      <c r="E163" s="33">
        <v>2022</v>
      </c>
      <c r="F163" s="21" t="s">
        <v>346</v>
      </c>
      <c r="G163" s="24" t="s">
        <v>379</v>
      </c>
      <c r="H163" s="21" t="s">
        <v>347</v>
      </c>
      <c r="I163" s="24">
        <v>1</v>
      </c>
      <c r="J163" s="25"/>
      <c r="K163" s="25">
        <f t="shared" si="7"/>
        <v>0</v>
      </c>
      <c r="L163" s="25"/>
      <c r="M163" s="25">
        <f t="shared" si="6"/>
        <v>0</v>
      </c>
      <c r="N163" s="26"/>
      <c r="O163" s="24" t="s">
        <v>416</v>
      </c>
    </row>
    <row r="164" spans="1:15" s="29" customFormat="1" x14ac:dyDescent="0.15">
      <c r="A164" s="20">
        <v>156</v>
      </c>
      <c r="B164" s="20" t="s">
        <v>155</v>
      </c>
      <c r="C164" s="1" t="s">
        <v>254</v>
      </c>
      <c r="D164" s="21" t="s">
        <v>22</v>
      </c>
      <c r="E164" s="33">
        <v>2022</v>
      </c>
      <c r="F164" s="21" t="s">
        <v>346</v>
      </c>
      <c r="G164" s="35" t="s">
        <v>417</v>
      </c>
      <c r="H164" s="21" t="s">
        <v>347</v>
      </c>
      <c r="I164" s="24">
        <v>1</v>
      </c>
      <c r="J164" s="25"/>
      <c r="K164" s="25">
        <f t="shared" si="7"/>
        <v>0</v>
      </c>
      <c r="L164" s="25"/>
      <c r="M164" s="25">
        <f t="shared" si="6"/>
        <v>0</v>
      </c>
      <c r="N164" s="26"/>
      <c r="O164" s="24" t="s">
        <v>416</v>
      </c>
    </row>
    <row r="165" spans="1:15" s="29" customFormat="1" ht="27" customHeight="1" x14ac:dyDescent="0.15">
      <c r="A165" s="11">
        <v>157</v>
      </c>
      <c r="B165" s="20" t="s">
        <v>156</v>
      </c>
      <c r="C165" s="1" t="s">
        <v>255</v>
      </c>
      <c r="D165" s="21">
        <v>14754991</v>
      </c>
      <c r="E165" s="33">
        <v>2022</v>
      </c>
      <c r="F165" s="21" t="s">
        <v>346</v>
      </c>
      <c r="G165" s="24" t="s">
        <v>379</v>
      </c>
      <c r="H165" s="21" t="s">
        <v>347</v>
      </c>
      <c r="I165" s="24">
        <v>1</v>
      </c>
      <c r="J165" s="25"/>
      <c r="K165" s="25">
        <f t="shared" si="7"/>
        <v>0</v>
      </c>
      <c r="L165" s="25"/>
      <c r="M165" s="25">
        <f t="shared" si="6"/>
        <v>0</v>
      </c>
      <c r="N165" s="26"/>
      <c r="O165" s="24" t="s">
        <v>416</v>
      </c>
    </row>
    <row r="166" spans="1:15" s="29" customFormat="1" ht="27" customHeight="1" x14ac:dyDescent="0.15">
      <c r="A166" s="20">
        <v>158</v>
      </c>
      <c r="B166" s="20" t="s">
        <v>157</v>
      </c>
      <c r="C166" s="1" t="s">
        <v>403</v>
      </c>
      <c r="D166" s="21">
        <v>17936837</v>
      </c>
      <c r="E166" s="33">
        <v>2022</v>
      </c>
      <c r="F166" s="21" t="s">
        <v>346</v>
      </c>
      <c r="G166" s="24" t="s">
        <v>446</v>
      </c>
      <c r="H166" s="21" t="s">
        <v>347</v>
      </c>
      <c r="I166" s="24">
        <v>1</v>
      </c>
      <c r="J166" s="25"/>
      <c r="K166" s="25">
        <f t="shared" si="7"/>
        <v>0</v>
      </c>
      <c r="L166" s="25"/>
      <c r="M166" s="25">
        <f t="shared" si="6"/>
        <v>0</v>
      </c>
      <c r="N166" s="26"/>
      <c r="O166" s="24" t="s">
        <v>416</v>
      </c>
    </row>
    <row r="167" spans="1:15" s="29" customFormat="1" ht="40.5" x14ac:dyDescent="0.15">
      <c r="A167" s="11">
        <v>159</v>
      </c>
      <c r="B167" s="20" t="s">
        <v>158</v>
      </c>
      <c r="C167" s="1" t="s">
        <v>301</v>
      </c>
      <c r="D167" s="21">
        <v>18136982</v>
      </c>
      <c r="E167" s="33">
        <v>2022</v>
      </c>
      <c r="F167" s="21" t="s">
        <v>346</v>
      </c>
      <c r="G167" s="24" t="s">
        <v>379</v>
      </c>
      <c r="H167" s="21" t="s">
        <v>347</v>
      </c>
      <c r="I167" s="24">
        <v>1</v>
      </c>
      <c r="J167" s="25"/>
      <c r="K167" s="25">
        <f t="shared" si="7"/>
        <v>0</v>
      </c>
      <c r="L167" s="25"/>
      <c r="M167" s="25">
        <f t="shared" si="6"/>
        <v>0</v>
      </c>
      <c r="N167" s="26"/>
      <c r="O167" s="24" t="s">
        <v>416</v>
      </c>
    </row>
    <row r="168" spans="1:15" s="29" customFormat="1" ht="27" customHeight="1" x14ac:dyDescent="0.15">
      <c r="A168" s="20">
        <v>160</v>
      </c>
      <c r="B168" s="34" t="s">
        <v>159</v>
      </c>
      <c r="C168" s="37" t="s">
        <v>256</v>
      </c>
      <c r="D168" s="36" t="s">
        <v>23</v>
      </c>
      <c r="E168" s="33">
        <v>2022</v>
      </c>
      <c r="F168" s="36" t="s">
        <v>346</v>
      </c>
      <c r="G168" s="30" t="s">
        <v>552</v>
      </c>
      <c r="H168" s="36" t="s">
        <v>347</v>
      </c>
      <c r="I168" s="23">
        <v>1</v>
      </c>
      <c r="J168" s="38"/>
      <c r="K168" s="38">
        <f t="shared" si="7"/>
        <v>0</v>
      </c>
      <c r="L168" s="38"/>
      <c r="M168" s="38">
        <f t="shared" si="6"/>
        <v>0</v>
      </c>
      <c r="N168" s="39"/>
      <c r="O168" s="23" t="s">
        <v>416</v>
      </c>
    </row>
    <row r="169" spans="1:15" s="29" customFormat="1" ht="27" customHeight="1" x14ac:dyDescent="0.15">
      <c r="A169" s="11">
        <v>161</v>
      </c>
      <c r="B169" s="20" t="s">
        <v>160</v>
      </c>
      <c r="C169" s="1" t="s">
        <v>257</v>
      </c>
      <c r="D169" s="21">
        <v>15646971</v>
      </c>
      <c r="E169" s="33">
        <v>2022</v>
      </c>
      <c r="F169" s="21" t="s">
        <v>346</v>
      </c>
      <c r="G169" s="35" t="s">
        <v>557</v>
      </c>
      <c r="H169" s="21" t="s">
        <v>347</v>
      </c>
      <c r="I169" s="24">
        <v>1</v>
      </c>
      <c r="J169" s="25"/>
      <c r="K169" s="25">
        <f t="shared" si="7"/>
        <v>0</v>
      </c>
      <c r="L169" s="25"/>
      <c r="M169" s="25">
        <f t="shared" si="6"/>
        <v>0</v>
      </c>
      <c r="N169" s="26"/>
      <c r="O169" s="24" t="s">
        <v>416</v>
      </c>
    </row>
    <row r="170" spans="1:15" s="29" customFormat="1" x14ac:dyDescent="0.15">
      <c r="A170" s="20">
        <v>162</v>
      </c>
      <c r="B170" s="20" t="s">
        <v>161</v>
      </c>
      <c r="C170" s="1" t="s">
        <v>258</v>
      </c>
      <c r="D170" s="21">
        <v>14679701</v>
      </c>
      <c r="E170" s="33" t="s">
        <v>504</v>
      </c>
      <c r="F170" s="21" t="s">
        <v>346</v>
      </c>
      <c r="G170" s="35" t="s">
        <v>558</v>
      </c>
      <c r="H170" s="21" t="s">
        <v>347</v>
      </c>
      <c r="I170" s="24">
        <v>1</v>
      </c>
      <c r="J170" s="25"/>
      <c r="K170" s="25">
        <f t="shared" si="7"/>
        <v>0</v>
      </c>
      <c r="L170" s="25"/>
      <c r="M170" s="25">
        <f t="shared" si="6"/>
        <v>0</v>
      </c>
      <c r="N170" s="26"/>
      <c r="O170" s="24" t="s">
        <v>416</v>
      </c>
    </row>
    <row r="171" spans="1:15" s="29" customFormat="1" x14ac:dyDescent="0.15">
      <c r="A171" s="11">
        <v>163</v>
      </c>
      <c r="B171" s="20" t="s">
        <v>162</v>
      </c>
      <c r="C171" s="1" t="s">
        <v>264</v>
      </c>
      <c r="D171" s="21">
        <v>13602241</v>
      </c>
      <c r="E171" s="33">
        <v>2022</v>
      </c>
      <c r="F171" s="21" t="s">
        <v>346</v>
      </c>
      <c r="G171" s="35" t="s">
        <v>378</v>
      </c>
      <c r="H171" s="21" t="s">
        <v>347</v>
      </c>
      <c r="I171" s="24">
        <v>1</v>
      </c>
      <c r="J171" s="25"/>
      <c r="K171" s="25">
        <f t="shared" si="7"/>
        <v>0</v>
      </c>
      <c r="L171" s="25"/>
      <c r="M171" s="25">
        <f t="shared" si="6"/>
        <v>0</v>
      </c>
      <c r="N171" s="26"/>
      <c r="O171" s="24" t="s">
        <v>416</v>
      </c>
    </row>
    <row r="172" spans="1:15" s="29" customFormat="1" x14ac:dyDescent="0.15">
      <c r="A172" s="20">
        <v>164</v>
      </c>
      <c r="B172" s="20" t="s">
        <v>163</v>
      </c>
      <c r="C172" s="1" t="s">
        <v>284</v>
      </c>
      <c r="D172" s="21">
        <v>13009354</v>
      </c>
      <c r="E172" s="33">
        <v>2022</v>
      </c>
      <c r="F172" s="21" t="s">
        <v>348</v>
      </c>
      <c r="G172" s="24" t="s">
        <v>379</v>
      </c>
      <c r="H172" s="21" t="s">
        <v>363</v>
      </c>
      <c r="I172" s="24">
        <v>1</v>
      </c>
      <c r="J172" s="25"/>
      <c r="K172" s="25">
        <f t="shared" si="7"/>
        <v>0</v>
      </c>
      <c r="L172" s="25"/>
      <c r="M172" s="25">
        <f t="shared" si="6"/>
        <v>0</v>
      </c>
      <c r="N172" s="26"/>
      <c r="O172" s="24" t="s">
        <v>416</v>
      </c>
    </row>
    <row r="173" spans="1:15" s="29" customFormat="1" ht="14.25" x14ac:dyDescent="0.15">
      <c r="A173" s="11">
        <v>165</v>
      </c>
      <c r="B173" s="20" t="s">
        <v>164</v>
      </c>
      <c r="C173" s="1" t="s">
        <v>285</v>
      </c>
      <c r="D173" s="21">
        <v>17439663</v>
      </c>
      <c r="E173" s="33" t="s">
        <v>458</v>
      </c>
      <c r="F173" s="21" t="s">
        <v>346</v>
      </c>
      <c r="G173" s="24" t="s">
        <v>380</v>
      </c>
      <c r="H173" s="27" t="s">
        <v>347</v>
      </c>
      <c r="I173" s="24">
        <v>1</v>
      </c>
      <c r="J173" s="25"/>
      <c r="K173" s="25">
        <f t="shared" si="7"/>
        <v>0</v>
      </c>
      <c r="L173" s="25"/>
      <c r="M173" s="25">
        <f t="shared" si="6"/>
        <v>0</v>
      </c>
      <c r="N173" s="26"/>
      <c r="O173" s="24" t="s">
        <v>416</v>
      </c>
    </row>
    <row r="174" spans="1:15" s="29" customFormat="1" ht="40.5" x14ac:dyDescent="0.15">
      <c r="A174" s="20">
        <v>166</v>
      </c>
      <c r="B174" s="20" t="s">
        <v>165</v>
      </c>
      <c r="C174" s="37" t="s">
        <v>404</v>
      </c>
      <c r="D174" s="36" t="s">
        <v>24</v>
      </c>
      <c r="E174" s="22">
        <v>2022</v>
      </c>
      <c r="F174" s="21" t="s">
        <v>348</v>
      </c>
      <c r="G174" s="24" t="s">
        <v>379</v>
      </c>
      <c r="H174" s="21" t="s">
        <v>363</v>
      </c>
      <c r="I174" s="24">
        <v>1</v>
      </c>
      <c r="J174" s="25"/>
      <c r="K174" s="25">
        <f t="shared" si="7"/>
        <v>0</v>
      </c>
      <c r="L174" s="25"/>
      <c r="M174" s="25">
        <f t="shared" si="6"/>
        <v>0</v>
      </c>
      <c r="N174" s="26"/>
      <c r="O174" s="24" t="s">
        <v>416</v>
      </c>
    </row>
    <row r="175" spans="1:15" s="29" customFormat="1" ht="27" x14ac:dyDescent="0.15">
      <c r="A175" s="11">
        <v>167</v>
      </c>
      <c r="B175" s="20" t="s">
        <v>166</v>
      </c>
      <c r="C175" s="1" t="s">
        <v>265</v>
      </c>
      <c r="D175" s="21">
        <v>438200</v>
      </c>
      <c r="E175" s="22">
        <v>2022</v>
      </c>
      <c r="F175" s="21" t="s">
        <v>348</v>
      </c>
      <c r="G175" s="24" t="s">
        <v>379</v>
      </c>
      <c r="H175" s="27" t="s">
        <v>363</v>
      </c>
      <c r="I175" s="24">
        <v>1</v>
      </c>
      <c r="J175" s="25"/>
      <c r="K175" s="25">
        <f t="shared" si="7"/>
        <v>0</v>
      </c>
      <c r="L175" s="25"/>
      <c r="M175" s="25">
        <f t="shared" si="6"/>
        <v>0</v>
      </c>
      <c r="N175" s="26"/>
      <c r="O175" s="24" t="s">
        <v>416</v>
      </c>
    </row>
    <row r="176" spans="1:15" s="29" customFormat="1" x14ac:dyDescent="0.15">
      <c r="A176" s="20">
        <v>168</v>
      </c>
      <c r="B176" s="20" t="s">
        <v>167</v>
      </c>
      <c r="C176" s="1" t="s">
        <v>266</v>
      </c>
      <c r="D176" s="21">
        <v>10863338</v>
      </c>
      <c r="E176" s="33" t="s">
        <v>478</v>
      </c>
      <c r="F176" s="21" t="s">
        <v>533</v>
      </c>
      <c r="G176" s="24" t="s">
        <v>379</v>
      </c>
      <c r="H176" s="21" t="s">
        <v>534</v>
      </c>
      <c r="I176" s="24">
        <v>1</v>
      </c>
      <c r="J176" s="25"/>
      <c r="K176" s="25">
        <f t="shared" si="7"/>
        <v>0</v>
      </c>
      <c r="L176" s="25"/>
      <c r="M176" s="25">
        <f t="shared" si="6"/>
        <v>0</v>
      </c>
      <c r="N176" s="26"/>
      <c r="O176" s="24" t="s">
        <v>416</v>
      </c>
    </row>
    <row r="177" spans="1:15" s="29" customFormat="1" x14ac:dyDescent="0.15">
      <c r="A177" s="11">
        <v>169</v>
      </c>
      <c r="B177" s="20" t="s">
        <v>168</v>
      </c>
      <c r="C177" s="1" t="s">
        <v>405</v>
      </c>
      <c r="D177" s="21">
        <v>2868369</v>
      </c>
      <c r="E177" s="33" t="s">
        <v>513</v>
      </c>
      <c r="F177" s="21" t="s">
        <v>348</v>
      </c>
      <c r="G177" s="24" t="s">
        <v>379</v>
      </c>
      <c r="H177" s="21" t="s">
        <v>406</v>
      </c>
      <c r="I177" s="24">
        <v>1</v>
      </c>
      <c r="J177" s="25"/>
      <c r="K177" s="25">
        <f t="shared" si="7"/>
        <v>0</v>
      </c>
      <c r="L177" s="25"/>
      <c r="M177" s="25">
        <f t="shared" si="6"/>
        <v>0</v>
      </c>
      <c r="N177" s="26"/>
      <c r="O177" s="24" t="s">
        <v>416</v>
      </c>
    </row>
    <row r="178" spans="1:15" s="29" customFormat="1" x14ac:dyDescent="0.15">
      <c r="A178" s="20">
        <v>170</v>
      </c>
      <c r="B178" s="20" t="s">
        <v>169</v>
      </c>
      <c r="C178" s="1" t="s">
        <v>447</v>
      </c>
      <c r="D178" s="21" t="s">
        <v>6</v>
      </c>
      <c r="E178" s="33">
        <v>2022</v>
      </c>
      <c r="F178" s="21" t="s">
        <v>348</v>
      </c>
      <c r="G178" s="24" t="s">
        <v>379</v>
      </c>
      <c r="H178" s="21" t="s">
        <v>363</v>
      </c>
      <c r="I178" s="24">
        <v>1</v>
      </c>
      <c r="J178" s="25"/>
      <c r="K178" s="25">
        <f t="shared" si="7"/>
        <v>0</v>
      </c>
      <c r="L178" s="25"/>
      <c r="M178" s="25">
        <f t="shared" si="6"/>
        <v>0</v>
      </c>
      <c r="N178" s="26"/>
      <c r="O178" s="24" t="s">
        <v>416</v>
      </c>
    </row>
    <row r="179" spans="1:15" s="29" customFormat="1" x14ac:dyDescent="0.15">
      <c r="A179" s="11">
        <v>171</v>
      </c>
      <c r="B179" s="20" t="s">
        <v>205</v>
      </c>
      <c r="C179" s="1" t="s">
        <v>407</v>
      </c>
      <c r="D179" s="21">
        <v>4486099</v>
      </c>
      <c r="E179" s="33" t="s">
        <v>448</v>
      </c>
      <c r="F179" s="21" t="s">
        <v>348</v>
      </c>
      <c r="G179" s="24" t="s">
        <v>378</v>
      </c>
      <c r="H179" s="21" t="s">
        <v>547</v>
      </c>
      <c r="I179" s="24">
        <v>1</v>
      </c>
      <c r="J179" s="25"/>
      <c r="K179" s="25">
        <f t="shared" si="7"/>
        <v>0</v>
      </c>
      <c r="L179" s="25"/>
      <c r="M179" s="25">
        <f t="shared" si="6"/>
        <v>0</v>
      </c>
      <c r="N179" s="26"/>
      <c r="O179" s="24" t="s">
        <v>416</v>
      </c>
    </row>
    <row r="180" spans="1:15" s="29" customFormat="1" x14ac:dyDescent="0.15">
      <c r="A180" s="20">
        <v>172</v>
      </c>
      <c r="B180" s="20" t="s">
        <v>170</v>
      </c>
      <c r="C180" s="1" t="s">
        <v>326</v>
      </c>
      <c r="D180" s="21">
        <v>10025502</v>
      </c>
      <c r="E180" s="33">
        <v>2022</v>
      </c>
      <c r="F180" s="21" t="s">
        <v>348</v>
      </c>
      <c r="G180" s="24" t="s">
        <v>378</v>
      </c>
      <c r="H180" s="21" t="s">
        <v>373</v>
      </c>
      <c r="I180" s="24">
        <v>1</v>
      </c>
      <c r="J180" s="25"/>
      <c r="K180" s="25">
        <f t="shared" si="7"/>
        <v>0</v>
      </c>
      <c r="L180" s="25"/>
      <c r="M180" s="25">
        <f t="shared" si="6"/>
        <v>0</v>
      </c>
      <c r="N180" s="26"/>
      <c r="O180" s="24" t="s">
        <v>416</v>
      </c>
    </row>
    <row r="181" spans="1:15" s="29" customFormat="1" x14ac:dyDescent="0.15">
      <c r="A181" s="11">
        <v>173</v>
      </c>
      <c r="B181" s="20" t="s">
        <v>171</v>
      </c>
      <c r="C181" s="1" t="s">
        <v>323</v>
      </c>
      <c r="D181" s="21">
        <v>10024980</v>
      </c>
      <c r="E181" s="33">
        <v>2022</v>
      </c>
      <c r="F181" s="21" t="s">
        <v>348</v>
      </c>
      <c r="G181" s="24" t="s">
        <v>394</v>
      </c>
      <c r="H181" s="21" t="s">
        <v>373</v>
      </c>
      <c r="I181" s="24">
        <v>1</v>
      </c>
      <c r="J181" s="25"/>
      <c r="K181" s="25">
        <f t="shared" si="7"/>
        <v>0</v>
      </c>
      <c r="L181" s="25"/>
      <c r="M181" s="25">
        <f t="shared" si="6"/>
        <v>0</v>
      </c>
      <c r="N181" s="26"/>
      <c r="O181" s="24" t="s">
        <v>416</v>
      </c>
    </row>
    <row r="182" spans="1:15" s="29" customFormat="1" x14ac:dyDescent="0.15">
      <c r="A182" s="20">
        <v>174</v>
      </c>
      <c r="B182" s="20" t="s">
        <v>172</v>
      </c>
      <c r="C182" s="1" t="s">
        <v>286</v>
      </c>
      <c r="D182" s="21">
        <v>12282197</v>
      </c>
      <c r="E182" s="33">
        <v>2022</v>
      </c>
      <c r="F182" s="21" t="s">
        <v>348</v>
      </c>
      <c r="G182" s="24" t="s">
        <v>378</v>
      </c>
      <c r="H182" s="21" t="s">
        <v>363</v>
      </c>
      <c r="I182" s="24">
        <v>1</v>
      </c>
      <c r="J182" s="25"/>
      <c r="K182" s="25">
        <f t="shared" si="7"/>
        <v>0</v>
      </c>
      <c r="L182" s="25"/>
      <c r="M182" s="25">
        <f t="shared" si="6"/>
        <v>0</v>
      </c>
      <c r="N182" s="26"/>
      <c r="O182" s="24" t="s">
        <v>416</v>
      </c>
    </row>
    <row r="183" spans="1:15" s="29" customFormat="1" x14ac:dyDescent="0.15">
      <c r="A183" s="11">
        <v>175</v>
      </c>
      <c r="B183" s="20" t="s">
        <v>173</v>
      </c>
      <c r="C183" s="1" t="s">
        <v>329</v>
      </c>
      <c r="D183" s="21"/>
      <c r="E183" s="33">
        <v>2022</v>
      </c>
      <c r="F183" s="21" t="s">
        <v>348</v>
      </c>
      <c r="G183" s="24" t="s">
        <v>393</v>
      </c>
      <c r="H183" s="21" t="s">
        <v>363</v>
      </c>
      <c r="I183" s="24">
        <v>1</v>
      </c>
      <c r="J183" s="25"/>
      <c r="K183" s="25">
        <f t="shared" si="7"/>
        <v>0</v>
      </c>
      <c r="L183" s="25"/>
      <c r="M183" s="25">
        <f t="shared" si="6"/>
        <v>0</v>
      </c>
      <c r="N183" s="26"/>
      <c r="O183" s="24" t="s">
        <v>416</v>
      </c>
    </row>
    <row r="184" spans="1:15" s="29" customFormat="1" x14ac:dyDescent="0.15">
      <c r="A184" s="20">
        <v>176</v>
      </c>
      <c r="B184" s="20" t="s">
        <v>174</v>
      </c>
      <c r="C184" s="1" t="s">
        <v>325</v>
      </c>
      <c r="D184" s="21">
        <v>10025936</v>
      </c>
      <c r="E184" s="33">
        <v>2022</v>
      </c>
      <c r="F184" s="21" t="s">
        <v>348</v>
      </c>
      <c r="G184" s="24" t="s">
        <v>383</v>
      </c>
      <c r="H184" s="21" t="s">
        <v>363</v>
      </c>
      <c r="I184" s="24">
        <v>1</v>
      </c>
      <c r="J184" s="25"/>
      <c r="K184" s="25">
        <f t="shared" si="7"/>
        <v>0</v>
      </c>
      <c r="L184" s="25"/>
      <c r="M184" s="25">
        <f t="shared" si="6"/>
        <v>0</v>
      </c>
      <c r="N184" s="26"/>
      <c r="O184" s="24" t="s">
        <v>416</v>
      </c>
    </row>
    <row r="185" spans="1:15" s="29" customFormat="1" ht="27" x14ac:dyDescent="0.15">
      <c r="A185" s="11">
        <v>177</v>
      </c>
      <c r="B185" s="20" t="s">
        <v>175</v>
      </c>
      <c r="C185" s="1" t="s">
        <v>321</v>
      </c>
      <c r="D185" s="21"/>
      <c r="E185" s="33">
        <v>2022</v>
      </c>
      <c r="F185" s="21" t="s">
        <v>348</v>
      </c>
      <c r="G185" s="24" t="s">
        <v>378</v>
      </c>
      <c r="H185" s="21" t="s">
        <v>373</v>
      </c>
      <c r="I185" s="24">
        <v>1</v>
      </c>
      <c r="J185" s="25"/>
      <c r="K185" s="25">
        <f t="shared" si="7"/>
        <v>0</v>
      </c>
      <c r="L185" s="25"/>
      <c r="M185" s="25">
        <f t="shared" si="6"/>
        <v>0</v>
      </c>
      <c r="N185" s="26"/>
      <c r="O185" s="24" t="s">
        <v>416</v>
      </c>
    </row>
    <row r="186" spans="1:15" s="29" customFormat="1" ht="14.25" x14ac:dyDescent="0.15">
      <c r="A186" s="20">
        <v>178</v>
      </c>
      <c r="B186" s="20" t="s">
        <v>176</v>
      </c>
      <c r="C186" s="1" t="s">
        <v>356</v>
      </c>
      <c r="D186" s="21">
        <v>12283436</v>
      </c>
      <c r="E186" s="33" t="s">
        <v>495</v>
      </c>
      <c r="F186" s="21" t="s">
        <v>348</v>
      </c>
      <c r="G186" s="24" t="s">
        <v>378</v>
      </c>
      <c r="H186" s="27" t="s">
        <v>363</v>
      </c>
      <c r="I186" s="24">
        <v>1</v>
      </c>
      <c r="J186" s="25"/>
      <c r="K186" s="25">
        <f t="shared" si="7"/>
        <v>0</v>
      </c>
      <c r="L186" s="25"/>
      <c r="M186" s="25">
        <f t="shared" si="6"/>
        <v>0</v>
      </c>
      <c r="N186" s="26"/>
      <c r="O186" s="24" t="s">
        <v>416</v>
      </c>
    </row>
    <row r="187" spans="1:15" s="29" customFormat="1" x14ac:dyDescent="0.15">
      <c r="A187" s="11">
        <v>179</v>
      </c>
      <c r="B187" s="20" t="s">
        <v>177</v>
      </c>
      <c r="C187" s="1" t="s">
        <v>408</v>
      </c>
      <c r="D187" s="21">
        <v>10006087</v>
      </c>
      <c r="E187" s="33">
        <v>2022</v>
      </c>
      <c r="F187" s="21" t="s">
        <v>348</v>
      </c>
      <c r="G187" s="24" t="s">
        <v>383</v>
      </c>
      <c r="H187" s="21" t="s">
        <v>373</v>
      </c>
      <c r="I187" s="24">
        <v>1</v>
      </c>
      <c r="J187" s="25"/>
      <c r="K187" s="25">
        <f t="shared" si="7"/>
        <v>0</v>
      </c>
      <c r="L187" s="25"/>
      <c r="M187" s="25">
        <f t="shared" si="6"/>
        <v>0</v>
      </c>
      <c r="N187" s="26"/>
      <c r="O187" s="24" t="s">
        <v>416</v>
      </c>
    </row>
    <row r="188" spans="1:15" s="29" customFormat="1" ht="14.25" x14ac:dyDescent="0.15">
      <c r="A188" s="20">
        <v>180</v>
      </c>
      <c r="B188" s="20" t="s">
        <v>178</v>
      </c>
      <c r="C188" s="1" t="s">
        <v>409</v>
      </c>
      <c r="D188" s="21">
        <v>149667</v>
      </c>
      <c r="E188" s="33">
        <v>2022</v>
      </c>
      <c r="F188" s="21" t="s">
        <v>348</v>
      </c>
      <c r="G188" s="35" t="s">
        <v>539</v>
      </c>
      <c r="H188" s="27" t="s">
        <v>363</v>
      </c>
      <c r="I188" s="24">
        <v>1</v>
      </c>
      <c r="J188" s="25"/>
      <c r="K188" s="25">
        <f t="shared" si="7"/>
        <v>0</v>
      </c>
      <c r="L188" s="25"/>
      <c r="M188" s="25">
        <f t="shared" si="6"/>
        <v>0</v>
      </c>
      <c r="N188" s="26"/>
      <c r="O188" s="24" t="s">
        <v>416</v>
      </c>
    </row>
    <row r="189" spans="1:15" s="29" customFormat="1" x14ac:dyDescent="0.15">
      <c r="A189" s="11">
        <v>181</v>
      </c>
      <c r="B189" s="20" t="s">
        <v>202</v>
      </c>
      <c r="C189" s="1" t="s">
        <v>410</v>
      </c>
      <c r="D189" s="21"/>
      <c r="E189" s="33" t="s">
        <v>448</v>
      </c>
      <c r="F189" s="21" t="s">
        <v>348</v>
      </c>
      <c r="G189" s="24" t="s">
        <v>12</v>
      </c>
      <c r="H189" s="21" t="s">
        <v>363</v>
      </c>
      <c r="I189" s="24">
        <v>1</v>
      </c>
      <c r="J189" s="25"/>
      <c r="K189" s="25">
        <f t="shared" si="7"/>
        <v>0</v>
      </c>
      <c r="L189" s="25"/>
      <c r="M189" s="25">
        <f t="shared" si="6"/>
        <v>0</v>
      </c>
      <c r="N189" s="26"/>
      <c r="O189" s="24" t="s">
        <v>416</v>
      </c>
    </row>
    <row r="190" spans="1:15" s="29" customFormat="1" ht="40.5" x14ac:dyDescent="0.15">
      <c r="A190" s="20">
        <v>182</v>
      </c>
      <c r="B190" s="20" t="s">
        <v>206</v>
      </c>
      <c r="C190" s="1" t="s">
        <v>345</v>
      </c>
      <c r="D190" s="21"/>
      <c r="E190" s="33" t="s">
        <v>448</v>
      </c>
      <c r="F190" s="21" t="s">
        <v>348</v>
      </c>
      <c r="G190" s="24" t="s">
        <v>379</v>
      </c>
      <c r="H190" s="21" t="s">
        <v>388</v>
      </c>
      <c r="I190" s="24">
        <v>1</v>
      </c>
      <c r="J190" s="25"/>
      <c r="K190" s="25">
        <f t="shared" si="7"/>
        <v>0</v>
      </c>
      <c r="L190" s="25"/>
      <c r="M190" s="25">
        <f t="shared" si="6"/>
        <v>0</v>
      </c>
      <c r="N190" s="26"/>
      <c r="O190" s="24" t="s">
        <v>416</v>
      </c>
    </row>
    <row r="191" spans="1:15" s="29" customFormat="1" x14ac:dyDescent="0.15">
      <c r="A191" s="11">
        <v>183</v>
      </c>
      <c r="B191" s="20" t="s">
        <v>179</v>
      </c>
      <c r="C191" s="1" t="s">
        <v>411</v>
      </c>
      <c r="D191" s="21">
        <v>10052100</v>
      </c>
      <c r="E191" s="33">
        <v>2022</v>
      </c>
      <c r="F191" s="21" t="s">
        <v>348</v>
      </c>
      <c r="G191" s="24" t="s">
        <v>383</v>
      </c>
      <c r="H191" s="21" t="s">
        <v>373</v>
      </c>
      <c r="I191" s="24">
        <v>1</v>
      </c>
      <c r="J191" s="25"/>
      <c r="K191" s="25">
        <f t="shared" si="7"/>
        <v>0</v>
      </c>
      <c r="L191" s="25"/>
      <c r="M191" s="25">
        <f t="shared" si="6"/>
        <v>0</v>
      </c>
      <c r="N191" s="26"/>
      <c r="O191" s="24" t="s">
        <v>416</v>
      </c>
    </row>
    <row r="192" spans="1:15" s="29" customFormat="1" x14ac:dyDescent="0.15">
      <c r="A192" s="20">
        <v>184</v>
      </c>
      <c r="B192" s="20" t="s">
        <v>180</v>
      </c>
      <c r="C192" s="1" t="s">
        <v>412</v>
      </c>
      <c r="D192" s="21">
        <v>5779766</v>
      </c>
      <c r="E192" s="33">
        <v>2022</v>
      </c>
      <c r="F192" s="21" t="s">
        <v>348</v>
      </c>
      <c r="G192" s="35" t="s">
        <v>548</v>
      </c>
      <c r="H192" s="21" t="s">
        <v>547</v>
      </c>
      <c r="I192" s="24">
        <v>1</v>
      </c>
      <c r="J192" s="25"/>
      <c r="K192" s="25">
        <f t="shared" si="7"/>
        <v>0</v>
      </c>
      <c r="L192" s="25"/>
      <c r="M192" s="25">
        <f t="shared" si="6"/>
        <v>0</v>
      </c>
      <c r="N192" s="26"/>
      <c r="O192" s="24" t="s">
        <v>416</v>
      </c>
    </row>
    <row r="193" spans="1:15" s="29" customFormat="1" ht="27" x14ac:dyDescent="0.15">
      <c r="A193" s="11">
        <v>185</v>
      </c>
      <c r="B193" s="20" t="s">
        <v>181</v>
      </c>
      <c r="C193" s="1" t="s">
        <v>357</v>
      </c>
      <c r="D193" s="21"/>
      <c r="E193" s="33">
        <v>2022</v>
      </c>
      <c r="F193" s="21" t="s">
        <v>348</v>
      </c>
      <c r="G193" s="35" t="s">
        <v>549</v>
      </c>
      <c r="H193" s="21" t="s">
        <v>363</v>
      </c>
      <c r="I193" s="24">
        <v>1</v>
      </c>
      <c r="J193" s="25"/>
      <c r="K193" s="25">
        <f t="shared" si="7"/>
        <v>0</v>
      </c>
      <c r="L193" s="25"/>
      <c r="M193" s="25">
        <f t="shared" si="6"/>
        <v>0</v>
      </c>
      <c r="N193" s="26"/>
      <c r="O193" s="24" t="s">
        <v>416</v>
      </c>
    </row>
    <row r="194" spans="1:15" s="29" customFormat="1" x14ac:dyDescent="0.15">
      <c r="A194" s="20">
        <v>186</v>
      </c>
      <c r="B194" s="20" t="s">
        <v>203</v>
      </c>
      <c r="C194" s="1" t="s">
        <v>413</v>
      </c>
      <c r="D194" s="21"/>
      <c r="E194" s="33" t="s">
        <v>448</v>
      </c>
      <c r="F194" s="21" t="s">
        <v>348</v>
      </c>
      <c r="G194" s="24" t="s">
        <v>12</v>
      </c>
      <c r="H194" s="21" t="s">
        <v>363</v>
      </c>
      <c r="I194" s="24">
        <v>1</v>
      </c>
      <c r="J194" s="25"/>
      <c r="K194" s="25">
        <f t="shared" si="7"/>
        <v>0</v>
      </c>
      <c r="L194" s="25"/>
      <c r="M194" s="25">
        <f t="shared" si="6"/>
        <v>0</v>
      </c>
      <c r="N194" s="26"/>
      <c r="O194" s="24" t="s">
        <v>416</v>
      </c>
    </row>
    <row r="195" spans="1:15" s="29" customFormat="1" x14ac:dyDescent="0.15">
      <c r="A195" s="11">
        <v>187</v>
      </c>
      <c r="B195" s="20" t="s">
        <v>182</v>
      </c>
      <c r="C195" s="1" t="s">
        <v>358</v>
      </c>
      <c r="D195" s="21"/>
      <c r="E195" s="33">
        <v>2022</v>
      </c>
      <c r="F195" s="21" t="s">
        <v>348</v>
      </c>
      <c r="G195" s="24" t="s">
        <v>378</v>
      </c>
      <c r="H195" s="21" t="s">
        <v>363</v>
      </c>
      <c r="I195" s="24">
        <v>1</v>
      </c>
      <c r="J195" s="25"/>
      <c r="K195" s="25">
        <f t="shared" si="7"/>
        <v>0</v>
      </c>
      <c r="L195" s="25"/>
      <c r="M195" s="25">
        <f t="shared" si="6"/>
        <v>0</v>
      </c>
      <c r="N195" s="26"/>
      <c r="O195" s="24" t="s">
        <v>416</v>
      </c>
    </row>
    <row r="196" spans="1:15" s="29" customFormat="1" x14ac:dyDescent="0.15">
      <c r="A196" s="20">
        <v>188</v>
      </c>
      <c r="B196" s="20" t="s">
        <v>183</v>
      </c>
      <c r="C196" s="1" t="s">
        <v>327</v>
      </c>
      <c r="D196" s="21"/>
      <c r="E196" s="33">
        <v>2022</v>
      </c>
      <c r="F196" s="21" t="s">
        <v>348</v>
      </c>
      <c r="G196" s="24" t="s">
        <v>378</v>
      </c>
      <c r="H196" s="21" t="s">
        <v>373</v>
      </c>
      <c r="I196" s="24">
        <v>1</v>
      </c>
      <c r="J196" s="25"/>
      <c r="K196" s="25">
        <f t="shared" si="7"/>
        <v>0</v>
      </c>
      <c r="L196" s="25"/>
      <c r="M196" s="25">
        <f t="shared" si="6"/>
        <v>0</v>
      </c>
      <c r="N196" s="26"/>
      <c r="O196" s="24" t="s">
        <v>416</v>
      </c>
    </row>
    <row r="197" spans="1:15" s="29" customFormat="1" x14ac:dyDescent="0.15">
      <c r="A197" s="11">
        <v>189</v>
      </c>
      <c r="B197" s="20" t="s">
        <v>184</v>
      </c>
      <c r="C197" s="37" t="s">
        <v>27</v>
      </c>
      <c r="D197" s="36">
        <v>10025723</v>
      </c>
      <c r="E197" s="33">
        <v>2022</v>
      </c>
      <c r="F197" s="21" t="s">
        <v>348</v>
      </c>
      <c r="G197" s="24" t="s">
        <v>12</v>
      </c>
      <c r="H197" s="21" t="s">
        <v>363</v>
      </c>
      <c r="I197" s="24">
        <v>1</v>
      </c>
      <c r="J197" s="25"/>
      <c r="K197" s="25">
        <f t="shared" si="7"/>
        <v>0</v>
      </c>
      <c r="L197" s="25"/>
      <c r="M197" s="25">
        <f t="shared" si="6"/>
        <v>0</v>
      </c>
      <c r="N197" s="26"/>
      <c r="O197" s="24" t="s">
        <v>416</v>
      </c>
    </row>
    <row r="198" spans="1:15" s="29" customFormat="1" ht="27" x14ac:dyDescent="0.15">
      <c r="A198" s="20">
        <v>190</v>
      </c>
      <c r="B198" s="20" t="s">
        <v>185</v>
      </c>
      <c r="C198" s="1" t="s">
        <v>324</v>
      </c>
      <c r="D198" s="21">
        <v>10155015</v>
      </c>
      <c r="E198" s="33">
        <v>2022</v>
      </c>
      <c r="F198" s="21" t="s">
        <v>348</v>
      </c>
      <c r="G198" s="24" t="s">
        <v>12</v>
      </c>
      <c r="H198" s="36" t="s">
        <v>363</v>
      </c>
      <c r="I198" s="24">
        <v>1</v>
      </c>
      <c r="J198" s="25"/>
      <c r="K198" s="25">
        <f t="shared" si="7"/>
        <v>0</v>
      </c>
      <c r="L198" s="25"/>
      <c r="M198" s="25">
        <f t="shared" si="6"/>
        <v>0</v>
      </c>
      <c r="N198" s="26"/>
      <c r="O198" s="24" t="s">
        <v>416</v>
      </c>
    </row>
    <row r="199" spans="1:15" s="29" customFormat="1" x14ac:dyDescent="0.15">
      <c r="A199" s="11">
        <v>191</v>
      </c>
      <c r="B199" s="20" t="s">
        <v>186</v>
      </c>
      <c r="C199" s="1" t="s">
        <v>322</v>
      </c>
      <c r="D199" s="21">
        <v>5779154</v>
      </c>
      <c r="E199" s="33">
        <v>2022</v>
      </c>
      <c r="F199" s="21" t="s">
        <v>348</v>
      </c>
      <c r="G199" s="24" t="s">
        <v>378</v>
      </c>
      <c r="H199" s="21" t="s">
        <v>363</v>
      </c>
      <c r="I199" s="24">
        <v>1</v>
      </c>
      <c r="J199" s="25"/>
      <c r="K199" s="25">
        <f t="shared" si="7"/>
        <v>0</v>
      </c>
      <c r="L199" s="25"/>
      <c r="M199" s="25">
        <f t="shared" si="6"/>
        <v>0</v>
      </c>
      <c r="N199" s="26"/>
      <c r="O199" s="24" t="s">
        <v>416</v>
      </c>
    </row>
    <row r="200" spans="1:15" s="29" customFormat="1" ht="27" x14ac:dyDescent="0.15">
      <c r="A200" s="20">
        <v>192</v>
      </c>
      <c r="B200" s="20" t="s">
        <v>187</v>
      </c>
      <c r="C200" s="1" t="s">
        <v>414</v>
      </c>
      <c r="D200" s="21">
        <v>130265</v>
      </c>
      <c r="E200" s="33">
        <v>2022</v>
      </c>
      <c r="F200" s="21" t="s">
        <v>348</v>
      </c>
      <c r="G200" s="24" t="s">
        <v>393</v>
      </c>
      <c r="H200" s="21" t="s">
        <v>363</v>
      </c>
      <c r="I200" s="24">
        <v>1</v>
      </c>
      <c r="J200" s="25"/>
      <c r="K200" s="25">
        <f t="shared" si="7"/>
        <v>0</v>
      </c>
      <c r="L200" s="25"/>
      <c r="M200" s="25">
        <f t="shared" si="6"/>
        <v>0</v>
      </c>
      <c r="N200" s="26"/>
      <c r="O200" s="24" t="s">
        <v>416</v>
      </c>
    </row>
    <row r="201" spans="1:15" ht="25.5" x14ac:dyDescent="0.15">
      <c r="A201" s="11">
        <v>193</v>
      </c>
      <c r="B201" s="20" t="s">
        <v>188</v>
      </c>
      <c r="C201" s="37" t="s">
        <v>418</v>
      </c>
      <c r="D201" s="36">
        <v>16839927</v>
      </c>
      <c r="E201" s="33">
        <v>2022</v>
      </c>
      <c r="F201" s="21" t="s">
        <v>348</v>
      </c>
      <c r="G201" s="24" t="s">
        <v>379</v>
      </c>
      <c r="H201" s="21" t="s">
        <v>363</v>
      </c>
      <c r="I201" s="24">
        <v>1</v>
      </c>
      <c r="J201" s="25"/>
      <c r="K201" s="25">
        <f t="shared" si="7"/>
        <v>0</v>
      </c>
      <c r="L201" s="25"/>
      <c r="M201" s="25">
        <f t="shared" ref="M201:M204" si="8">INT(J201+K201+L201)</f>
        <v>0</v>
      </c>
      <c r="N201" s="26"/>
      <c r="O201" s="24" t="s">
        <v>416</v>
      </c>
    </row>
    <row r="202" spans="1:15" x14ac:dyDescent="0.15">
      <c r="A202" s="20">
        <v>194</v>
      </c>
      <c r="B202" s="20" t="s">
        <v>189</v>
      </c>
      <c r="C202" s="1" t="s">
        <v>28</v>
      </c>
      <c r="D202" s="21" t="s">
        <v>7</v>
      </c>
      <c r="E202" s="33">
        <v>2022</v>
      </c>
      <c r="F202" s="21" t="s">
        <v>348</v>
      </c>
      <c r="G202" s="24" t="s">
        <v>378</v>
      </c>
      <c r="H202" s="21" t="s">
        <v>373</v>
      </c>
      <c r="I202" s="24">
        <v>1</v>
      </c>
      <c r="J202" s="25"/>
      <c r="K202" s="25">
        <f t="shared" si="7"/>
        <v>0</v>
      </c>
      <c r="L202" s="25"/>
      <c r="M202" s="25">
        <f t="shared" si="8"/>
        <v>0</v>
      </c>
      <c r="N202" s="26"/>
      <c r="O202" s="24" t="s">
        <v>416</v>
      </c>
    </row>
    <row r="203" spans="1:15" ht="27" x14ac:dyDescent="0.15">
      <c r="A203" s="11">
        <v>195</v>
      </c>
      <c r="B203" s="20" t="s">
        <v>190</v>
      </c>
      <c r="C203" s="1" t="s">
        <v>415</v>
      </c>
      <c r="D203" s="21">
        <v>16744462</v>
      </c>
      <c r="E203" s="33">
        <v>2022</v>
      </c>
      <c r="F203" s="21" t="s">
        <v>348</v>
      </c>
      <c r="G203" s="24" t="s">
        <v>383</v>
      </c>
      <c r="H203" s="21" t="s">
        <v>373</v>
      </c>
      <c r="I203" s="24">
        <v>1</v>
      </c>
      <c r="J203" s="25"/>
      <c r="K203" s="25">
        <f t="shared" si="7"/>
        <v>0</v>
      </c>
      <c r="L203" s="25"/>
      <c r="M203" s="25">
        <f t="shared" si="8"/>
        <v>0</v>
      </c>
      <c r="N203" s="26"/>
      <c r="O203" s="24" t="s">
        <v>416</v>
      </c>
    </row>
    <row r="204" spans="1:15" x14ac:dyDescent="0.15">
      <c r="A204" s="20">
        <v>196</v>
      </c>
      <c r="B204" s="20" t="s">
        <v>191</v>
      </c>
      <c r="C204" s="1" t="s">
        <v>318</v>
      </c>
      <c r="D204" s="21"/>
      <c r="E204" s="33">
        <v>2022</v>
      </c>
      <c r="F204" s="21" t="s">
        <v>348</v>
      </c>
      <c r="G204" s="24" t="s">
        <v>12</v>
      </c>
      <c r="H204" s="21" t="s">
        <v>363</v>
      </c>
      <c r="I204" s="24">
        <v>1</v>
      </c>
      <c r="J204" s="25"/>
      <c r="K204" s="25">
        <f t="shared" si="7"/>
        <v>0</v>
      </c>
      <c r="L204" s="25"/>
      <c r="M204" s="25">
        <f t="shared" si="8"/>
        <v>0</v>
      </c>
      <c r="N204" s="26"/>
      <c r="O204" s="24" t="s">
        <v>416</v>
      </c>
    </row>
  </sheetData>
  <autoFilter ref="A8:O204">
    <sortState ref="A6:O236">
      <sortCondition ref="C5"/>
    </sortState>
  </autoFilter>
  <mergeCells count="7">
    <mergeCell ref="A7:O7"/>
    <mergeCell ref="A1:O1"/>
    <mergeCell ref="A2:O2"/>
    <mergeCell ref="A3:O3"/>
    <mergeCell ref="A4:O4"/>
    <mergeCell ref="A5:O5"/>
    <mergeCell ref="A6:O6"/>
  </mergeCells>
  <phoneticPr fontId="14"/>
  <conditionalFormatting sqref="B205:B1048576 B1:B20 B22:B197">
    <cfRule type="duplicateValues" dxfId="17" priority="17"/>
  </conditionalFormatting>
  <conditionalFormatting sqref="B198">
    <cfRule type="duplicateValues" dxfId="16" priority="15"/>
  </conditionalFormatting>
  <conditionalFormatting sqref="B198">
    <cfRule type="duplicateValues" dxfId="15" priority="16"/>
  </conditionalFormatting>
  <conditionalFormatting sqref="B199">
    <cfRule type="duplicateValues" dxfId="14" priority="13"/>
  </conditionalFormatting>
  <conditionalFormatting sqref="B199">
    <cfRule type="duplicateValues" dxfId="13" priority="14"/>
  </conditionalFormatting>
  <conditionalFormatting sqref="B200">
    <cfRule type="duplicateValues" dxfId="12" priority="11"/>
  </conditionalFormatting>
  <conditionalFormatting sqref="B200">
    <cfRule type="duplicateValues" dxfId="11" priority="12"/>
  </conditionalFormatting>
  <conditionalFormatting sqref="B201">
    <cfRule type="duplicateValues" dxfId="10" priority="9"/>
  </conditionalFormatting>
  <conditionalFormatting sqref="B202">
    <cfRule type="duplicateValues" dxfId="9" priority="7"/>
  </conditionalFormatting>
  <conditionalFormatting sqref="B202">
    <cfRule type="duplicateValues" dxfId="8" priority="8"/>
  </conditionalFormatting>
  <conditionalFormatting sqref="B203">
    <cfRule type="duplicateValues" dxfId="7" priority="5"/>
  </conditionalFormatting>
  <conditionalFormatting sqref="B203">
    <cfRule type="duplicateValues" dxfId="6" priority="6"/>
  </conditionalFormatting>
  <conditionalFormatting sqref="B204">
    <cfRule type="duplicateValues" dxfId="5" priority="3"/>
  </conditionalFormatting>
  <conditionalFormatting sqref="B204">
    <cfRule type="duplicateValues" dxfId="4" priority="4"/>
  </conditionalFormatting>
  <conditionalFormatting sqref="B201">
    <cfRule type="duplicateValues" dxfId="3" priority="10"/>
  </conditionalFormatting>
  <conditionalFormatting sqref="B21">
    <cfRule type="duplicateValues" dxfId="2" priority="1"/>
  </conditionalFormatting>
  <conditionalFormatting sqref="B21">
    <cfRule type="duplicateValues" dxfId="1" priority="2"/>
  </conditionalFormatting>
  <conditionalFormatting sqref="B22:B197 B9:B20">
    <cfRule type="duplicateValues" dxfId="0" priority="34"/>
  </conditionalFormatting>
  <printOptions horizontalCentered="1"/>
  <pageMargins left="0.39370078740157483" right="0.39370078740157483" top="0.78740157480314965" bottom="0.39370078740157483" header="0.39370078740157483" footer="0"/>
  <pageSetup paperSize="9" scale="61" fitToHeight="0" orientation="portrait" r:id="rId1"/>
  <headerFooter>
    <oddHeader xml:space="preserve">&amp;C2022年1月～12月定期刊行物等購入
&amp;14見積書&amp;R様式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2022見積書</vt:lpstr>
      <vt:lpstr>'2022見積書'!Print_Titles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2021-09-24T08:21:02Z</dcterms:modified>
</cp:coreProperties>
</file>