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Joho\Toshokan\10’_起案（資料購入)\01. 国内_定期刊行物\2025\1_年間購読\2026.4-2027.3\0_公募\1_公募実施\ウェブサイト\決裁後\"/>
    </mc:Choice>
  </mc:AlternateContent>
  <xr:revisionPtr revIDLastSave="0" documentId="13_ncr:1_{FFB8F718-D044-44CA-8574-49DE97D64D50}" xr6:coauthVersionLast="47" xr6:coauthVersionMax="47" xr10:uidLastSave="{00000000-0000-0000-0000-000000000000}"/>
  <bookViews>
    <workbookView xWindow="28680" yWindow="-120" windowWidth="29040" windowHeight="15720" xr2:uid="{0A905F83-49AD-4014-B211-B7D79B02A40F}"/>
  </bookViews>
  <sheets>
    <sheet name="2026見積書  " sheetId="1" r:id="rId1"/>
  </sheets>
  <definedNames>
    <definedName name="_xlnm._FilterDatabase" localSheetId="0" hidden="1">'2026見積書  '!$A$1:$O$29</definedName>
    <definedName name="_xlnm.Print_Area" localSheetId="0">'2026見積書  '!$A$1:$O$36</definedName>
    <definedName name="_xlnm.Print_Titles" localSheetId="0">'2026見積書 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<sst xmlns="http://schemas.openxmlformats.org/spreadsheetml/2006/main" count="264" uniqueCount="125">
  <si>
    <t>No.</t>
  </si>
  <si>
    <t>発注ID</t>
  </si>
  <si>
    <t>管理番号</t>
    <rPh sb="0" eb="4">
      <t>カンリバンゴウ</t>
    </rPh>
    <phoneticPr fontId="6"/>
  </si>
  <si>
    <t>タイトル</t>
    <phoneticPr fontId="6"/>
  </si>
  <si>
    <t>ISSN
または
刊行地</t>
    <rPh sb="9" eb="11">
      <t>カンコウ</t>
    </rPh>
    <rPh sb="11" eb="12">
      <t>チ</t>
    </rPh>
    <phoneticPr fontId="6"/>
  </si>
  <si>
    <t>巻号</t>
    <rPh sb="0" eb="2">
      <t>カンゴウ</t>
    </rPh>
    <phoneticPr fontId="6"/>
  </si>
  <si>
    <t>購読形態</t>
    <rPh sb="0" eb="2">
      <t>コウドク</t>
    </rPh>
    <phoneticPr fontId="6"/>
  </si>
  <si>
    <t>刊行頻度</t>
    <rPh sb="0" eb="2">
      <t>カンコウ</t>
    </rPh>
    <rPh sb="2" eb="4">
      <t>ヒンド</t>
    </rPh>
    <phoneticPr fontId="6"/>
  </si>
  <si>
    <t>備考</t>
    <rPh sb="0" eb="2">
      <t>ビコウ</t>
    </rPh>
    <phoneticPr fontId="6"/>
  </si>
  <si>
    <t>発注部数</t>
    <rPh sb="0" eb="2">
      <t>ハッチュウ</t>
    </rPh>
    <rPh sb="2" eb="4">
      <t>ブスウ</t>
    </rPh>
    <phoneticPr fontId="6"/>
  </si>
  <si>
    <t>①課税分
本体価格
（送料含）</t>
    <rPh sb="1" eb="3">
      <t>カゼイ</t>
    </rPh>
    <rPh sb="3" eb="4">
      <t>ブン</t>
    </rPh>
    <rPh sb="5" eb="7">
      <t>ホンタイ</t>
    </rPh>
    <rPh sb="7" eb="9">
      <t>カカク</t>
    </rPh>
    <rPh sb="11" eb="13">
      <t>ソウリョウ</t>
    </rPh>
    <rPh sb="13" eb="14">
      <t>フク</t>
    </rPh>
    <phoneticPr fontId="6"/>
  </si>
  <si>
    <t>②特定課税
対象分</t>
    <rPh sb="1" eb="3">
      <t>トクテイ</t>
    </rPh>
    <rPh sb="3" eb="5">
      <t>カゼイ</t>
    </rPh>
    <rPh sb="6" eb="8">
      <t>タイショウ</t>
    </rPh>
    <rPh sb="8" eb="9">
      <t>ブン</t>
    </rPh>
    <phoneticPr fontId="6"/>
  </si>
  <si>
    <t>総額
（税抜）
①+②</t>
    <rPh sb="0" eb="1">
      <t>ソウ</t>
    </rPh>
    <rPh sb="4" eb="6">
      <t>ゼイヌキ</t>
    </rPh>
    <phoneticPr fontId="6"/>
  </si>
  <si>
    <t>注記</t>
    <rPh sb="0" eb="2">
      <t>チュウキ</t>
    </rPh>
    <phoneticPr fontId="6"/>
  </si>
  <si>
    <t>種別</t>
    <rPh sb="0" eb="2">
      <t>シュベツ</t>
    </rPh>
    <phoneticPr fontId="6"/>
  </si>
  <si>
    <t>OR00009538</t>
  </si>
  <si>
    <t>Bangkok post</t>
    <phoneticPr fontId="6"/>
  </si>
  <si>
    <t>タイ</t>
  </si>
  <si>
    <t>2026.4-2027.3</t>
    <phoneticPr fontId="6"/>
  </si>
  <si>
    <t>Print</t>
  </si>
  <si>
    <t>日刊</t>
  </si>
  <si>
    <t>航空便</t>
    <rPh sb="0" eb="3">
      <t>コウクウビン</t>
    </rPh>
    <phoneticPr fontId="1"/>
  </si>
  <si>
    <t>新聞※</t>
    <rPh sb="0" eb="2">
      <t>シンブン</t>
    </rPh>
    <phoneticPr fontId="1"/>
  </si>
  <si>
    <t>OR00009510</t>
  </si>
  <si>
    <t>Koh Santepheap Daily</t>
  </si>
  <si>
    <t>カンボジア</t>
  </si>
  <si>
    <t>OR00009495</t>
  </si>
  <si>
    <t>Kompas</t>
  </si>
  <si>
    <t>インドネシア</t>
  </si>
  <si>
    <t xml:space="preserve">Print </t>
  </si>
  <si>
    <t>OR00009493</t>
  </si>
  <si>
    <t xml:space="preserve">The Express Tribune </t>
  </si>
  <si>
    <t>パキスタン</t>
  </si>
  <si>
    <t>OR00009499</t>
  </si>
  <si>
    <t>Utusan Malaysia</t>
  </si>
  <si>
    <t>マレーシア</t>
  </si>
  <si>
    <t>週6回刊</t>
    <rPh sb="0" eb="1">
      <t>シュウ</t>
    </rPh>
    <rPh sb="2" eb="3">
      <t>カイ</t>
    </rPh>
    <rPh sb="3" eb="4">
      <t>カン</t>
    </rPh>
    <phoneticPr fontId="1"/>
  </si>
  <si>
    <t>OR00009497</t>
  </si>
  <si>
    <t>Mingguan Malaysia</t>
  </si>
  <si>
    <t>週刊</t>
  </si>
  <si>
    <t>OR00009505</t>
  </si>
  <si>
    <r>
      <rPr>
        <sz val="11"/>
        <color theme="1"/>
        <rFont val="Century Gothic"/>
        <family val="2"/>
      </rPr>
      <t>มติชน</t>
    </r>
    <r>
      <rPr>
        <sz val="11"/>
        <color theme="1"/>
        <rFont val="游ゴシック"/>
        <family val="3"/>
        <charset val="128"/>
      </rPr>
      <t xml:space="preserve"> = Matichon</t>
    </r>
  </si>
  <si>
    <t>OR00009509</t>
  </si>
  <si>
    <t>ປະເທດລາວ = Pathet Lao daily</t>
  </si>
  <si>
    <t>ラオス</t>
  </si>
  <si>
    <t>航空便</t>
    <rPh sb="0" eb="3">
      <t>コウクウビン</t>
    </rPh>
    <phoneticPr fontId="13"/>
  </si>
  <si>
    <t>OR00009523</t>
  </si>
  <si>
    <r>
      <t>朝鮮日報||</t>
    </r>
    <r>
      <rPr>
        <sz val="11"/>
        <color theme="1"/>
        <rFont val="Century Gothic"/>
        <family val="2"/>
      </rPr>
      <t>조선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Century Gothic"/>
        <family val="2"/>
      </rPr>
      <t>일보</t>
    </r>
  </si>
  <si>
    <t>韓国</t>
    <rPh sb="0" eb="2">
      <t>カンコク</t>
    </rPh>
    <phoneticPr fontId="1"/>
  </si>
  <si>
    <t>OR00009521</t>
  </si>
  <si>
    <r>
      <t>東亜日報 = The Dong</t>
    </r>
    <r>
      <rPr>
        <sz val="11"/>
        <color theme="1"/>
        <rFont val="ＭＳ 明朝"/>
        <family val="1"/>
        <charset val="128"/>
      </rPr>
      <t>₋</t>
    </r>
    <r>
      <rPr>
        <sz val="11"/>
        <color theme="1"/>
        <rFont val="游ゴシック"/>
        <family val="3"/>
        <charset val="128"/>
      </rPr>
      <t>a Libo||</t>
    </r>
    <r>
      <rPr>
        <sz val="11"/>
        <color theme="1"/>
        <rFont val="Malgun Gothic"/>
        <family val="2"/>
        <charset val="129"/>
      </rPr>
      <t>동아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Malgun Gothic"/>
        <family val="2"/>
        <charset val="129"/>
      </rPr>
      <t>일보</t>
    </r>
    <phoneticPr fontId="6"/>
  </si>
  <si>
    <t>OR00009522</t>
  </si>
  <si>
    <r>
      <rPr>
        <sz val="11"/>
        <color theme="1"/>
        <rFont val="Century Gothic"/>
        <family val="2"/>
      </rPr>
      <t>매일경제</t>
    </r>
    <r>
      <rPr>
        <sz val="11"/>
        <color theme="1"/>
        <rFont val="游ゴシック"/>
        <family val="3"/>
        <charset val="128"/>
      </rPr>
      <t xml:space="preserve"> (毎日経済新聞) = Maeil Business Newspaper||</t>
    </r>
    <r>
      <rPr>
        <sz val="11"/>
        <color theme="1"/>
        <rFont val="Century Gothic"/>
        <family val="2"/>
      </rPr>
      <t>매일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Century Gothic"/>
        <family val="2"/>
      </rPr>
      <t>경제</t>
    </r>
  </si>
  <si>
    <t>OR00009492</t>
  </si>
  <si>
    <t>Caravan. -- Delhi Press, 19--.</t>
  </si>
  <si>
    <t>09710639</t>
  </si>
  <si>
    <t>Print</t>
    <phoneticPr fontId="6"/>
  </si>
  <si>
    <t>月刊</t>
  </si>
  <si>
    <t>雑誌</t>
    <rPh sb="0" eb="2">
      <t>ザッシ</t>
    </rPh>
    <phoneticPr fontId="1"/>
  </si>
  <si>
    <t>OR00009494</t>
  </si>
  <si>
    <t>Gulf business</t>
    <phoneticPr fontId="6"/>
  </si>
  <si>
    <t>アラブ首長国連邦</t>
    <rPh sb="3" eb="8">
      <t>シュチョウコクレンポウ</t>
    </rPh>
    <phoneticPr fontId="1"/>
  </si>
  <si>
    <t>2026.4-2027.3
〔2026(Apr)-2027(Mar)〕</t>
  </si>
  <si>
    <t>OR00009496</t>
  </si>
  <si>
    <t>MEED business review</t>
  </si>
  <si>
    <t>2026.4-2027.3</t>
  </si>
  <si>
    <t>Online Only</t>
  </si>
  <si>
    <t>-</t>
  </si>
  <si>
    <t>OR00009498</t>
  </si>
  <si>
    <t>Swasembada</t>
    <phoneticPr fontId="6"/>
  </si>
  <si>
    <t>隔週刊</t>
    <rPh sb="0" eb="2">
      <t>カクシュウ</t>
    </rPh>
    <rPh sb="2" eb="3">
      <t>カン</t>
    </rPh>
    <phoneticPr fontId="1"/>
  </si>
  <si>
    <t>OR00009500</t>
  </si>
  <si>
    <t>Veja / Editora Abril</t>
  </si>
  <si>
    <t>01007122</t>
    <phoneticPr fontId="6"/>
  </si>
  <si>
    <t>OR00009511</t>
  </si>
  <si>
    <t>アフリカ研究 / 日本アフリカ学会 [編]</t>
    <phoneticPr fontId="6"/>
  </si>
  <si>
    <t>00654140</t>
  </si>
  <si>
    <t>2026.4-2027.3
(109, 110)</t>
  </si>
  <si>
    <t>年２回刊</t>
  </si>
  <si>
    <t>OR00009504</t>
  </si>
  <si>
    <r>
      <rPr>
        <sz val="11"/>
        <color theme="1"/>
        <rFont val="Century Gothic"/>
        <family val="2"/>
      </rPr>
      <t>المستقبل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Century Gothic"/>
        <family val="2"/>
      </rPr>
      <t>العربي</t>
    </r>
    <r>
      <rPr>
        <sz val="11"/>
        <color theme="1"/>
        <rFont val="游ゴシック"/>
        <family val="3"/>
        <charset val="128"/>
      </rPr>
      <t>＝Al Mustaqbal al Arabi</t>
    </r>
  </si>
  <si>
    <t>月刊</t>
    <rPh sb="0" eb="2">
      <t>ゲッカン</t>
    </rPh>
    <phoneticPr fontId="1"/>
  </si>
  <si>
    <t>OR00009507</t>
  </si>
  <si>
    <r>
      <rPr>
        <sz val="11"/>
        <color theme="1"/>
        <rFont val="Tahoma"/>
        <family val="2"/>
      </rPr>
      <t>รัฐศาสตร์สาร</t>
    </r>
    <r>
      <rPr>
        <sz val="11"/>
        <color theme="1"/>
        <rFont val="游ゴシック"/>
        <family val="3"/>
        <charset val="128"/>
      </rPr>
      <t xml:space="preserve"> = The journal of political science</t>
    </r>
    <phoneticPr fontId="6"/>
  </si>
  <si>
    <t>0125135X</t>
  </si>
  <si>
    <t>2026.4-2027.3(vol.47)</t>
  </si>
  <si>
    <t>年３回刊</t>
  </si>
  <si>
    <t>OR00009506</t>
  </si>
  <si>
    <r>
      <rPr>
        <sz val="11"/>
        <color theme="1"/>
        <rFont val="Century Gothic"/>
        <family val="2"/>
      </rPr>
      <t>มติชน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Century Gothic"/>
        <family val="2"/>
      </rPr>
      <t>สุดสัปดาห์</t>
    </r>
    <r>
      <rPr>
        <sz val="11"/>
        <color theme="1"/>
        <rFont val="游ゴシック"/>
        <family val="3"/>
        <charset val="128"/>
      </rPr>
      <t xml:space="preserve"> = Matichon sutsapdā. Matichon weekly　-- </t>
    </r>
    <r>
      <rPr>
        <sz val="11"/>
        <color theme="1"/>
        <rFont val="Century Gothic"/>
        <family val="2"/>
      </rPr>
      <t>บริษัท</t>
    </r>
    <r>
      <rPr>
        <sz val="11"/>
        <color theme="1"/>
        <rFont val="游ゴシック"/>
        <family val="3"/>
        <charset val="128"/>
      </rPr>
      <t xml:space="preserve"> </t>
    </r>
    <r>
      <rPr>
        <sz val="11"/>
        <color theme="1"/>
        <rFont val="Century Gothic"/>
        <family val="2"/>
      </rPr>
      <t>มติชน</t>
    </r>
    <r>
      <rPr>
        <sz val="11"/>
        <color theme="1"/>
        <rFont val="游ゴシック"/>
        <family val="3"/>
        <charset val="128"/>
      </rPr>
      <t>, 19--.</t>
    </r>
  </si>
  <si>
    <t>OR00009512</t>
  </si>
  <si>
    <t>国際安全保障 = The journal of international security / 国際安全保障学会 [編集]</t>
  </si>
  <si>
    <t>2026.4-2027.3(第54巻)</t>
  </si>
  <si>
    <t>季刊</t>
  </si>
  <si>
    <t>OR00009513</t>
  </si>
  <si>
    <t>国際開発ジャーナル = International development journal</t>
  </si>
  <si>
    <t>09119345</t>
  </si>
  <si>
    <t>OR00009514</t>
  </si>
  <si>
    <t>国際政治 / 日本国際政治学会編</t>
  </si>
  <si>
    <t>04542215</t>
  </si>
  <si>
    <t>OR00009515</t>
  </si>
  <si>
    <t>史學雜誌</t>
  </si>
  <si>
    <t>00182478</t>
  </si>
  <si>
    <t>2026.4-2027.3
〔135(4)-136(3)〕</t>
  </si>
  <si>
    <t>OR00009516</t>
  </si>
  <si>
    <t>社会学評論 / 日本社会学会編</t>
  </si>
  <si>
    <t>00215414</t>
  </si>
  <si>
    <t>2026.4-2027.3
(第77巻)</t>
  </si>
  <si>
    <t>OR00009517</t>
  </si>
  <si>
    <t>世界 / 岩波書店 [編]</t>
  </si>
  <si>
    <t>05824532</t>
  </si>
  <si>
    <t>2026.4-2027.3
(2026年5月号～2027年4月号)</t>
  </si>
  <si>
    <t>OR00009519</t>
  </si>
  <si>
    <t>東亜</t>
    <phoneticPr fontId="6"/>
  </si>
  <si>
    <t>03873862</t>
  </si>
  <si>
    <t>OR00009520</t>
  </si>
  <si>
    <t>圖書館雜誌 / 日本文庫協會</t>
    <phoneticPr fontId="6"/>
  </si>
  <si>
    <t>03854000</t>
  </si>
  <si>
    <t>2026.4-2027.3[120(4)-121(3)]</t>
  </si>
  <si>
    <t>EconLit</t>
  </si>
  <si>
    <t>電子</t>
  </si>
  <si>
    <t>データベース</t>
    <phoneticPr fontId="1"/>
  </si>
  <si>
    <t xml:space="preserve">JSTOR Arts &amp; Sciences I Collection </t>
  </si>
  <si>
    <t>JSTOR Arts &amp; Sciences II Collection</t>
  </si>
  <si>
    <t>JSTOR Arts &amp; Sciences IV Collection</t>
  </si>
  <si>
    <t>JSTOR Arts &amp; Sciences VII: with 3 Arts &amp; Sciences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</si>
</sst>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.5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Century Gothic"/>
      <family val="2"/>
    </font>
    <font>
      <sz val="11"/>
      <color theme="1"/>
      <name val="游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Malgun Gothic"/>
      <family val="2"/>
      <charset val="129"/>
    </font>
    <font>
      <sz val="11"/>
      <color theme="1"/>
      <name val="Tahoma"/>
      <family val="2"/>
    </font>
    <font>
      <sz val="10"/>
      <color theme="1"/>
      <name val="游ゴシック"/>
      <family val="2"/>
      <scheme val="minor"/>
    </font>
    <font>
      <sz val="9"/>
      <color theme="1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3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1" applyNumberFormat="1" applyFont="1" applyBorder="1">
      <alignment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1" applyNumberFormat="1" applyFont="1" applyBorder="1">
      <alignment vertical="center"/>
    </xf>
    <xf numFmtId="0" fontId="9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0" fillId="0" borderId="0" xfId="0" applyAlignment="1">
      <alignment horizontal="center" shrinkToFi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shrinkToFit="1"/>
    </xf>
  </cellXfs>
  <cellStyles count="2">
    <cellStyle name="標準" xfId="0" builtinId="0"/>
    <cellStyle name="標準 3 4" xfId="1" xr:uid="{2B8058CA-0A4B-42E8-8CD9-55B9E97FA7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E5DD-9E4A-4E57-B4BC-ED8F096FF4BF}">
  <sheetPr>
    <pageSetUpPr fitToPage="1"/>
  </sheetPr>
  <dimension ref="A1:O34"/>
  <sheetViews>
    <sheetView tabSelected="1" view="pageLayout" zoomScale="70" zoomScaleNormal="80" zoomScaleSheetLayoutView="100" zoomScalePageLayoutView="70" workbookViewId="0">
      <selection activeCell="J4" sqref="J4"/>
    </sheetView>
  </sheetViews>
  <sheetFormatPr defaultColWidth="8" defaultRowHeight="18.75" x14ac:dyDescent="0.4"/>
  <cols>
    <col min="1" max="1" width="3.375" style="26" customWidth="1"/>
    <col min="2" max="2" width="14.25" style="27" customWidth="1"/>
    <col min="3" max="3" width="7.625" style="27" customWidth="1"/>
    <col min="4" max="4" width="25.875" style="28" customWidth="1"/>
    <col min="5" max="5" width="11.75" style="29" bestFit="1" customWidth="1"/>
    <col min="6" max="6" width="12.125" style="30" customWidth="1"/>
    <col min="7" max="7" width="11.25" style="28" customWidth="1"/>
    <col min="8" max="8" width="7.75" style="31" customWidth="1"/>
    <col min="9" max="9" width="9" style="32" customWidth="1"/>
    <col min="10" max="10" width="2.875" customWidth="1"/>
    <col min="11" max="11" width="8.25" customWidth="1"/>
    <col min="12" max="12" width="10.25" customWidth="1"/>
    <col min="13" max="13" width="8.375" customWidth="1"/>
    <col min="14" max="14" width="12.5" customWidth="1"/>
    <col min="15" max="15" width="6.75" style="33" customWidth="1"/>
    <col min="16" max="16" width="34.25" customWidth="1"/>
  </cols>
  <sheetData>
    <row r="1" spans="1:15" ht="79.5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6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7" t="s">
        <v>14</v>
      </c>
    </row>
    <row r="2" spans="1:15" ht="79.5" customHeight="1" x14ac:dyDescent="0.4">
      <c r="A2" s="8">
        <v>1</v>
      </c>
      <c r="B2" s="8" t="s">
        <v>15</v>
      </c>
      <c r="C2" s="8">
        <v>907283</v>
      </c>
      <c r="D2" s="9" t="s">
        <v>16</v>
      </c>
      <c r="E2" s="10" t="s">
        <v>17</v>
      </c>
      <c r="F2" s="11" t="s">
        <v>18</v>
      </c>
      <c r="G2" s="12" t="s">
        <v>19</v>
      </c>
      <c r="H2" s="8" t="s">
        <v>20</v>
      </c>
      <c r="I2" s="12" t="s">
        <v>21</v>
      </c>
      <c r="J2" s="8">
        <v>1</v>
      </c>
      <c r="K2" s="13"/>
      <c r="L2" s="13"/>
      <c r="M2" s="13">
        <f t="shared" ref="M2:M34" si="0">INT(K2+L2)</f>
        <v>0</v>
      </c>
      <c r="N2" s="14"/>
      <c r="O2" s="8" t="s">
        <v>22</v>
      </c>
    </row>
    <row r="3" spans="1:15" s="15" customFormat="1" ht="37.5" x14ac:dyDescent="0.4">
      <c r="A3" s="8">
        <v>2</v>
      </c>
      <c r="B3" s="8" t="s">
        <v>23</v>
      </c>
      <c r="C3" s="8">
        <v>886159</v>
      </c>
      <c r="D3" s="9" t="s">
        <v>24</v>
      </c>
      <c r="E3" s="12" t="s">
        <v>25</v>
      </c>
      <c r="F3" s="11" t="s">
        <v>18</v>
      </c>
      <c r="G3" s="12" t="s">
        <v>19</v>
      </c>
      <c r="H3" s="8" t="s">
        <v>20</v>
      </c>
      <c r="I3" s="12" t="s">
        <v>21</v>
      </c>
      <c r="J3" s="8">
        <v>1</v>
      </c>
      <c r="K3" s="13"/>
      <c r="L3" s="13"/>
      <c r="M3" s="13">
        <f t="shared" si="0"/>
        <v>0</v>
      </c>
      <c r="N3" s="14"/>
      <c r="O3" s="8" t="s">
        <v>22</v>
      </c>
    </row>
    <row r="4" spans="1:15" s="15" customFormat="1" ht="37.5" x14ac:dyDescent="0.4">
      <c r="A4" s="8">
        <v>3</v>
      </c>
      <c r="B4" s="8" t="s">
        <v>26</v>
      </c>
      <c r="C4" s="16">
        <v>907763</v>
      </c>
      <c r="D4" s="17" t="s">
        <v>27</v>
      </c>
      <c r="E4" s="18" t="s">
        <v>28</v>
      </c>
      <c r="F4" s="11" t="s">
        <v>18</v>
      </c>
      <c r="G4" s="18" t="s">
        <v>29</v>
      </c>
      <c r="H4" s="16" t="s">
        <v>20</v>
      </c>
      <c r="I4" s="18" t="s">
        <v>21</v>
      </c>
      <c r="J4" s="16">
        <v>1</v>
      </c>
      <c r="K4" s="19"/>
      <c r="L4" s="19"/>
      <c r="M4" s="13">
        <f t="shared" si="0"/>
        <v>0</v>
      </c>
      <c r="N4" s="20"/>
      <c r="O4" s="8" t="s">
        <v>22</v>
      </c>
    </row>
    <row r="5" spans="1:15" s="15" customFormat="1" ht="37.5" x14ac:dyDescent="0.4">
      <c r="A5" s="8">
        <v>4</v>
      </c>
      <c r="B5" s="8" t="s">
        <v>30</v>
      </c>
      <c r="C5" s="16">
        <v>885867</v>
      </c>
      <c r="D5" s="17" t="s">
        <v>31</v>
      </c>
      <c r="E5" s="18" t="s">
        <v>32</v>
      </c>
      <c r="F5" s="11" t="s">
        <v>18</v>
      </c>
      <c r="G5" s="18" t="s">
        <v>29</v>
      </c>
      <c r="H5" s="16" t="s">
        <v>20</v>
      </c>
      <c r="I5" s="18" t="s">
        <v>21</v>
      </c>
      <c r="J5" s="16">
        <v>1</v>
      </c>
      <c r="K5" s="19"/>
      <c r="L5" s="19"/>
      <c r="M5" s="13">
        <f t="shared" si="0"/>
        <v>0</v>
      </c>
      <c r="N5" s="20"/>
      <c r="O5" s="8" t="s">
        <v>22</v>
      </c>
    </row>
    <row r="6" spans="1:15" s="15" customFormat="1" ht="37.5" x14ac:dyDescent="0.4">
      <c r="A6" s="8">
        <v>5</v>
      </c>
      <c r="B6" s="8" t="s">
        <v>33</v>
      </c>
      <c r="C6" s="16">
        <v>894785</v>
      </c>
      <c r="D6" s="17" t="s">
        <v>34</v>
      </c>
      <c r="E6" s="18" t="s">
        <v>35</v>
      </c>
      <c r="F6" s="11" t="s">
        <v>18</v>
      </c>
      <c r="G6" s="18" t="s">
        <v>29</v>
      </c>
      <c r="H6" s="16" t="s">
        <v>36</v>
      </c>
      <c r="I6" s="18" t="s">
        <v>21</v>
      </c>
      <c r="J6" s="16">
        <v>1</v>
      </c>
      <c r="K6" s="19"/>
      <c r="L6" s="19"/>
      <c r="M6" s="13">
        <f t="shared" si="0"/>
        <v>0</v>
      </c>
      <c r="N6" s="20"/>
      <c r="O6" s="8" t="s">
        <v>22</v>
      </c>
    </row>
    <row r="7" spans="1:15" s="15" customFormat="1" ht="37.5" x14ac:dyDescent="0.4">
      <c r="A7" s="8">
        <v>6</v>
      </c>
      <c r="B7" s="8" t="s">
        <v>37</v>
      </c>
      <c r="C7" s="16">
        <v>892571</v>
      </c>
      <c r="D7" s="17" t="s">
        <v>38</v>
      </c>
      <c r="E7" s="18" t="s">
        <v>35</v>
      </c>
      <c r="F7" s="11" t="s">
        <v>18</v>
      </c>
      <c r="G7" s="18" t="s">
        <v>19</v>
      </c>
      <c r="H7" s="16" t="s">
        <v>39</v>
      </c>
      <c r="I7" s="18" t="s">
        <v>21</v>
      </c>
      <c r="J7" s="16">
        <v>1</v>
      </c>
      <c r="K7" s="19"/>
      <c r="L7" s="19"/>
      <c r="M7" s="13">
        <f t="shared" si="0"/>
        <v>0</v>
      </c>
      <c r="N7" s="20"/>
      <c r="O7" s="8" t="s">
        <v>22</v>
      </c>
    </row>
    <row r="8" spans="1:15" s="21" customFormat="1" ht="37.5" x14ac:dyDescent="0.4">
      <c r="A8" s="8">
        <v>7</v>
      </c>
      <c r="B8" s="8" t="s">
        <v>40</v>
      </c>
      <c r="C8" s="16">
        <v>887162</v>
      </c>
      <c r="D8" s="17" t="s">
        <v>41</v>
      </c>
      <c r="E8" s="10" t="s">
        <v>17</v>
      </c>
      <c r="F8" s="11" t="s">
        <v>18</v>
      </c>
      <c r="G8" s="18" t="s">
        <v>19</v>
      </c>
      <c r="H8" s="16" t="s">
        <v>20</v>
      </c>
      <c r="I8" s="18" t="s">
        <v>21</v>
      </c>
      <c r="J8" s="16">
        <v>1</v>
      </c>
      <c r="K8" s="19"/>
      <c r="L8" s="19"/>
      <c r="M8" s="13">
        <f t="shared" si="0"/>
        <v>0</v>
      </c>
      <c r="N8" s="20"/>
      <c r="O8" s="8" t="s">
        <v>22</v>
      </c>
    </row>
    <row r="9" spans="1:15" s="21" customFormat="1" ht="51" customHeight="1" x14ac:dyDescent="0.4">
      <c r="A9" s="8">
        <v>8</v>
      </c>
      <c r="B9" s="8" t="s">
        <v>42</v>
      </c>
      <c r="C9" s="16">
        <v>907800</v>
      </c>
      <c r="D9" s="17" t="s">
        <v>43</v>
      </c>
      <c r="E9" s="10" t="s">
        <v>44</v>
      </c>
      <c r="F9" s="11" t="s">
        <v>18</v>
      </c>
      <c r="G9" s="18" t="s">
        <v>19</v>
      </c>
      <c r="H9" s="16" t="s">
        <v>20</v>
      </c>
      <c r="I9" s="18" t="s">
        <v>45</v>
      </c>
      <c r="J9" s="16">
        <v>1</v>
      </c>
      <c r="K9" s="19"/>
      <c r="L9" s="19"/>
      <c r="M9" s="13">
        <v>0</v>
      </c>
      <c r="N9" s="20"/>
      <c r="O9" s="8" t="s">
        <v>22</v>
      </c>
    </row>
    <row r="10" spans="1:15" s="21" customFormat="1" ht="37.5" x14ac:dyDescent="0.4">
      <c r="A10" s="8">
        <v>9</v>
      </c>
      <c r="B10" s="8" t="s">
        <v>46</v>
      </c>
      <c r="C10" s="16">
        <v>896870</v>
      </c>
      <c r="D10" s="17" t="s">
        <v>47</v>
      </c>
      <c r="E10" s="18" t="s">
        <v>48</v>
      </c>
      <c r="F10" s="11" t="s">
        <v>18</v>
      </c>
      <c r="G10" s="18" t="s">
        <v>29</v>
      </c>
      <c r="H10" s="16" t="s">
        <v>20</v>
      </c>
      <c r="I10" s="18" t="s">
        <v>21</v>
      </c>
      <c r="J10" s="16">
        <v>1</v>
      </c>
      <c r="K10" s="19"/>
      <c r="L10" s="19"/>
      <c r="M10" s="13">
        <f t="shared" si="0"/>
        <v>0</v>
      </c>
      <c r="N10" s="20"/>
      <c r="O10" s="8" t="s">
        <v>22</v>
      </c>
    </row>
    <row r="11" spans="1:15" s="21" customFormat="1" ht="37.5" x14ac:dyDescent="0.4">
      <c r="A11" s="8">
        <v>10</v>
      </c>
      <c r="B11" s="8" t="s">
        <v>49</v>
      </c>
      <c r="C11" s="16">
        <v>896873</v>
      </c>
      <c r="D11" s="17" t="s">
        <v>50</v>
      </c>
      <c r="E11" s="10" t="s">
        <v>48</v>
      </c>
      <c r="F11" s="11" t="s">
        <v>18</v>
      </c>
      <c r="G11" s="18" t="s">
        <v>29</v>
      </c>
      <c r="H11" s="16" t="s">
        <v>20</v>
      </c>
      <c r="I11" s="18" t="s">
        <v>21</v>
      </c>
      <c r="J11" s="16">
        <v>1</v>
      </c>
      <c r="K11" s="19"/>
      <c r="L11" s="19"/>
      <c r="M11" s="13">
        <f t="shared" si="0"/>
        <v>0</v>
      </c>
      <c r="N11" s="20"/>
      <c r="O11" s="8" t="s">
        <v>22</v>
      </c>
    </row>
    <row r="12" spans="1:15" s="21" customFormat="1" ht="67.5" customHeight="1" x14ac:dyDescent="0.4">
      <c r="A12" s="8">
        <v>11</v>
      </c>
      <c r="B12" s="8" t="s">
        <v>51</v>
      </c>
      <c r="C12" s="16">
        <v>899175</v>
      </c>
      <c r="D12" s="17" t="s">
        <v>52</v>
      </c>
      <c r="E12" s="10" t="s">
        <v>48</v>
      </c>
      <c r="F12" s="11" t="s">
        <v>18</v>
      </c>
      <c r="G12" s="18" t="s">
        <v>19</v>
      </c>
      <c r="H12" s="16" t="s">
        <v>36</v>
      </c>
      <c r="I12" s="18" t="s">
        <v>21</v>
      </c>
      <c r="J12" s="16">
        <v>1</v>
      </c>
      <c r="K12" s="19"/>
      <c r="L12" s="19"/>
      <c r="M12" s="13">
        <f t="shared" si="0"/>
        <v>0</v>
      </c>
      <c r="N12" s="20"/>
      <c r="O12" s="8" t="s">
        <v>22</v>
      </c>
    </row>
    <row r="13" spans="1:15" s="15" customFormat="1" ht="37.5" x14ac:dyDescent="0.4">
      <c r="A13" s="8">
        <v>12</v>
      </c>
      <c r="B13" s="8" t="s">
        <v>53</v>
      </c>
      <c r="C13" s="16">
        <v>887534</v>
      </c>
      <c r="D13" s="17" t="s">
        <v>54</v>
      </c>
      <c r="E13" s="18" t="s">
        <v>55</v>
      </c>
      <c r="F13" s="11" t="s">
        <v>18</v>
      </c>
      <c r="G13" s="18" t="s">
        <v>56</v>
      </c>
      <c r="H13" s="16" t="s">
        <v>57</v>
      </c>
      <c r="I13" s="18" t="s">
        <v>21</v>
      </c>
      <c r="J13" s="16">
        <v>1</v>
      </c>
      <c r="K13" s="19"/>
      <c r="L13" s="19"/>
      <c r="M13" s="13">
        <f t="shared" si="0"/>
        <v>0</v>
      </c>
      <c r="N13" s="20"/>
      <c r="O13" s="16" t="s">
        <v>58</v>
      </c>
    </row>
    <row r="14" spans="1:15" s="15" customFormat="1" ht="93" customHeight="1" x14ac:dyDescent="0.4">
      <c r="A14" s="8">
        <v>13</v>
      </c>
      <c r="B14" s="8" t="s">
        <v>59</v>
      </c>
      <c r="C14" s="16">
        <v>885647</v>
      </c>
      <c r="D14" s="17" t="s">
        <v>60</v>
      </c>
      <c r="E14" s="18" t="s">
        <v>61</v>
      </c>
      <c r="F14" s="22" t="s">
        <v>62</v>
      </c>
      <c r="G14" s="18" t="s">
        <v>19</v>
      </c>
      <c r="H14" s="16" t="s">
        <v>57</v>
      </c>
      <c r="I14" s="18" t="s">
        <v>21</v>
      </c>
      <c r="J14" s="16">
        <v>1</v>
      </c>
      <c r="K14" s="19"/>
      <c r="L14" s="19"/>
      <c r="M14" s="13">
        <f t="shared" si="0"/>
        <v>0</v>
      </c>
      <c r="N14" s="20"/>
      <c r="O14" s="16" t="s">
        <v>58</v>
      </c>
    </row>
    <row r="15" spans="1:15" s="15" customFormat="1" ht="37.5" x14ac:dyDescent="0.4">
      <c r="A15" s="8">
        <v>14</v>
      </c>
      <c r="B15" s="8" t="s">
        <v>63</v>
      </c>
      <c r="C15" s="16">
        <v>887636</v>
      </c>
      <c r="D15" s="17" t="s">
        <v>64</v>
      </c>
      <c r="E15" s="18"/>
      <c r="F15" s="11" t="s">
        <v>65</v>
      </c>
      <c r="G15" s="18" t="s">
        <v>66</v>
      </c>
      <c r="H15" s="16" t="s">
        <v>57</v>
      </c>
      <c r="I15" s="18" t="s">
        <v>67</v>
      </c>
      <c r="J15" s="16">
        <v>1</v>
      </c>
      <c r="K15" s="19"/>
      <c r="L15" s="19"/>
      <c r="M15" s="13">
        <f t="shared" si="0"/>
        <v>0</v>
      </c>
      <c r="N15" s="20"/>
      <c r="O15" s="16" t="s">
        <v>58</v>
      </c>
    </row>
    <row r="16" spans="1:15" s="15" customFormat="1" ht="37.5" x14ac:dyDescent="0.4">
      <c r="A16" s="8">
        <v>15</v>
      </c>
      <c r="B16" s="8" t="s">
        <v>68</v>
      </c>
      <c r="C16" s="16">
        <v>879751</v>
      </c>
      <c r="D16" s="17" t="s">
        <v>69</v>
      </c>
      <c r="E16" s="18">
        <v>23391885</v>
      </c>
      <c r="F16" s="11" t="s">
        <v>65</v>
      </c>
      <c r="G16" s="18" t="s">
        <v>19</v>
      </c>
      <c r="H16" s="16" t="s">
        <v>70</v>
      </c>
      <c r="I16" s="18" t="s">
        <v>21</v>
      </c>
      <c r="J16" s="16">
        <v>1</v>
      </c>
      <c r="K16" s="19"/>
      <c r="L16" s="19"/>
      <c r="M16" s="13">
        <f t="shared" si="0"/>
        <v>0</v>
      </c>
      <c r="N16" s="20"/>
      <c r="O16" s="16" t="s">
        <v>58</v>
      </c>
    </row>
    <row r="17" spans="1:15" s="15" customFormat="1" ht="37.5" x14ac:dyDescent="0.4">
      <c r="A17" s="8">
        <v>16</v>
      </c>
      <c r="B17" s="8" t="s">
        <v>71</v>
      </c>
      <c r="C17" s="16">
        <v>887792</v>
      </c>
      <c r="D17" s="17" t="s">
        <v>72</v>
      </c>
      <c r="E17" s="23" t="s">
        <v>73</v>
      </c>
      <c r="F17" s="11" t="s">
        <v>65</v>
      </c>
      <c r="G17" s="18" t="s">
        <v>29</v>
      </c>
      <c r="H17" s="16" t="s">
        <v>39</v>
      </c>
      <c r="I17" s="18" t="s">
        <v>21</v>
      </c>
      <c r="J17" s="16">
        <v>1</v>
      </c>
      <c r="K17" s="19"/>
      <c r="L17" s="19"/>
      <c r="M17" s="13">
        <f t="shared" si="0"/>
        <v>0</v>
      </c>
      <c r="N17" s="20"/>
      <c r="O17" s="16" t="s">
        <v>58</v>
      </c>
    </row>
    <row r="18" spans="1:15" s="15" customFormat="1" ht="56.25" x14ac:dyDescent="0.4">
      <c r="A18" s="8">
        <v>17</v>
      </c>
      <c r="B18" s="8" t="s">
        <v>74</v>
      </c>
      <c r="C18" s="16">
        <v>894886</v>
      </c>
      <c r="D18" s="17" t="s">
        <v>75</v>
      </c>
      <c r="E18" s="18" t="s">
        <v>76</v>
      </c>
      <c r="F18" s="22" t="s">
        <v>77</v>
      </c>
      <c r="G18" s="18" t="s">
        <v>19</v>
      </c>
      <c r="H18" s="16" t="s">
        <v>78</v>
      </c>
      <c r="I18" s="18" t="s">
        <v>67</v>
      </c>
      <c r="J18" s="16">
        <v>1</v>
      </c>
      <c r="K18" s="19"/>
      <c r="L18" s="19"/>
      <c r="M18" s="13">
        <f t="shared" si="0"/>
        <v>0</v>
      </c>
      <c r="N18" s="20"/>
      <c r="O18" s="16" t="s">
        <v>58</v>
      </c>
    </row>
    <row r="19" spans="1:15" s="21" customFormat="1" ht="37.5" x14ac:dyDescent="0.4">
      <c r="A19" s="8">
        <v>18</v>
      </c>
      <c r="B19" s="8" t="s">
        <v>79</v>
      </c>
      <c r="C19" s="16">
        <v>895349</v>
      </c>
      <c r="D19" s="24" t="s">
        <v>80</v>
      </c>
      <c r="E19" s="18">
        <v>10249834</v>
      </c>
      <c r="F19" s="11" t="s">
        <v>65</v>
      </c>
      <c r="G19" s="18" t="s">
        <v>19</v>
      </c>
      <c r="H19" s="16" t="s">
        <v>81</v>
      </c>
      <c r="I19" s="18" t="s">
        <v>21</v>
      </c>
      <c r="J19" s="16">
        <v>1</v>
      </c>
      <c r="K19" s="19"/>
      <c r="L19" s="19"/>
      <c r="M19" s="13">
        <f t="shared" si="0"/>
        <v>0</v>
      </c>
      <c r="N19" s="20"/>
      <c r="O19" s="16" t="s">
        <v>58</v>
      </c>
    </row>
    <row r="20" spans="1:15" s="21" customFormat="1" ht="56.25" x14ac:dyDescent="0.4">
      <c r="A20" s="8">
        <v>19</v>
      </c>
      <c r="B20" s="8" t="s">
        <v>82</v>
      </c>
      <c r="C20" s="16">
        <v>905364</v>
      </c>
      <c r="D20" s="25" t="s">
        <v>83</v>
      </c>
      <c r="E20" s="18" t="s">
        <v>84</v>
      </c>
      <c r="F20" s="22" t="s">
        <v>85</v>
      </c>
      <c r="G20" s="18" t="s">
        <v>29</v>
      </c>
      <c r="H20" s="16" t="s">
        <v>86</v>
      </c>
      <c r="I20" s="18" t="s">
        <v>21</v>
      </c>
      <c r="J20" s="16">
        <v>1</v>
      </c>
      <c r="K20" s="19"/>
      <c r="L20" s="19"/>
      <c r="M20" s="13">
        <f t="shared" si="0"/>
        <v>0</v>
      </c>
      <c r="N20" s="20"/>
      <c r="O20" s="16" t="s">
        <v>58</v>
      </c>
    </row>
    <row r="21" spans="1:15" s="21" customFormat="1" ht="69.75" customHeight="1" x14ac:dyDescent="0.4">
      <c r="A21" s="8">
        <v>20</v>
      </c>
      <c r="B21" s="8" t="s">
        <v>87</v>
      </c>
      <c r="C21" s="16">
        <v>885796</v>
      </c>
      <c r="D21" s="17" t="s">
        <v>88</v>
      </c>
      <c r="E21" s="18">
        <v>16868196</v>
      </c>
      <c r="F21" s="11" t="s">
        <v>65</v>
      </c>
      <c r="G21" s="18" t="s">
        <v>29</v>
      </c>
      <c r="H21" s="16" t="s">
        <v>39</v>
      </c>
      <c r="I21" s="18" t="s">
        <v>21</v>
      </c>
      <c r="J21" s="16">
        <v>1</v>
      </c>
      <c r="K21" s="19"/>
      <c r="L21" s="19"/>
      <c r="M21" s="13">
        <f t="shared" si="0"/>
        <v>0</v>
      </c>
      <c r="N21" s="20"/>
      <c r="O21" s="16" t="s">
        <v>58</v>
      </c>
    </row>
    <row r="22" spans="1:15" s="15" customFormat="1" ht="71.25" customHeight="1" x14ac:dyDescent="0.4">
      <c r="A22" s="8">
        <v>21</v>
      </c>
      <c r="B22" s="8" t="s">
        <v>89</v>
      </c>
      <c r="C22" s="16">
        <v>902754</v>
      </c>
      <c r="D22" s="17" t="s">
        <v>90</v>
      </c>
      <c r="E22" s="18">
        <v>13467573</v>
      </c>
      <c r="F22" s="22" t="s">
        <v>91</v>
      </c>
      <c r="G22" s="18" t="s">
        <v>29</v>
      </c>
      <c r="H22" s="16" t="s">
        <v>92</v>
      </c>
      <c r="I22" s="18" t="s">
        <v>67</v>
      </c>
      <c r="J22" s="16">
        <v>1</v>
      </c>
      <c r="K22" s="19"/>
      <c r="L22" s="19"/>
      <c r="M22" s="13">
        <f t="shared" si="0"/>
        <v>0</v>
      </c>
      <c r="N22" s="20"/>
      <c r="O22" s="16" t="s">
        <v>58</v>
      </c>
    </row>
    <row r="23" spans="1:15" s="15" customFormat="1" ht="75" customHeight="1" x14ac:dyDescent="0.4">
      <c r="A23" s="8">
        <v>22</v>
      </c>
      <c r="B23" s="8" t="s">
        <v>93</v>
      </c>
      <c r="C23" s="16">
        <v>894212</v>
      </c>
      <c r="D23" s="17" t="s">
        <v>94</v>
      </c>
      <c r="E23" s="18" t="s">
        <v>95</v>
      </c>
      <c r="F23" s="11" t="s">
        <v>65</v>
      </c>
      <c r="G23" s="18" t="s">
        <v>19</v>
      </c>
      <c r="H23" s="16" t="s">
        <v>57</v>
      </c>
      <c r="I23" s="18" t="s">
        <v>67</v>
      </c>
      <c r="J23" s="16">
        <v>1</v>
      </c>
      <c r="K23" s="19"/>
      <c r="L23" s="19"/>
      <c r="M23" s="13">
        <f t="shared" si="0"/>
        <v>0</v>
      </c>
      <c r="N23" s="20"/>
      <c r="O23" s="16" t="s">
        <v>58</v>
      </c>
    </row>
    <row r="24" spans="1:15" s="15" customFormat="1" ht="48" customHeight="1" x14ac:dyDescent="0.4">
      <c r="A24" s="8">
        <v>23</v>
      </c>
      <c r="B24" s="8" t="s">
        <v>96</v>
      </c>
      <c r="C24" s="16">
        <v>903974</v>
      </c>
      <c r="D24" s="17" t="s">
        <v>97</v>
      </c>
      <c r="E24" s="18" t="s">
        <v>98</v>
      </c>
      <c r="F24" s="11" t="s">
        <v>65</v>
      </c>
      <c r="G24" s="18" t="s">
        <v>19</v>
      </c>
      <c r="H24" s="16" t="s">
        <v>92</v>
      </c>
      <c r="I24" s="18" t="s">
        <v>67</v>
      </c>
      <c r="J24" s="16">
        <v>1</v>
      </c>
      <c r="K24" s="19"/>
      <c r="L24" s="19"/>
      <c r="M24" s="13">
        <f t="shared" si="0"/>
        <v>0</v>
      </c>
      <c r="N24" s="20"/>
      <c r="O24" s="16" t="s">
        <v>58</v>
      </c>
    </row>
    <row r="25" spans="1:15" s="15" customFormat="1" ht="86.25" customHeight="1" x14ac:dyDescent="0.4">
      <c r="A25" s="8">
        <v>24</v>
      </c>
      <c r="B25" s="8" t="s">
        <v>99</v>
      </c>
      <c r="C25" s="16">
        <v>906029</v>
      </c>
      <c r="D25" s="17" t="s">
        <v>100</v>
      </c>
      <c r="E25" s="18" t="s">
        <v>101</v>
      </c>
      <c r="F25" s="22" t="s">
        <v>102</v>
      </c>
      <c r="G25" s="18" t="s">
        <v>29</v>
      </c>
      <c r="H25" s="16" t="s">
        <v>57</v>
      </c>
      <c r="I25" s="18" t="s">
        <v>67</v>
      </c>
      <c r="J25" s="16">
        <v>1</v>
      </c>
      <c r="K25" s="19"/>
      <c r="L25" s="19"/>
      <c r="M25" s="13">
        <f t="shared" si="0"/>
        <v>0</v>
      </c>
      <c r="N25" s="20"/>
      <c r="O25" s="16" t="s">
        <v>58</v>
      </c>
    </row>
    <row r="26" spans="1:15" s="15" customFormat="1" ht="70.5" customHeight="1" x14ac:dyDescent="0.4">
      <c r="A26" s="8">
        <v>25</v>
      </c>
      <c r="B26" s="8" t="s">
        <v>103</v>
      </c>
      <c r="C26" s="16">
        <v>883195</v>
      </c>
      <c r="D26" s="17" t="s">
        <v>104</v>
      </c>
      <c r="E26" s="18" t="s">
        <v>105</v>
      </c>
      <c r="F26" s="22" t="s">
        <v>106</v>
      </c>
      <c r="G26" s="18" t="s">
        <v>19</v>
      </c>
      <c r="H26" s="16" t="s">
        <v>92</v>
      </c>
      <c r="I26" s="18" t="s">
        <v>67</v>
      </c>
      <c r="J26" s="16">
        <v>1</v>
      </c>
      <c r="K26" s="19"/>
      <c r="L26" s="19"/>
      <c r="M26" s="13">
        <f t="shared" si="0"/>
        <v>0</v>
      </c>
      <c r="N26" s="20"/>
      <c r="O26" s="16" t="s">
        <v>58</v>
      </c>
    </row>
    <row r="27" spans="1:15" s="15" customFormat="1" ht="112.5" customHeight="1" x14ac:dyDescent="0.4">
      <c r="A27" s="8">
        <v>26</v>
      </c>
      <c r="B27" s="8" t="s">
        <v>107</v>
      </c>
      <c r="C27" s="16">
        <v>902508</v>
      </c>
      <c r="D27" s="17" t="s">
        <v>108</v>
      </c>
      <c r="E27" s="18" t="s">
        <v>109</v>
      </c>
      <c r="F27" s="22" t="s">
        <v>110</v>
      </c>
      <c r="G27" s="18" t="s">
        <v>19</v>
      </c>
      <c r="H27" s="16" t="s">
        <v>57</v>
      </c>
      <c r="I27" s="18" t="s">
        <v>67</v>
      </c>
      <c r="J27" s="16">
        <v>1</v>
      </c>
      <c r="K27" s="19"/>
      <c r="L27" s="19"/>
      <c r="M27" s="13">
        <f t="shared" si="0"/>
        <v>0</v>
      </c>
      <c r="N27" s="20"/>
      <c r="O27" s="16" t="s">
        <v>58</v>
      </c>
    </row>
    <row r="28" spans="1:15" s="21" customFormat="1" ht="54.75" customHeight="1" x14ac:dyDescent="0.4">
      <c r="A28" s="8">
        <v>27</v>
      </c>
      <c r="B28" s="8" t="s">
        <v>111</v>
      </c>
      <c r="C28" s="16">
        <v>906750</v>
      </c>
      <c r="D28" s="17" t="s">
        <v>112</v>
      </c>
      <c r="E28" s="18" t="s">
        <v>113</v>
      </c>
      <c r="F28" s="11" t="s">
        <v>65</v>
      </c>
      <c r="G28" s="18" t="s">
        <v>29</v>
      </c>
      <c r="H28" s="16" t="s">
        <v>57</v>
      </c>
      <c r="I28" s="18" t="s">
        <v>67</v>
      </c>
      <c r="J28" s="16">
        <v>1</v>
      </c>
      <c r="K28" s="19"/>
      <c r="L28" s="19"/>
      <c r="M28" s="13">
        <f t="shared" si="0"/>
        <v>0</v>
      </c>
      <c r="N28" s="20"/>
      <c r="O28" s="16" t="s">
        <v>58</v>
      </c>
    </row>
    <row r="29" spans="1:15" s="21" customFormat="1" ht="72" customHeight="1" x14ac:dyDescent="0.4">
      <c r="A29" s="8">
        <v>28</v>
      </c>
      <c r="B29" s="8" t="s">
        <v>114</v>
      </c>
      <c r="C29" s="16">
        <v>896570</v>
      </c>
      <c r="D29" s="17" t="s">
        <v>115</v>
      </c>
      <c r="E29" s="18" t="s">
        <v>116</v>
      </c>
      <c r="F29" s="22" t="s">
        <v>117</v>
      </c>
      <c r="G29" s="18" t="s">
        <v>19</v>
      </c>
      <c r="H29" s="16" t="s">
        <v>57</v>
      </c>
      <c r="I29" s="18" t="s">
        <v>67</v>
      </c>
      <c r="J29" s="16">
        <v>1</v>
      </c>
      <c r="K29" s="19"/>
      <c r="L29" s="19"/>
      <c r="M29" s="13">
        <f t="shared" si="0"/>
        <v>0</v>
      </c>
      <c r="N29" s="20"/>
      <c r="O29" s="16" t="s">
        <v>58</v>
      </c>
    </row>
    <row r="30" spans="1:15" ht="42" customHeight="1" x14ac:dyDescent="0.4">
      <c r="A30" s="8">
        <v>29</v>
      </c>
      <c r="B30" s="8"/>
      <c r="C30" s="16"/>
      <c r="D30" s="17" t="s">
        <v>118</v>
      </c>
      <c r="E30" s="18"/>
      <c r="F30" s="22" t="s">
        <v>65</v>
      </c>
      <c r="G30" s="18" t="s">
        <v>119</v>
      </c>
      <c r="H30" s="16" t="s">
        <v>67</v>
      </c>
      <c r="I30" s="18" t="s">
        <v>67</v>
      </c>
      <c r="J30" s="16">
        <v>1</v>
      </c>
      <c r="K30" s="19"/>
      <c r="L30" s="19"/>
      <c r="M30" s="13">
        <f t="shared" si="0"/>
        <v>0</v>
      </c>
      <c r="N30" s="20"/>
      <c r="O30" s="18" t="s">
        <v>120</v>
      </c>
    </row>
    <row r="31" spans="1:15" ht="50.25" customHeight="1" x14ac:dyDescent="0.4">
      <c r="A31" s="8">
        <v>30</v>
      </c>
      <c r="B31" s="8"/>
      <c r="C31" s="16"/>
      <c r="D31" s="17" t="s">
        <v>121</v>
      </c>
      <c r="E31" s="18"/>
      <c r="F31" s="22" t="s">
        <v>65</v>
      </c>
      <c r="G31" s="18" t="s">
        <v>119</v>
      </c>
      <c r="H31" s="16" t="s">
        <v>67</v>
      </c>
      <c r="I31" s="18" t="s">
        <v>67</v>
      </c>
      <c r="J31" s="16">
        <v>1</v>
      </c>
      <c r="K31" s="19"/>
      <c r="L31" s="19"/>
      <c r="M31" s="13">
        <f t="shared" si="0"/>
        <v>0</v>
      </c>
      <c r="N31" s="20"/>
      <c r="O31" s="18" t="s">
        <v>120</v>
      </c>
    </row>
    <row r="32" spans="1:15" ht="54" customHeight="1" x14ac:dyDescent="0.4">
      <c r="A32" s="8">
        <v>31</v>
      </c>
      <c r="B32" s="8"/>
      <c r="C32" s="16"/>
      <c r="D32" s="17" t="s">
        <v>122</v>
      </c>
      <c r="E32" s="18"/>
      <c r="F32" s="22" t="s">
        <v>65</v>
      </c>
      <c r="G32" s="18" t="s">
        <v>119</v>
      </c>
      <c r="H32" s="16" t="s">
        <v>67</v>
      </c>
      <c r="I32" s="18" t="s">
        <v>67</v>
      </c>
      <c r="J32" s="16">
        <v>1</v>
      </c>
      <c r="K32" s="19"/>
      <c r="L32" s="19"/>
      <c r="M32" s="13">
        <f t="shared" si="0"/>
        <v>0</v>
      </c>
      <c r="N32" s="20"/>
      <c r="O32" s="18" t="s">
        <v>120</v>
      </c>
    </row>
    <row r="33" spans="1:15" ht="53.25" customHeight="1" x14ac:dyDescent="0.4">
      <c r="A33" s="8">
        <v>32</v>
      </c>
      <c r="B33" s="8"/>
      <c r="C33" s="16"/>
      <c r="D33" s="17" t="s">
        <v>123</v>
      </c>
      <c r="E33" s="18"/>
      <c r="F33" s="22" t="s">
        <v>65</v>
      </c>
      <c r="G33" s="18" t="s">
        <v>119</v>
      </c>
      <c r="H33" s="16" t="s">
        <v>67</v>
      </c>
      <c r="I33" s="18" t="s">
        <v>67</v>
      </c>
      <c r="J33" s="16">
        <v>1</v>
      </c>
      <c r="K33" s="19"/>
      <c r="L33" s="19"/>
      <c r="M33" s="13">
        <f t="shared" si="0"/>
        <v>0</v>
      </c>
      <c r="N33" s="20"/>
      <c r="O33" s="18" t="s">
        <v>120</v>
      </c>
    </row>
    <row r="34" spans="1:15" ht="56.25" x14ac:dyDescent="0.4">
      <c r="A34" s="8">
        <v>33</v>
      </c>
      <c r="B34" s="8"/>
      <c r="C34" s="16"/>
      <c r="D34" s="17" t="s">
        <v>124</v>
      </c>
      <c r="E34" s="18"/>
      <c r="F34" s="22" t="s">
        <v>65</v>
      </c>
      <c r="G34" s="18" t="s">
        <v>119</v>
      </c>
      <c r="H34" s="16" t="s">
        <v>67</v>
      </c>
      <c r="I34" s="18" t="s">
        <v>67</v>
      </c>
      <c r="J34" s="16">
        <v>1</v>
      </c>
      <c r="K34" s="19"/>
      <c r="L34" s="19"/>
      <c r="M34" s="13">
        <f t="shared" si="0"/>
        <v>0</v>
      </c>
      <c r="N34" s="20"/>
      <c r="O34" s="18" t="s">
        <v>120</v>
      </c>
    </row>
  </sheetData>
  <autoFilter ref="A1:O29" xr:uid="{00000000-0009-0000-0000-000000000000}">
    <sortState xmlns:xlrd2="http://schemas.microsoft.com/office/spreadsheetml/2017/richdata2" ref="A2:O29">
      <sortCondition ref="A1:A29"/>
    </sortState>
  </autoFilter>
  <phoneticPr fontId="4"/>
  <conditionalFormatting sqref="B1:C1048576">
    <cfRule type="duplicateValues" dxfId="1" priority="1"/>
  </conditionalFormatting>
  <conditionalFormatting sqref="B2:C34">
    <cfRule type="duplicateValues" dxfId="0" priority="2"/>
  </conditionalFormatting>
  <printOptions horizontalCentered="1"/>
  <pageMargins left="0.39370078740157483" right="0.39370078740157483" top="0.78740157480314965" bottom="0.39370078740157483" header="0.39370078740157483" footer="0"/>
  <pageSetup paperSize="9" scale="58" fitToHeight="0" orientation="portrait" r:id="rId1"/>
  <headerFooter>
    <oddHeader>&amp;C定期刊行物等購入
&amp;14見積書&amp;R
通貨単位：JPY</oddHeader>
    <oddFooter>&amp;C&amp;P/&amp;N</oddFooter>
  </headerFooter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2026見積書  </vt:lpstr>
      <vt:lpstr>'2026見積書  '!Print_Area</vt:lpstr>
      <vt:lpstr>'2026見積書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Yoko_Takeuchi</dc:creator>
  <cp:lastModifiedBy>Yoko_Takeuchi</cp:lastModifiedBy>
  <cp:lastPrinted>2025-12-25T02:55:50Z</cp:lastPrinted>
  <dcterms:created xsi:type="dcterms:W3CDTF">2025-12-11T04:43:02Z</dcterms:created>
  <dcterms:modified xsi:type="dcterms:W3CDTF">2025-12-25T08:38:14Z</dcterms:modified>
</cp:coreProperties>
</file>