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52" documentId="8_{0D0BA001-FA1A-4F52-B850-BAC21505D2A8}" xr6:coauthVersionLast="47" xr6:coauthVersionMax="47" xr10:uidLastSave="{A53EEC33-D264-4A2E-BC24-5F26B5D35813}"/>
  <workbookProtection workbookAlgorithmName="SHA-512" workbookHashValue="c69iJB5b/dl3A5elZay+VJfBaP9UY2Dq4CTz+Iq87oGMkrFJP/kmHmQ/R/qvJNpX5m1Gd87MztCrEUCIuvp/NQ==" workbookSaltValue="nMZ0069LJpaYe1IpyzNDUw==" workbookSpinCount="100000" lockStructure="1"/>
  <bookViews>
    <workbookView xWindow="41580" yWindow="45" windowWidth="15960" windowHeight="14115" firstSheet="1" activeTab="2"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8" l="1"/>
  <c r="B52" i="5"/>
  <c r="B31" i="5"/>
  <c r="C31" i="5" s="1"/>
  <c r="B30" i="5"/>
  <c r="C30" i="5" s="1"/>
  <c r="B29" i="5"/>
  <c r="C29" i="5" s="1"/>
  <c r="E49" i="5"/>
  <c r="E47" i="5"/>
  <c r="E48" i="5"/>
  <c r="E46" i="5"/>
  <c r="E45" i="5"/>
  <c r="E43" i="5"/>
  <c r="E44" i="5"/>
  <c r="E42" i="5"/>
  <c r="E41" i="5"/>
  <c r="E39" i="5"/>
  <c r="E40" i="5"/>
  <c r="E38" i="5"/>
  <c r="B34" i="5" l="1"/>
  <c r="B53" i="5" s="1"/>
  <c r="B56" i="5" l="1"/>
  <c r="B58" i="5" s="1"/>
  <c r="B61" i="5" l="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<sst xmlns="http://schemas.openxmlformats.org/spreadsheetml/2006/main" count="166" uniqueCount="83">
  <si>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</si>
  <si>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</si>
  <si>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</si>
  <si>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</si>
  <si>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</si>
  <si>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</si>
  <si>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</si>
  <si>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</si>
  <si>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</si>
  <si>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</si>
  <si>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</si>
  <si>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</si>
  <si>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</si>
  <si>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</si>
  <si>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</si>
  <si>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</si>
  <si>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</si>
  <si>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</si>
  <si>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</si>
  <si>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</si>
  <si>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</si>
  <si>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</si>
  <si>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</si>
  <si>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</si>
  <si>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</si>
  <si>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</si>
  <si>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</si>
  <si>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</si>
  <si>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</si>
  <si>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</si>
  <si>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</si>
  <si>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</si>
  <si>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</si>
  <si>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</si>
  <si>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</si>
  <si>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</si>
  <si>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</si>
  <si>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</si>
  <si>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</si>
  <si>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</si>
  <si>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</si>
  <si>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</si>
  <si>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</si>
  <si>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</si>
  <si>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</si>
  <si>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</si>
  <si>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</si>
  <si>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</si>
  <si>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</si>
  <si>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</si>
  <si>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</si>
  <si>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</si>
  <si>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</si>
  <si>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</si>
  <si>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</si>
  <si>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</si>
  <si>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</si>
  <si>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</si>
  <si>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</si>
  <si>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</si>
  <si>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</si>
  <si>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</si>
  <si>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</si>
  <si>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</si>
  <si>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</si>
  <si>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</si>
  <si>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</si>
  <si>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</si>
  <si>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</si>
  <si>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</si>
  <si>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</si>
  <si>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</si>
  <si>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</si>
  <si>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</si>
  <si>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</si>
  <si>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</si>
  <si>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</si>
  <si>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</si>
  <si>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通常枠</t>
    <rPh sb="0" eb="3">
      <t>ツウジョウワク</t>
    </rPh>
    <phoneticPr fontId="2"/>
  </si>
  <si>
    <t>本書送付先：〒107-6006　東京都港区赤坂 1-12-32　アーク森ビル
ジェトロ農林水産食品部事業推進課　BIOFACH 2026 担当：渡邉(理)、三宅</t>
    <rPh sb="49" eb="50">
      <t>ブ</t>
    </rPh>
    <rPh sb="50" eb="52">
      <t>ジギョウ</t>
    </rPh>
    <rPh sb="52" eb="54">
      <t>スイシン</t>
    </rPh>
    <rPh sb="54" eb="55">
      <t>カ</t>
    </rPh>
    <rPh sb="72" eb="74">
      <t>ワタナベ</t>
    </rPh>
    <rPh sb="75" eb="76">
      <t>リ</t>
    </rPh>
    <rPh sb="78" eb="80">
      <t>ミヤケ</t>
    </rPh>
    <phoneticPr fontId="2"/>
  </si>
  <si>
    <t>BIOFACH 2026 ジャパンパビリオン出品申込書・承諾書</t>
    <phoneticPr fontId="2"/>
  </si>
  <si>
    <t>日本貿易振興機構（ジェトロ）　農林水産食品部長　五十嵐 麻衣子</t>
    <rPh sb="24" eb="27">
      <t>イガラシ</t>
    </rPh>
    <rPh sb="28" eb="31">
      <t>マイコ</t>
    </rPh>
    <phoneticPr fontId="2"/>
  </si>
  <si>
    <t>交易花子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</si>
</sst>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311704</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487363</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119092</xdr:colOff>
      <xdr:row>14</xdr:row>
      <xdr:rowOff>133547</xdr:rowOff>
    </xdr:from>
    <xdr:to>
      <xdr:col>15</xdr:col>
      <xdr:colOff>336176</xdr:colOff>
      <xdr:row>16</xdr:row>
      <xdr:rowOff>33617</xdr:rowOff>
    </xdr:to>
    <xdr:pic>
      <xdr:nvPicPr>
        <xdr:cNvPr id="8" name="図 7">
          <a:extLst>
            <a:ext uri="{FF2B5EF4-FFF2-40B4-BE49-F238E27FC236}">
              <a16:creationId xmlns:a16="http://schemas.microsoft.com/office/drawing/2014/main" id="{C31F9611-B571-3DD7-4063-8FB87D981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8504" y="7574253"/>
          <a:ext cx="911848" cy="84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245745</xdr:colOff>
      <xdr:row>12</xdr:row>
      <xdr:rowOff>333929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44637</xdr:colOff>
      <xdr:row>13</xdr:row>
      <xdr:rowOff>709558</xdr:rowOff>
    </xdr:from>
    <xdr:to>
      <xdr:col>15</xdr:col>
      <xdr:colOff>382831</xdr:colOff>
      <xdr:row>15</xdr:row>
      <xdr:rowOff>440205</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44049" y="7343440"/>
          <a:ext cx="1032958" cy="10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Normal="100" workbookViewId="0">
      <selection activeCell="E14" sqref="E14"/>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420000</v>
      </c>
    </row>
    <row r="6" spans="1:7" ht="18.75" customHeight="1" x14ac:dyDescent="0.55000000000000004">
      <c r="A6" s="23" t="s">
        <v>5</v>
      </c>
      <c r="B6" s="23" t="s">
        <v>7</v>
      </c>
      <c r="C6" s="24">
        <v>210000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420000</v>
      </c>
      <c r="M38" s="41"/>
      <c r="S38" s="41"/>
    </row>
    <row r="39" spans="1:19" ht="18.75" customHeight="1" x14ac:dyDescent="0.55000000000000004">
      <c r="A39" s="21">
        <v>20</v>
      </c>
      <c r="B39" s="21" t="s">
        <v>14</v>
      </c>
      <c r="C39" s="48" t="s">
        <v>18</v>
      </c>
      <c r="D39" s="48" t="s">
        <v>5</v>
      </c>
      <c r="E39" s="49">
        <f>$C$5</f>
        <v>420000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420000</v>
      </c>
      <c r="F42" s="41"/>
      <c r="G42" s="50"/>
      <c r="M42" s="41"/>
    </row>
    <row r="43" spans="1:19" ht="18.75" customHeight="1" x14ac:dyDescent="0.55000000000000004">
      <c r="A43" s="21">
        <v>20</v>
      </c>
      <c r="B43" s="21" t="s">
        <v>17</v>
      </c>
      <c r="C43" s="48" t="s">
        <v>18</v>
      </c>
      <c r="D43" s="48" t="s">
        <v>5</v>
      </c>
      <c r="E43" s="49">
        <f>$C$5</f>
        <v>420000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420000</v>
      </c>
      <c r="K46" s="41"/>
      <c r="M46" s="38"/>
    </row>
    <row r="47" spans="1:19" ht="18.75" customHeight="1" x14ac:dyDescent="0.55000000000000004">
      <c r="A47" s="21">
        <v>40</v>
      </c>
      <c r="B47" s="21" t="s">
        <v>20</v>
      </c>
      <c r="C47" s="48" t="s">
        <v>18</v>
      </c>
      <c r="D47" s="21" t="s">
        <v>5</v>
      </c>
      <c r="E47" s="49">
        <f>$C$6</f>
        <v>210000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view="pageBreakPreview" zoomScale="67" zoomScaleNormal="85" zoomScaleSheetLayoutView="80" zoomScalePageLayoutView="85" workbookViewId="0">
      <selection activeCell="B6" sqref="B6:P6"/>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81" t="s">
        <v>79</v>
      </c>
      <c r="B1" s="82"/>
      <c r="C1" s="82"/>
      <c r="D1" s="82"/>
      <c r="E1" s="82"/>
      <c r="F1" s="82"/>
      <c r="G1" s="82"/>
      <c r="H1" s="82"/>
      <c r="I1" s="82"/>
      <c r="J1" s="82"/>
      <c r="K1" s="82"/>
      <c r="L1" s="82"/>
      <c r="M1" s="82"/>
      <c r="N1" s="82"/>
      <c r="O1" s="82"/>
      <c r="P1" s="83"/>
    </row>
    <row r="2" spans="1:16384" ht="41.25" customHeight="1" x14ac:dyDescent="0.8">
      <c r="A2" s="90" t="s">
        <v>80</v>
      </c>
      <c r="B2" s="91"/>
      <c r="C2" s="91"/>
      <c r="D2" s="91"/>
      <c r="E2" s="91"/>
      <c r="F2" s="91"/>
      <c r="G2" s="91"/>
      <c r="H2" s="91"/>
      <c r="I2" s="91"/>
      <c r="J2" s="91"/>
      <c r="K2" s="91"/>
      <c r="L2" s="91"/>
      <c r="M2" s="91"/>
      <c r="N2" s="91"/>
      <c r="O2" s="91"/>
      <c r="P2" s="92"/>
      <c r="Q2"/>
    </row>
    <row r="3" spans="1:16384" ht="41.25" customHeight="1" x14ac:dyDescent="0.55000000000000004">
      <c r="A3" s="2" t="s">
        <v>37</v>
      </c>
      <c r="B3" s="97"/>
      <c r="C3" s="97"/>
      <c r="D3" s="97"/>
      <c r="E3" s="97"/>
      <c r="F3" s="97"/>
      <c r="G3" s="97"/>
      <c r="H3" s="97"/>
      <c r="I3" s="97"/>
      <c r="J3" s="97"/>
      <c r="K3" s="97"/>
      <c r="L3" s="97"/>
      <c r="M3" s="97"/>
      <c r="N3" s="97"/>
      <c r="O3" s="97"/>
      <c r="P3" s="98"/>
    </row>
    <row r="4" spans="1:16384" ht="41.25" customHeight="1" x14ac:dyDescent="0.55000000000000004">
      <c r="A4" s="2" t="s">
        <v>38</v>
      </c>
      <c r="B4" s="84"/>
      <c r="C4" s="84"/>
      <c r="D4" s="84"/>
      <c r="E4" s="84"/>
      <c r="F4" s="84"/>
      <c r="G4" s="84"/>
      <c r="H4" s="84"/>
      <c r="I4" s="84"/>
      <c r="J4" s="84"/>
      <c r="K4" s="84"/>
      <c r="L4" s="84"/>
      <c r="M4" s="84"/>
      <c r="N4" s="84"/>
      <c r="O4" s="84"/>
      <c r="P4" s="89"/>
    </row>
    <row r="5" spans="1:16384" ht="18" x14ac:dyDescent="0.55000000000000004">
      <c r="A5" s="109" t="s">
        <v>39</v>
      </c>
      <c r="B5" s="106" t="s">
        <v>40</v>
      </c>
      <c r="C5" s="106"/>
      <c r="D5" s="106"/>
      <c r="E5" s="106"/>
      <c r="F5" s="107"/>
      <c r="G5" s="107"/>
      <c r="H5" s="107"/>
      <c r="I5" s="107"/>
      <c r="J5" s="107"/>
      <c r="K5" s="107"/>
      <c r="L5" s="107"/>
      <c r="M5" s="107"/>
      <c r="N5" s="107"/>
      <c r="O5" s="107"/>
      <c r="P5" s="108"/>
    </row>
    <row r="6" spans="1:16384" ht="41.25" customHeight="1" x14ac:dyDescent="0.55000000000000004">
      <c r="A6" s="110"/>
      <c r="B6" s="99"/>
      <c r="C6" s="99"/>
      <c r="D6" s="99"/>
      <c r="E6" s="99"/>
      <c r="F6" s="100"/>
      <c r="G6" s="100"/>
      <c r="H6" s="100"/>
      <c r="I6" s="100"/>
      <c r="J6" s="100"/>
      <c r="K6" s="100"/>
      <c r="L6" s="100"/>
      <c r="M6" s="100"/>
      <c r="N6" s="100"/>
      <c r="O6" s="100"/>
      <c r="P6" s="101"/>
    </row>
    <row r="7" spans="1:16384" ht="41.25" customHeight="1" x14ac:dyDescent="0.55000000000000004">
      <c r="A7" s="2" t="s">
        <v>41</v>
      </c>
      <c r="B7" s="84"/>
      <c r="C7" s="84"/>
      <c r="D7" s="84"/>
      <c r="E7" s="84"/>
      <c r="F7" s="85"/>
      <c r="G7" s="85"/>
      <c r="H7" s="85"/>
      <c r="I7" s="85"/>
      <c r="J7" s="85"/>
      <c r="K7" s="85"/>
      <c r="L7" s="85"/>
      <c r="M7" s="85"/>
      <c r="N7" s="85"/>
      <c r="O7" s="85"/>
      <c r="P7" s="86"/>
    </row>
    <row r="8" spans="1:16384" ht="41.25" customHeight="1" x14ac:dyDescent="0.55000000000000004">
      <c r="A8" s="2" t="s">
        <v>42</v>
      </c>
      <c r="B8" s="84"/>
      <c r="C8" s="84"/>
      <c r="D8" s="84"/>
      <c r="E8" s="84"/>
      <c r="F8" s="85"/>
      <c r="G8" s="85"/>
      <c r="H8" s="85"/>
      <c r="I8" s="85"/>
      <c r="J8" s="85"/>
      <c r="K8" s="85"/>
      <c r="L8" s="85"/>
      <c r="M8" s="85"/>
      <c r="N8" s="85"/>
      <c r="O8" s="85"/>
      <c r="P8" s="86"/>
    </row>
    <row r="9" spans="1:16384" ht="41.25" customHeight="1" x14ac:dyDescent="0.55000000000000004">
      <c r="A9" s="2" t="s">
        <v>43</v>
      </c>
      <c r="B9" s="84"/>
      <c r="C9" s="84"/>
      <c r="D9" s="84"/>
      <c r="E9" s="84"/>
      <c r="F9" s="84"/>
      <c r="G9" s="84"/>
      <c r="H9" s="64" t="s">
        <v>44</v>
      </c>
      <c r="I9" s="65"/>
      <c r="J9" s="65"/>
      <c r="K9" s="65"/>
      <c r="L9" s="65"/>
      <c r="M9" s="84"/>
      <c r="N9" s="85"/>
      <c r="O9" s="85"/>
      <c r="P9" s="86"/>
    </row>
    <row r="10" spans="1:16384" ht="41.25" customHeight="1" x14ac:dyDescent="0.55000000000000004">
      <c r="A10" s="2" t="s">
        <v>69</v>
      </c>
      <c r="B10" s="67"/>
      <c r="C10" s="67"/>
      <c r="D10" s="67"/>
      <c r="E10" s="67"/>
      <c r="F10" s="67"/>
      <c r="G10" s="56" t="s">
        <v>70</v>
      </c>
      <c r="H10" s="68" t="s">
        <v>2</v>
      </c>
      <c r="I10" s="69"/>
      <c r="J10" s="69"/>
      <c r="K10" s="69"/>
      <c r="L10" s="70"/>
      <c r="M10" s="68" t="s">
        <v>78</v>
      </c>
      <c r="N10" s="69"/>
      <c r="O10" s="69"/>
      <c r="P10" s="105"/>
    </row>
    <row r="11" spans="1:16384" ht="41.25" customHeight="1" x14ac:dyDescent="0.55000000000000004">
      <c r="A11" s="2" t="s">
        <v>45</v>
      </c>
      <c r="B11" s="84"/>
      <c r="C11" s="85"/>
      <c r="D11" s="85"/>
      <c r="E11" s="85"/>
      <c r="F11" s="85"/>
      <c r="G11" s="85"/>
      <c r="H11" s="64" t="s">
        <v>46</v>
      </c>
      <c r="I11" s="64"/>
      <c r="J11" s="64"/>
      <c r="K11" s="64"/>
      <c r="L11" s="87">
        <f>IF($B$11='出品料計算等用シート(非表示)'!$D$13,'出品料計算等用シート(非表示)'!$B$58,0)</f>
        <v>0</v>
      </c>
      <c r="M11" s="87"/>
      <c r="N11" s="87"/>
      <c r="O11" s="87"/>
      <c r="P11" s="88"/>
    </row>
    <row r="12" spans="1:16384" ht="41.25" customHeight="1" x14ac:dyDescent="0.55000000000000004">
      <c r="A12" s="2" t="s">
        <v>47</v>
      </c>
      <c r="B12" s="87" t="e">
        <f>IF($B$11='出品料計算等用シート(非表示)'!$D$13,'出品料計算等用シート(非表示)'!$B$61,'出品料計算等用シート(非表示)'!$B$53)</f>
        <v>#N/A</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76</v>
      </c>
      <c r="B14" s="79"/>
      <c r="C14" s="79"/>
      <c r="D14" s="79"/>
      <c r="E14" s="79"/>
      <c r="F14" s="79"/>
      <c r="G14" s="79"/>
      <c r="H14" s="79"/>
      <c r="I14" s="79"/>
      <c r="J14" s="79"/>
      <c r="K14" s="79"/>
      <c r="L14" s="79"/>
      <c r="M14" s="79"/>
      <c r="N14" s="79"/>
      <c r="O14" s="79"/>
      <c r="P14" s="80"/>
    </row>
    <row r="15" spans="1:16384" s="4" customFormat="1" ht="37" customHeight="1" x14ac:dyDescent="0.55000000000000004">
      <c r="A15" s="57" t="s">
        <v>71</v>
      </c>
      <c r="B15" s="93"/>
      <c r="C15" s="93"/>
      <c r="D15" s="93"/>
      <c r="E15" s="93"/>
      <c r="F15" s="93"/>
      <c r="G15" s="93"/>
      <c r="H15" s="93"/>
      <c r="I15" s="93"/>
      <c r="J15" s="93"/>
      <c r="K15" s="93"/>
      <c r="L15" s="93"/>
      <c r="M15" s="93"/>
      <c r="N15" s="3"/>
      <c r="O15" s="58"/>
      <c r="P15" s="5"/>
    </row>
    <row r="16" spans="1:16384" s="4" customFormat="1" ht="37" customHeight="1" x14ac:dyDescent="0.55000000000000004">
      <c r="A16" s="57" t="s">
        <v>72</v>
      </c>
      <c r="B16" s="93"/>
      <c r="C16" s="93"/>
      <c r="D16" s="93"/>
      <c r="E16" s="93"/>
      <c r="F16" s="93"/>
      <c r="G16" s="93"/>
      <c r="H16" s="93"/>
      <c r="I16" s="93"/>
      <c r="J16" s="93"/>
      <c r="K16" s="93"/>
      <c r="L16" s="93"/>
      <c r="M16" s="93"/>
      <c r="N16" s="3"/>
      <c r="O16" s="59"/>
      <c r="P16" s="60"/>
    </row>
    <row r="17" spans="1:16" ht="18.75" customHeight="1" x14ac:dyDescent="0.5">
      <c r="A17" s="61" t="s">
        <v>73</v>
      </c>
      <c r="B17" s="94"/>
      <c r="C17" s="94"/>
      <c r="D17" s="94"/>
      <c r="E17" s="94"/>
      <c r="F17" s="94"/>
      <c r="G17" s="94"/>
      <c r="H17" s="94"/>
      <c r="I17" s="94"/>
      <c r="J17" s="94"/>
      <c r="K17" s="94"/>
      <c r="L17" s="94"/>
      <c r="M17" s="94"/>
      <c r="N17" s="94"/>
      <c r="O17" s="94"/>
      <c r="P17" s="95"/>
    </row>
    <row r="18" spans="1:16" s="4" customFormat="1" ht="19.25"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49</v>
      </c>
      <c r="B19" s="62"/>
      <c r="C19" s="62"/>
      <c r="D19" s="62"/>
      <c r="E19" s="62"/>
      <c r="F19" s="62"/>
      <c r="G19" s="62"/>
      <c r="H19" s="62"/>
      <c r="I19" s="62"/>
      <c r="J19" s="62"/>
      <c r="K19" s="62"/>
      <c r="L19" s="62"/>
      <c r="M19" s="62"/>
      <c r="N19" s="62"/>
      <c r="O19" s="62"/>
      <c r="P19" s="63"/>
    </row>
    <row r="20" spans="1:16" s="4" customFormat="1" ht="41.25" customHeight="1" x14ac:dyDescent="0.55000000000000004">
      <c r="A20" s="2" t="s">
        <v>50</v>
      </c>
      <c r="B20" s="68"/>
      <c r="C20" s="69"/>
      <c r="D20" s="69"/>
      <c r="E20" s="69"/>
      <c r="F20" s="69"/>
      <c r="G20" s="70"/>
      <c r="H20" s="71" t="s">
        <v>51</v>
      </c>
      <c r="I20" s="72"/>
      <c r="J20" s="72"/>
      <c r="K20" s="73"/>
      <c r="L20" s="71"/>
      <c r="M20" s="72"/>
      <c r="N20" s="72"/>
      <c r="O20" s="72"/>
      <c r="P20" s="74"/>
    </row>
    <row r="21" spans="1:16" s="4" customFormat="1" ht="41.25" customHeight="1" x14ac:dyDescent="0.55000000000000004">
      <c r="A21" s="2" t="s">
        <v>52</v>
      </c>
      <c r="B21" s="64"/>
      <c r="C21" s="65"/>
      <c r="D21" s="65"/>
      <c r="E21" s="65"/>
      <c r="F21" s="65"/>
      <c r="G21" s="65"/>
      <c r="H21" s="65"/>
      <c r="I21" s="65"/>
      <c r="J21" s="65"/>
      <c r="K21" s="65"/>
      <c r="L21" s="65"/>
      <c r="M21" s="65"/>
      <c r="N21" s="65"/>
      <c r="O21" s="65"/>
      <c r="P21" s="66"/>
    </row>
    <row r="22" spans="1:16" s="4" customFormat="1" ht="41.25" customHeight="1" x14ac:dyDescent="0.55000000000000004">
      <c r="A22" s="2" t="s">
        <v>53</v>
      </c>
      <c r="B22" s="64"/>
      <c r="C22" s="65"/>
      <c r="D22" s="65"/>
      <c r="E22" s="65"/>
      <c r="F22" s="65"/>
      <c r="G22" s="65"/>
      <c r="H22" s="65"/>
      <c r="I22" s="65"/>
      <c r="J22" s="65"/>
      <c r="K22" s="65"/>
      <c r="L22" s="65"/>
      <c r="M22" s="65"/>
      <c r="N22" s="65"/>
      <c r="O22" s="65"/>
      <c r="P22" s="66"/>
    </row>
    <row r="23" spans="1:16" ht="49" customHeight="1" x14ac:dyDescent="0.55000000000000004">
      <c r="A23" s="78" t="s">
        <v>54</v>
      </c>
      <c r="B23" s="79"/>
      <c r="C23" s="79"/>
      <c r="D23" s="79"/>
      <c r="E23" s="79"/>
      <c r="F23" s="79"/>
      <c r="G23" s="79"/>
      <c r="H23" s="79"/>
      <c r="I23" s="79"/>
      <c r="J23" s="79"/>
      <c r="K23" s="79"/>
      <c r="L23" s="79"/>
      <c r="M23" s="79"/>
      <c r="N23" s="79"/>
      <c r="O23" s="79"/>
      <c r="P23" s="80"/>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81</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sfnYjgPcxsMN8Yv3vZk3OdO1ouPnTY8gzCCKt2JznGkSCvp2AvotMy6zgp1yRP4AhoLl9vP74o4yFIWYP+nxdA==" saltValue="vCrYcK6X5cgW7P17bg5tIw==" spinCount="100000" sheet="1" objects="1" scenarios="1"/>
  <mergeCells count="1055">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tabSelected="1" view="pageBreakPreview" zoomScale="85" zoomScaleNormal="85" zoomScaleSheetLayoutView="85" zoomScalePageLayoutView="85" workbookViewId="0">
      <selection activeCell="E25" sqref="E25"/>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75</v>
      </c>
      <c r="B1" s="112"/>
      <c r="C1" s="112"/>
      <c r="D1" s="112"/>
      <c r="E1" s="112"/>
      <c r="F1" s="112"/>
      <c r="G1" s="112"/>
      <c r="H1" s="112"/>
      <c r="I1" s="112"/>
      <c r="J1" s="112"/>
      <c r="K1" s="112"/>
      <c r="L1" s="112"/>
      <c r="M1" s="112"/>
      <c r="N1" s="112"/>
      <c r="O1" s="112"/>
      <c r="P1" s="113"/>
    </row>
    <row r="2" spans="1:16384" ht="41.25" customHeight="1" x14ac:dyDescent="0.8">
      <c r="A2" s="90" t="s">
        <v>56</v>
      </c>
      <c r="B2" s="91"/>
      <c r="C2" s="91"/>
      <c r="D2" s="91"/>
      <c r="E2" s="91"/>
      <c r="F2" s="91"/>
      <c r="G2" s="91"/>
      <c r="H2" s="91"/>
      <c r="I2" s="91"/>
      <c r="J2" s="91"/>
      <c r="K2" s="91"/>
      <c r="L2" s="91"/>
      <c r="M2" s="91"/>
      <c r="N2" s="91"/>
      <c r="O2" s="91"/>
      <c r="P2" s="92"/>
    </row>
    <row r="3" spans="1:16384" ht="41.25" customHeight="1" x14ac:dyDescent="0.55000000000000004">
      <c r="A3" s="2" t="s">
        <v>37</v>
      </c>
      <c r="B3" s="114">
        <v>45778</v>
      </c>
      <c r="C3" s="114"/>
      <c r="D3" s="114"/>
      <c r="E3" s="114"/>
      <c r="F3" s="114"/>
      <c r="G3" s="114"/>
      <c r="H3" s="114"/>
      <c r="I3" s="114"/>
      <c r="J3" s="114"/>
      <c r="K3" s="114"/>
      <c r="L3" s="114"/>
      <c r="M3" s="114"/>
      <c r="N3" s="114"/>
      <c r="O3" s="114"/>
      <c r="P3" s="115"/>
    </row>
    <row r="4" spans="1:16384" ht="41.25" customHeight="1" x14ac:dyDescent="0.55000000000000004">
      <c r="A4" s="2" t="s">
        <v>38</v>
      </c>
      <c r="B4" s="116" t="s">
        <v>57</v>
      </c>
      <c r="C4" s="116"/>
      <c r="D4" s="116"/>
      <c r="E4" s="116"/>
      <c r="F4" s="116"/>
      <c r="G4" s="116"/>
      <c r="H4" s="116"/>
      <c r="I4" s="116"/>
      <c r="J4" s="116"/>
      <c r="K4" s="116"/>
      <c r="L4" s="116"/>
      <c r="M4" s="116"/>
      <c r="N4" s="116"/>
      <c r="O4" s="116"/>
      <c r="P4" s="117"/>
    </row>
    <row r="5" spans="1:16384" ht="18" x14ac:dyDescent="0.55000000000000004">
      <c r="A5" s="109" t="s">
        <v>39</v>
      </c>
      <c r="B5" s="123" t="s">
        <v>58</v>
      </c>
      <c r="C5" s="123"/>
      <c r="D5" s="123"/>
      <c r="E5" s="123"/>
      <c r="F5" s="124"/>
      <c r="G5" s="124"/>
      <c r="H5" s="124"/>
      <c r="I5" s="124"/>
      <c r="J5" s="124"/>
      <c r="K5" s="124"/>
      <c r="L5" s="124"/>
      <c r="M5" s="124"/>
      <c r="N5" s="124"/>
      <c r="O5" s="124"/>
      <c r="P5" s="125"/>
    </row>
    <row r="6" spans="1:16384" ht="41.25" customHeight="1" x14ac:dyDescent="0.55000000000000004">
      <c r="A6" s="110"/>
      <c r="B6" s="118" t="s">
        <v>59</v>
      </c>
      <c r="C6" s="118"/>
      <c r="D6" s="118"/>
      <c r="E6" s="118"/>
      <c r="F6" s="119"/>
      <c r="G6" s="119"/>
      <c r="H6" s="119"/>
      <c r="I6" s="119"/>
      <c r="J6" s="119"/>
      <c r="K6" s="119"/>
      <c r="L6" s="119"/>
      <c r="M6" s="119"/>
      <c r="N6" s="119"/>
      <c r="O6" s="119"/>
      <c r="P6" s="120"/>
    </row>
    <row r="7" spans="1:16384" ht="41.25" customHeight="1" x14ac:dyDescent="0.55000000000000004">
      <c r="A7" s="2" t="s">
        <v>41</v>
      </c>
      <c r="B7" s="116" t="s">
        <v>60</v>
      </c>
      <c r="C7" s="116"/>
      <c r="D7" s="116"/>
      <c r="E7" s="116"/>
      <c r="F7" s="121"/>
      <c r="G7" s="121"/>
      <c r="H7" s="121"/>
      <c r="I7" s="121"/>
      <c r="J7" s="121"/>
      <c r="K7" s="121"/>
      <c r="L7" s="121"/>
      <c r="M7" s="121"/>
      <c r="N7" s="121"/>
      <c r="O7" s="121"/>
      <c r="P7" s="122"/>
    </row>
    <row r="8" spans="1:16384" ht="41.25" customHeight="1" x14ac:dyDescent="0.55000000000000004">
      <c r="A8" s="2" t="s">
        <v>42</v>
      </c>
      <c r="B8" s="116" t="s">
        <v>61</v>
      </c>
      <c r="C8" s="116"/>
      <c r="D8" s="116"/>
      <c r="E8" s="116"/>
      <c r="F8" s="121"/>
      <c r="G8" s="121"/>
      <c r="H8" s="121"/>
      <c r="I8" s="121"/>
      <c r="J8" s="121"/>
      <c r="K8" s="121"/>
      <c r="L8" s="121"/>
      <c r="M8" s="121"/>
      <c r="N8" s="121"/>
      <c r="O8" s="121"/>
      <c r="P8" s="122"/>
    </row>
    <row r="9" spans="1:16384" ht="41.25" customHeight="1" x14ac:dyDescent="0.55000000000000004">
      <c r="A9" s="2" t="s">
        <v>43</v>
      </c>
      <c r="B9" s="116" t="s">
        <v>20</v>
      </c>
      <c r="C9" s="116"/>
      <c r="D9" s="116"/>
      <c r="E9" s="116"/>
      <c r="F9" s="116"/>
      <c r="G9" s="116"/>
      <c r="H9" s="64" t="s">
        <v>44</v>
      </c>
      <c r="I9" s="65"/>
      <c r="J9" s="65"/>
      <c r="K9" s="65"/>
      <c r="L9" s="65"/>
      <c r="M9" s="116" t="s">
        <v>62</v>
      </c>
      <c r="N9" s="121"/>
      <c r="O9" s="121"/>
      <c r="P9" s="122"/>
    </row>
    <row r="10" spans="1:16384" ht="41.25" customHeight="1" x14ac:dyDescent="0.55000000000000004">
      <c r="A10" s="2" t="s">
        <v>63</v>
      </c>
      <c r="B10" s="64">
        <v>1</v>
      </c>
      <c r="C10" s="64"/>
      <c r="D10" s="64"/>
      <c r="E10" s="64"/>
      <c r="F10" s="64"/>
      <c r="G10" s="56" t="s">
        <v>64</v>
      </c>
      <c r="H10" s="68" t="s">
        <v>65</v>
      </c>
      <c r="I10" s="69"/>
      <c r="J10" s="69"/>
      <c r="K10" s="69"/>
      <c r="L10" s="70"/>
      <c r="M10" s="68" t="s">
        <v>5</v>
      </c>
      <c r="N10" s="69"/>
      <c r="O10" s="69"/>
      <c r="P10" s="105"/>
    </row>
    <row r="11" spans="1:16384" ht="41.25" customHeight="1" x14ac:dyDescent="0.55000000000000004">
      <c r="A11" s="2" t="s">
        <v>45</v>
      </c>
      <c r="B11" s="116" t="s">
        <v>66</v>
      </c>
      <c r="C11" s="121"/>
      <c r="D11" s="121"/>
      <c r="E11" s="121"/>
      <c r="F11" s="121"/>
      <c r="G11" s="121"/>
      <c r="H11" s="64" t="s">
        <v>46</v>
      </c>
      <c r="I11" s="64"/>
      <c r="J11" s="64"/>
      <c r="K11" s="64"/>
      <c r="L11" s="87">
        <v>0</v>
      </c>
      <c r="M11" s="87"/>
      <c r="N11" s="87"/>
      <c r="O11" s="87"/>
      <c r="P11" s="88"/>
    </row>
    <row r="12" spans="1:16384" ht="41.25" customHeight="1" x14ac:dyDescent="0.55000000000000004">
      <c r="A12" s="2" t="s">
        <v>47</v>
      </c>
      <c r="B12" s="87">
        <v>200000</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77</v>
      </c>
      <c r="B14" s="79"/>
      <c r="C14" s="79"/>
      <c r="D14" s="79"/>
      <c r="E14" s="79"/>
      <c r="F14" s="79"/>
      <c r="G14" s="79"/>
      <c r="H14" s="79"/>
      <c r="I14" s="79"/>
      <c r="J14" s="79"/>
      <c r="K14" s="79"/>
      <c r="L14" s="79"/>
      <c r="M14" s="79"/>
      <c r="N14" s="79"/>
      <c r="O14" s="79"/>
      <c r="P14" s="80"/>
    </row>
    <row r="15" spans="1:16384" s="4" customFormat="1" ht="37" customHeight="1" x14ac:dyDescent="0.55000000000000004">
      <c r="A15" s="57" t="s">
        <v>71</v>
      </c>
      <c r="B15" s="93" t="s">
        <v>74</v>
      </c>
      <c r="C15" s="93"/>
      <c r="D15" s="93"/>
      <c r="E15" s="93"/>
      <c r="F15" s="93"/>
      <c r="G15" s="93"/>
      <c r="H15" s="93"/>
      <c r="I15" s="93"/>
      <c r="J15" s="93"/>
      <c r="K15" s="93"/>
      <c r="L15" s="93"/>
      <c r="M15" s="93"/>
      <c r="N15" s="3"/>
      <c r="O15" s="58"/>
      <c r="P15" s="5"/>
    </row>
    <row r="16" spans="1:16384" s="4" customFormat="1" ht="37" customHeight="1" x14ac:dyDescent="0.55000000000000004">
      <c r="A16" s="57" t="s">
        <v>72</v>
      </c>
      <c r="B16" s="93" t="s">
        <v>82</v>
      </c>
      <c r="C16" s="93"/>
      <c r="D16" s="93"/>
      <c r="E16" s="93"/>
      <c r="F16" s="93"/>
      <c r="G16" s="93"/>
      <c r="H16" s="93"/>
      <c r="I16" s="93"/>
      <c r="J16" s="93"/>
      <c r="K16" s="93"/>
      <c r="L16" s="93"/>
      <c r="M16" s="93"/>
      <c r="N16" s="3"/>
      <c r="O16"/>
      <c r="P16" s="60"/>
    </row>
    <row r="17" spans="1:16" ht="18.75" customHeight="1" x14ac:dyDescent="0.5">
      <c r="A17" s="61" t="s">
        <v>73</v>
      </c>
      <c r="B17" s="94"/>
      <c r="C17" s="94"/>
      <c r="D17" s="94"/>
      <c r="E17" s="94"/>
      <c r="F17" s="94"/>
      <c r="G17" s="94"/>
      <c r="H17" s="94"/>
      <c r="I17" s="94"/>
      <c r="J17" s="94"/>
      <c r="K17" s="94"/>
      <c r="L17" s="94"/>
      <c r="M17" s="94"/>
      <c r="N17" s="94"/>
      <c r="O17" s="94"/>
      <c r="P17" s="95"/>
    </row>
    <row r="18" spans="1:16" s="4" customFormat="1" ht="30"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49</v>
      </c>
      <c r="B19" s="62"/>
      <c r="C19" s="62"/>
      <c r="D19" s="62"/>
      <c r="E19" s="62"/>
      <c r="F19" s="62"/>
      <c r="G19" s="62"/>
      <c r="H19" s="62"/>
      <c r="I19" s="62"/>
      <c r="J19" s="62"/>
      <c r="K19" s="62"/>
      <c r="L19" s="62"/>
      <c r="M19" s="62"/>
      <c r="N19" s="62"/>
      <c r="O19" s="62"/>
      <c r="P19" s="63"/>
    </row>
    <row r="20" spans="1:16" s="4" customFormat="1" ht="41.25" customHeight="1" x14ac:dyDescent="0.55000000000000004">
      <c r="A20" s="2" t="s">
        <v>50</v>
      </c>
      <c r="B20" s="68"/>
      <c r="C20" s="69"/>
      <c r="D20" s="69"/>
      <c r="E20" s="69"/>
      <c r="F20" s="69"/>
      <c r="G20" s="70"/>
      <c r="H20" s="71" t="s">
        <v>67</v>
      </c>
      <c r="I20" s="72"/>
      <c r="J20" s="72"/>
      <c r="K20" s="73"/>
      <c r="L20" s="71"/>
      <c r="M20" s="72"/>
      <c r="N20" s="72"/>
      <c r="O20" s="72"/>
      <c r="P20" s="74"/>
    </row>
    <row r="21" spans="1:16" s="4" customFormat="1" ht="41.25" customHeight="1" x14ac:dyDescent="0.55000000000000004">
      <c r="A21" s="2" t="s">
        <v>52</v>
      </c>
      <c r="B21" s="64"/>
      <c r="C21" s="65"/>
      <c r="D21" s="65"/>
      <c r="E21" s="65"/>
      <c r="F21" s="65"/>
      <c r="G21" s="65"/>
      <c r="H21" s="65"/>
      <c r="I21" s="65"/>
      <c r="J21" s="65"/>
      <c r="K21" s="65"/>
      <c r="L21" s="65"/>
      <c r="M21" s="65"/>
      <c r="N21" s="65"/>
      <c r="O21" s="65"/>
      <c r="P21" s="66"/>
    </row>
    <row r="22" spans="1:16" s="4" customFormat="1" ht="41.25" customHeight="1" x14ac:dyDescent="0.55000000000000004">
      <c r="A22" s="2" t="s">
        <v>53</v>
      </c>
      <c r="B22" s="64"/>
      <c r="C22" s="65"/>
      <c r="D22" s="65"/>
      <c r="E22" s="65"/>
      <c r="F22" s="65"/>
      <c r="G22" s="65"/>
      <c r="H22" s="65"/>
      <c r="I22" s="65"/>
      <c r="J22" s="65"/>
      <c r="K22" s="65"/>
      <c r="L22" s="65"/>
      <c r="M22" s="65"/>
      <c r="N22" s="65"/>
      <c r="O22" s="65"/>
      <c r="P22" s="66"/>
    </row>
    <row r="23" spans="1:16" ht="49" customHeight="1" x14ac:dyDescent="0.55000000000000004">
      <c r="A23" s="78" t="s">
        <v>68</v>
      </c>
      <c r="B23" s="79"/>
      <c r="C23" s="79"/>
      <c r="D23" s="79"/>
      <c r="E23" s="79"/>
      <c r="F23" s="79"/>
      <c r="G23" s="79"/>
      <c r="H23" s="79"/>
      <c r="I23" s="79"/>
      <c r="J23" s="79"/>
      <c r="K23" s="79"/>
      <c r="L23" s="79"/>
      <c r="M23" s="79"/>
      <c r="N23" s="79"/>
      <c r="O23" s="79"/>
      <c r="P23" s="80"/>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81</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nddDiuD0JhVDYxxCQ/JOxKq/nvf2v01cE3PvRyar5PW76DRSJvDSJaoy3H5u3oGdHvtHE9WfQKbGrZwG61KaHw==" saltValue="71tdS7kmAJHyrO5ogpv77w==" spinCount="100000" sheet="1" objects="1" scenarios="1"/>
  <mergeCells count="1055">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5" ma:contentTypeDescription="新しいドキュメントを作成します。" ma:contentTypeScope="" ma:versionID="0d1e9fb59fb2f13ab9dedb9059b30e88">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545911bf5e0523cf03d036c4e9619e90"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2.xml><?xml version="1.0" encoding="utf-8"?>
<ds:datastoreItem xmlns:ds="http://schemas.openxmlformats.org/officeDocument/2006/customXml" ds:itemID="{063C6422-614C-46FC-B974-33E8CD046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188A1C-DDAD-4FE0-AE8F-8EDD4F459E16}">
  <ds:schemaRefs>
    <ds:schemaRef ds:uri="841d8eeb-7cad-4850-91b4-4867858ade02"/>
    <ds:schemaRef ds:uri="http://purl.org/dc/dcmitype/"/>
    <ds:schemaRef ds:uri="http://schemas.microsoft.com/office/2006/metadata/properties"/>
    <ds:schemaRef ds:uri="http://schemas.microsoft.com/office/2006/documentManagement/types"/>
    <ds:schemaRef ds:uri="http://www.w3.org/XML/1998/namespace"/>
    <ds:schemaRef ds:uri="5096907c-b03b-4ecc-9f8c-815f5b27273b"/>
    <ds:schemaRef ds:uri="http://purl.org/dc/elements/1.1/"/>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2025-07-07T00:44:24Z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