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troict.sharepoint.com/sites/sapphire351/Shared Documents/11. J Star X/J-StarX Global Growth for Climate Tech in Europe/FY 2026/4 業務委託先公募伺い/公募/"/>
    </mc:Choice>
  </mc:AlternateContent>
  <xr:revisionPtr revIDLastSave="86" documentId="13_ncr:1_{022C08B0-51ED-408C-B32E-2FF53C2217F6}" xr6:coauthVersionLast="47" xr6:coauthVersionMax="47" xr10:uidLastSave="{FB4B0C41-46B5-4575-BC67-8B191C9EDA59}"/>
  <bookViews>
    <workbookView xWindow="-110" yWindow="-110" windowWidth="19420" windowHeight="10300" xr2:uid="{BB5A36CB-3187-48ED-B3CC-6B03C66A8BE0}"/>
  </bookViews>
  <sheets>
    <sheet name="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5" i="2"/>
  <c r="H8" i="2"/>
  <c r="H13" i="2" l="1"/>
  <c r="H5" i="2"/>
  <c r="H10" i="2"/>
  <c r="H12" i="2"/>
  <c r="H17" i="2" l="1"/>
  <c r="H18" i="2"/>
</calcChain>
</file>

<file path=xl/sharedStrings.xml><?xml version="1.0" encoding="utf-8"?>
<sst xmlns="http://schemas.openxmlformats.org/spreadsheetml/2006/main" count="31" uniqueCount="28">
  <si>
    <t>Cost Guide_J-StarX Global Growth for Climate tech in Europe</t>
  </si>
  <si>
    <t>Activity</t>
  </si>
  <si>
    <t>Units</t>
    <phoneticPr fontId="1"/>
  </si>
  <si>
    <t>Rate</t>
  </si>
  <si>
    <t>TOTAL</t>
  </si>
  <si>
    <t>b. Individualized Mentoring Support</t>
    <phoneticPr fontId="1"/>
  </si>
  <si>
    <t>Mentoring</t>
    <phoneticPr fontId="1"/>
  </si>
  <si>
    <r>
      <rPr>
        <sz val="11"/>
        <color rgb="FF000000"/>
        <rFont val="Yu Gothic"/>
        <family val="3"/>
        <charset val="128"/>
      </rPr>
      <t>・</t>
    </r>
    <r>
      <rPr>
        <sz val="11"/>
        <color rgb="FF000000"/>
        <rFont val="Aptos"/>
        <family val="2"/>
      </rPr>
      <t xml:space="preserve">Kickoff Meting Each startup is introduced to the program details &amp; relevant mentor team (1.5h)
</t>
    </r>
    <r>
      <rPr>
        <sz val="11"/>
        <color rgb="FF000000"/>
        <rFont val="Yu Gothic"/>
        <family val="3"/>
        <charset val="128"/>
      </rPr>
      <t>・</t>
    </r>
    <r>
      <rPr>
        <sz val="11"/>
        <color rgb="FF000000"/>
        <rFont val="Aptos"/>
        <family val="2"/>
      </rPr>
      <t xml:space="preserve">Individual Mentoring by Climate tech mentors/experts (up to 15h)
</t>
    </r>
    <r>
      <rPr>
        <sz val="11"/>
        <color rgb="FF000000"/>
        <rFont val="Yu Gothic"/>
        <family val="3"/>
        <charset val="128"/>
      </rPr>
      <t>・</t>
    </r>
    <r>
      <rPr>
        <sz val="11"/>
        <color rgb="FF000000"/>
        <rFont val="Aptos"/>
        <family val="2"/>
      </rPr>
      <t>Individual Mentoring by Master Mentor  (up to 50h)</t>
    </r>
  </si>
  <si>
    <t>Business Partner Matching</t>
    <phoneticPr fontId="1"/>
  </si>
  <si>
    <t>Appointments prior, during or after the trade show / conference (In-person or online)</t>
  </si>
  <si>
    <t>c.  In Person Schedule Arrangements</t>
    <phoneticPr fontId="1"/>
  </si>
  <si>
    <r>
      <rPr>
        <sz val="11"/>
        <color rgb="FF000000"/>
        <rFont val="Aptos"/>
        <family val="2"/>
      </rPr>
      <t xml:space="preserve"> </t>
    </r>
    <r>
      <rPr>
        <sz val="11"/>
        <color rgb="FF000000"/>
        <rFont val="游ゴシック"/>
        <family val="3"/>
        <charset val="128"/>
      </rPr>
      <t xml:space="preserve">・ </t>
    </r>
    <r>
      <rPr>
        <sz val="11"/>
        <color rgb="FF000000"/>
        <rFont val="Aptos"/>
        <family val="2"/>
      </rPr>
      <t xml:space="preserve">Startup conference arragement
</t>
    </r>
    <r>
      <rPr>
        <sz val="11"/>
        <color rgb="FF000000"/>
        <rFont val="游ゴシック"/>
        <family val="3"/>
        <charset val="128"/>
      </rPr>
      <t xml:space="preserve"> ・</t>
    </r>
    <r>
      <rPr>
        <sz val="11"/>
        <color rgb="FF000000"/>
        <rFont val="Aptos"/>
        <family val="2"/>
      </rPr>
      <t>This includes fees for startups conference attendance and the contractor's program arrangement and  logistics support fee</t>
    </r>
  </si>
  <si>
    <t>Total for Program fee</t>
  </si>
  <si>
    <t>Person/Startup</t>
    <phoneticPr fontId="1"/>
  </si>
  <si>
    <r>
      <rPr>
        <sz val="11"/>
        <color rgb="FF000000"/>
        <rFont val="MS Gothic"/>
        <family val="3"/>
        <charset val="128"/>
      </rPr>
      <t>　・</t>
    </r>
    <r>
      <rPr>
        <sz val="11"/>
        <color rgb="FF000000"/>
        <rFont val="Aptos"/>
        <family val="2"/>
      </rPr>
      <t xml:space="preserve">About 5 Climate tech mentors from Europe are involved in engaging, networking with startups in Japan (6h x 2 days) online.  
          2 project executors participate in that in person.
</t>
    </r>
    <r>
      <rPr>
        <sz val="11"/>
        <color rgb="FF000000"/>
        <rFont val="MS Gothic"/>
        <family val="3"/>
        <charset val="128"/>
      </rPr>
      <t>　・</t>
    </r>
    <r>
      <rPr>
        <sz val="11"/>
        <color rgb="FF000000"/>
        <rFont val="Aptos"/>
        <family val="2"/>
      </rPr>
      <t>This includes the travel expenses and the contractor's program management fee.</t>
    </r>
    <r>
      <rPr>
        <sz val="11"/>
        <color rgb="FF000000"/>
        <rFont val="MS Gothic"/>
        <family val="3"/>
        <charset val="128"/>
      </rPr>
      <t>　</t>
    </r>
    <phoneticPr fontId="1"/>
  </si>
  <si>
    <t>mentors 
&amp; executors</t>
    <phoneticPr fontId="1"/>
  </si>
  <si>
    <t>occasion</t>
  </si>
  <si>
    <t>startups</t>
    <phoneticPr fontId="1"/>
  </si>
  <si>
    <t>hours</t>
    <phoneticPr fontId="1"/>
  </si>
  <si>
    <t>appointments</t>
    <phoneticPr fontId="1"/>
  </si>
  <si>
    <t>mentors</t>
    <phoneticPr fontId="1"/>
  </si>
  <si>
    <t>persons</t>
    <phoneticPr fontId="1"/>
  </si>
  <si>
    <t>Session planning and delivery, inclusive of logistics (airfare and accommodation).</t>
    <phoneticPr fontId="1"/>
  </si>
  <si>
    <t>d. Osaka Global Startup Expo (GSE) Expert Panel Invitation Element</t>
    <phoneticPr fontId="1"/>
  </si>
  <si>
    <t xml:space="preserve">   e. Project Coordination, Administration, Reporting, Software, and Tools</t>
    <phoneticPr fontId="1"/>
  </si>
  <si>
    <r>
      <t>TAX</t>
    </r>
    <r>
      <rPr>
        <b/>
        <sz val="11"/>
        <color theme="1"/>
        <rFont val="游ゴシック"/>
        <family val="2"/>
        <charset val="128"/>
      </rPr>
      <t>（21%）</t>
    </r>
    <phoneticPr fontId="1"/>
  </si>
  <si>
    <t>a. Introductory and Mentoring sessions in Tokyo(August, 2 days)</t>
    <phoneticPr fontId="1"/>
  </si>
  <si>
    <r>
      <rPr>
        <sz val="11"/>
        <color rgb="FF000000"/>
        <rFont val="Yu Gothic"/>
        <family val="3"/>
        <charset val="128"/>
      </rPr>
      <t>・</t>
    </r>
    <r>
      <rPr>
        <sz val="11"/>
        <color rgb="FF000000"/>
        <rFont val="Aptos"/>
        <family val="2"/>
      </rPr>
      <t xml:space="preserve">Master mentors/mentors will facilitate scheduling during the startup's travel period, which will be one to two weeks.
</t>
    </r>
    <r>
      <rPr>
        <sz val="11"/>
        <color rgb="FF000000"/>
        <rFont val="Yu Gothic"/>
        <family val="3"/>
        <charset val="128"/>
      </rPr>
      <t>・</t>
    </r>
    <r>
      <rPr>
        <sz val="11"/>
        <color rgb="FF000000"/>
        <rFont val="Aptos"/>
        <family val="2"/>
      </rPr>
      <t>This includes the master mentor/mentor's travel expenses and fees for conference attendance and the contractor's program arrangement and  logistics support fee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</si>
</sst>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&quot;$&quot;* #,##0.00_);_(&quot;$&quot;* \(#,##0.00\);_(&quot;$&quot;* &quot;-&quot;??_);_(@_)"/>
    <numFmt numFmtId="177" formatCode="_([$€-2]\ * #,##0.00_);_([$€-2]\ * \(#,##0.00\);_([$€-2]\ * &quot;-&quot;??_);_(@_)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Yu Gothic"/>
      <family val="3"/>
      <charset val="128"/>
    </font>
    <font>
      <sz val="11"/>
      <color rgb="FF000000"/>
      <name val="Aptos"/>
      <family val="2"/>
    </font>
    <font>
      <sz val="11"/>
      <color rgb="FF000000"/>
      <name val="Aptos"/>
      <family val="2"/>
      <charset val="128"/>
    </font>
    <font>
      <sz val="11"/>
      <color rgb="FF000000"/>
      <name val="游ゴシック"/>
      <family val="3"/>
      <charset val="128"/>
    </font>
    <font>
      <sz val="11"/>
      <color rgb="FF000000"/>
      <name val="Aptos"/>
      <family val="2"/>
    </font>
    <font>
      <b/>
      <sz val="14"/>
      <color theme="1"/>
      <name val="Aptos"/>
      <family val="2"/>
    </font>
    <font>
      <b/>
      <sz val="11"/>
      <color rgb="FF000000"/>
      <name val="Aptos"/>
      <family val="2"/>
    </font>
    <font>
      <sz val="11"/>
      <color rgb="FFFF0000"/>
      <name val="游ゴシック"/>
      <family val="2"/>
      <charset val="128"/>
      <scheme val="minor"/>
    </font>
    <font>
      <sz val="11"/>
      <color rgb="FF000000"/>
      <name val="MS Gothic"/>
      <family val="3"/>
      <charset val="128"/>
    </font>
    <font>
      <sz val="11"/>
      <color rgb="FF000000"/>
      <name val="Aptos"/>
      <family val="3"/>
      <charset val="128"/>
    </font>
    <font>
      <sz val="11"/>
      <color rgb="FFFF0000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1"/>
      <name val="Aptos Display"/>
      <family val="2"/>
    </font>
    <font>
      <b/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4" fillId="0" borderId="4" xfId="0" applyFont="1" applyBorder="1">
      <alignment vertical="center"/>
    </xf>
    <xf numFmtId="176" fontId="4" fillId="0" borderId="5" xfId="1" applyFont="1" applyBorder="1" applyAlignment="1">
      <alignment vertical="center"/>
    </xf>
    <xf numFmtId="176" fontId="4" fillId="0" borderId="6" xfId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176" fontId="3" fillId="0" borderId="8" xfId="1" applyFont="1" applyBorder="1" applyAlignment="1">
      <alignment vertical="center"/>
    </xf>
    <xf numFmtId="0" fontId="3" fillId="0" borderId="7" xfId="0" applyFont="1" applyBorder="1" applyAlignment="1">
      <alignment horizontal="left" vertical="center" indent="2"/>
    </xf>
    <xf numFmtId="0" fontId="7" fillId="0" borderId="7" xfId="0" applyFont="1" applyBorder="1" applyAlignment="1">
      <alignment horizontal="left" vertical="center" wrapText="1" indent="2"/>
    </xf>
    <xf numFmtId="177" fontId="3" fillId="0" borderId="3" xfId="1" applyNumberFormat="1" applyFont="1" applyBorder="1" applyAlignment="1">
      <alignment vertical="center"/>
    </xf>
    <xf numFmtId="177" fontId="3" fillId="0" borderId="8" xfId="1" applyNumberFormat="1" applyFont="1" applyBorder="1" applyAlignment="1">
      <alignment vertical="center"/>
    </xf>
    <xf numFmtId="0" fontId="10" fillId="0" borderId="0" xfId="0" applyFont="1">
      <alignment vertic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indent="1"/>
    </xf>
    <xf numFmtId="0" fontId="11" fillId="0" borderId="15" xfId="0" applyFont="1" applyBorder="1">
      <alignment vertical="center"/>
    </xf>
    <xf numFmtId="177" fontId="0" fillId="0" borderId="16" xfId="0" applyNumberFormat="1" applyBorder="1">
      <alignment vertical="center"/>
    </xf>
    <xf numFmtId="177" fontId="3" fillId="0" borderId="17" xfId="1" applyNumberFormat="1" applyFont="1" applyBorder="1" applyAlignment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2" fillId="0" borderId="0" xfId="0" applyFont="1">
      <alignment vertical="center"/>
    </xf>
    <xf numFmtId="0" fontId="16" fillId="0" borderId="13" xfId="0" applyFont="1" applyBorder="1" applyAlignment="1">
      <alignment horizontal="left" vertical="center" wrapText="1" indent="1"/>
    </xf>
    <xf numFmtId="0" fontId="17" fillId="0" borderId="13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22" xfId="0" applyFont="1" applyBorder="1">
      <alignment vertical="center"/>
    </xf>
    <xf numFmtId="0" fontId="17" fillId="0" borderId="2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177" fontId="3" fillId="0" borderId="1" xfId="1" applyNumberFormat="1" applyFont="1" applyBorder="1" applyAlignment="1" applyProtection="1">
      <alignment vertical="center"/>
      <protection locked="0"/>
    </xf>
    <xf numFmtId="177" fontId="3" fillId="0" borderId="2" xfId="1" applyNumberFormat="1" applyFont="1" applyBorder="1" applyAlignment="1" applyProtection="1">
      <alignment vertical="center"/>
      <protection locked="0"/>
    </xf>
    <xf numFmtId="177" fontId="3" fillId="0" borderId="10" xfId="1" applyNumberFormat="1" applyFont="1" applyBorder="1" applyAlignment="1" applyProtection="1">
      <alignment vertical="center"/>
      <protection locked="0"/>
    </xf>
    <xf numFmtId="177" fontId="17" fillId="0" borderId="2" xfId="1" applyNumberFormat="1" applyFont="1" applyBorder="1" applyAlignment="1" applyProtection="1">
      <alignment vertical="center"/>
      <protection locked="0"/>
    </xf>
    <xf numFmtId="0" fontId="14" fillId="0" borderId="7" xfId="0" applyFont="1" applyBorder="1" applyAlignment="1">
      <alignment horizontal="left" vertical="center" wrapText="1" indent="2"/>
    </xf>
    <xf numFmtId="176" fontId="3" fillId="0" borderId="1" xfId="1" applyFont="1" applyBorder="1" applyAlignment="1" applyProtection="1">
      <alignment vertical="center"/>
      <protection locked="0"/>
    </xf>
  </cellXfs>
  <cellStyles count="2"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3D93-38E0-4B3C-BDA9-22046E4A9AFC}">
  <sheetPr>
    <pageSetUpPr fitToPage="1"/>
  </sheetPr>
  <dimension ref="B1:H19"/>
  <sheetViews>
    <sheetView tabSelected="1" topLeftCell="A3" zoomScale="70" zoomScaleNormal="70" workbookViewId="0">
      <selection activeCell="G5" sqref="G5"/>
    </sheetView>
  </sheetViews>
  <sheetFormatPr defaultRowHeight="18"/>
  <cols>
    <col min="1" max="1" width="4.25" customWidth="1"/>
    <col min="2" max="2" width="123.58203125" bestFit="1" customWidth="1"/>
    <col min="3" max="3" width="8.58203125"/>
    <col min="4" max="4" width="13.58203125" customWidth="1"/>
    <col min="5" max="5" width="8.58203125"/>
    <col min="6" max="6" width="13.75" customWidth="1"/>
    <col min="7" max="7" width="17.4140625" customWidth="1"/>
    <col min="8" max="8" width="19.33203125" customWidth="1"/>
  </cols>
  <sheetData>
    <row r="1" spans="2:8" ht="18.5">
      <c r="B1" s="10" t="s">
        <v>0</v>
      </c>
    </row>
    <row r="3" spans="2:8">
      <c r="B3" s="1" t="s">
        <v>1</v>
      </c>
      <c r="C3" s="17" t="s">
        <v>13</v>
      </c>
      <c r="D3" s="18"/>
      <c r="E3" s="17" t="s">
        <v>2</v>
      </c>
      <c r="F3" s="18"/>
      <c r="G3" s="2" t="s">
        <v>3</v>
      </c>
      <c r="H3" s="3" t="s">
        <v>4</v>
      </c>
    </row>
    <row r="4" spans="2:8">
      <c r="B4" s="4" t="s">
        <v>26</v>
      </c>
      <c r="C4" s="19"/>
      <c r="D4" s="20"/>
      <c r="E4" s="19"/>
      <c r="F4" s="20"/>
      <c r="G4" s="45"/>
      <c r="H4" s="5"/>
    </row>
    <row r="5" spans="2:8" ht="45" customHeight="1">
      <c r="B5" s="11" t="s">
        <v>14</v>
      </c>
      <c r="C5" s="31">
        <v>7</v>
      </c>
      <c r="D5" s="32" t="s">
        <v>15</v>
      </c>
      <c r="E5" s="31">
        <v>1</v>
      </c>
      <c r="F5" s="33" t="s">
        <v>16</v>
      </c>
      <c r="G5" s="40"/>
      <c r="H5" s="8">
        <f>E5*C5*G5</f>
        <v>0</v>
      </c>
    </row>
    <row r="6" spans="2:8">
      <c r="B6" s="4" t="s">
        <v>5</v>
      </c>
      <c r="C6" s="34"/>
      <c r="D6" s="35"/>
      <c r="E6" s="34"/>
      <c r="F6" s="35"/>
      <c r="G6" s="40"/>
      <c r="H6" s="9"/>
    </row>
    <row r="7" spans="2:8">
      <c r="B7" s="4" t="s">
        <v>6</v>
      </c>
      <c r="C7" s="36"/>
      <c r="D7" s="37"/>
      <c r="E7" s="36"/>
      <c r="F7" s="37"/>
      <c r="G7" s="40"/>
      <c r="H7" s="8"/>
    </row>
    <row r="8" spans="2:8" ht="54">
      <c r="B8" s="7" t="s">
        <v>7</v>
      </c>
      <c r="C8" s="31">
        <v>5</v>
      </c>
      <c r="D8" s="38" t="s">
        <v>17</v>
      </c>
      <c r="E8" s="31">
        <v>66.5</v>
      </c>
      <c r="F8" s="38" t="s">
        <v>18</v>
      </c>
      <c r="G8" s="40"/>
      <c r="H8" s="8">
        <f>E8*C8*G8</f>
        <v>0</v>
      </c>
    </row>
    <row r="9" spans="2:8">
      <c r="B9" s="4" t="s">
        <v>8</v>
      </c>
      <c r="C9" s="34"/>
      <c r="D9" s="35"/>
      <c r="E9" s="34"/>
      <c r="F9" s="35"/>
      <c r="G9" s="40"/>
      <c r="H9" s="9"/>
    </row>
    <row r="10" spans="2:8">
      <c r="B10" s="6" t="s">
        <v>9</v>
      </c>
      <c r="C10" s="39">
        <v>5</v>
      </c>
      <c r="D10" s="33" t="s">
        <v>17</v>
      </c>
      <c r="E10" s="39">
        <v>20</v>
      </c>
      <c r="F10" s="33" t="s">
        <v>19</v>
      </c>
      <c r="G10" s="40"/>
      <c r="H10" s="8">
        <f t="shared" ref="H10" si="0">E10*C10*G10</f>
        <v>0</v>
      </c>
    </row>
    <row r="11" spans="2:8">
      <c r="B11" s="4" t="s">
        <v>10</v>
      </c>
      <c r="C11" s="34"/>
      <c r="D11" s="35"/>
      <c r="E11" s="34"/>
      <c r="F11" s="35"/>
      <c r="G11" s="40"/>
      <c r="H11" s="9"/>
    </row>
    <row r="12" spans="2:8" ht="50.5">
      <c r="B12" s="44" t="s">
        <v>27</v>
      </c>
      <c r="C12" s="39">
        <v>5</v>
      </c>
      <c r="D12" s="33" t="s">
        <v>20</v>
      </c>
      <c r="E12" s="39">
        <v>1</v>
      </c>
      <c r="F12" s="33" t="s">
        <v>16</v>
      </c>
      <c r="G12" s="40"/>
      <c r="H12" s="8">
        <f t="shared" ref="H12:H18" si="1">E12*C12*G12</f>
        <v>0</v>
      </c>
    </row>
    <row r="13" spans="2:8" ht="36">
      <c r="B13" s="12" t="s">
        <v>11</v>
      </c>
      <c r="C13" s="39">
        <v>10</v>
      </c>
      <c r="D13" s="33" t="s">
        <v>21</v>
      </c>
      <c r="E13" s="39">
        <v>1</v>
      </c>
      <c r="F13" s="33" t="s">
        <v>16</v>
      </c>
      <c r="G13" s="40"/>
      <c r="H13" s="8">
        <f t="shared" si="1"/>
        <v>0</v>
      </c>
    </row>
    <row r="14" spans="2:8">
      <c r="B14" s="28" t="s">
        <v>23</v>
      </c>
      <c r="C14" s="21"/>
      <c r="D14" s="22"/>
      <c r="E14" s="21"/>
      <c r="F14" s="22"/>
      <c r="G14" s="41"/>
      <c r="H14" s="8"/>
    </row>
    <row r="15" spans="2:8">
      <c r="B15" s="29" t="s">
        <v>22</v>
      </c>
      <c r="C15" s="21"/>
      <c r="D15" s="22"/>
      <c r="E15" s="21"/>
      <c r="F15" s="22"/>
      <c r="G15" s="41"/>
      <c r="H15" s="9">
        <f>G15</f>
        <v>0</v>
      </c>
    </row>
    <row r="16" spans="2:8">
      <c r="B16" s="30" t="s">
        <v>24</v>
      </c>
      <c r="C16" s="21"/>
      <c r="D16" s="22"/>
      <c r="E16" s="21"/>
      <c r="F16" s="22"/>
      <c r="G16" s="43"/>
      <c r="H16" s="9">
        <f t="shared" ref="H16:H17" si="2">G16</f>
        <v>0</v>
      </c>
    </row>
    <row r="17" spans="2:8" ht="18.5" thickBot="1">
      <c r="B17" s="13" t="s">
        <v>25</v>
      </c>
      <c r="C17" s="23"/>
      <c r="D17" s="24"/>
      <c r="E17" s="23"/>
      <c r="F17" s="24"/>
      <c r="G17" s="42"/>
      <c r="H17" s="9">
        <f>SUM(H5:H16)*21%</f>
        <v>0</v>
      </c>
    </row>
    <row r="18" spans="2:8" ht="18.5" thickBot="1">
      <c r="B18" s="14" t="s">
        <v>12</v>
      </c>
      <c r="C18" s="25"/>
      <c r="D18" s="26"/>
      <c r="E18" s="25"/>
      <c r="F18" s="26"/>
      <c r="G18" s="15"/>
      <c r="H18" s="16">
        <f>SUM(H5:H17)</f>
        <v>0</v>
      </c>
    </row>
    <row r="19" spans="2:8">
      <c r="B19" s="27"/>
    </row>
  </sheetData>
  <sheetProtection algorithmName="SHA-512" hashValue="NOXZsPmmju8QS1Rfv24paKwtrlT/UY3Efmn/Y9BGJV3AqLmzb/yVYcppVIWkT449JjZD/6jkyiHfNDyo2nTdTQ==" saltValue="Fv5vmoC7LFvqb9toJae/MQ==" spinCount="100000" sheet="1" objects="1" scenarios="1"/>
  <phoneticPr fontId="1"/>
  <pageMargins left="0.7" right="0.7" top="0.75" bottom="0.75" header="0.3" footer="0.3"/>
  <pageSetup paperSize="8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7f7f8c-9c0c-46dd-91aa-18cb2ccb3307" xsi:nil="true"/>
    <lcf76f155ced4ddcb4097134ff3c332f xmlns="7c59889d-7692-4ceb-900e-be8fe34356f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2AE64EDEB5B4F83945A43730C2FE5" ma:contentTypeVersion="14" ma:contentTypeDescription="Create a new document." ma:contentTypeScope="" ma:versionID="38d6afd5cd34dade8d6e870aa73a53c4">
  <xsd:schema xmlns:xsd="http://www.w3.org/2001/XMLSchema" xmlns:xs="http://www.w3.org/2001/XMLSchema" xmlns:p="http://schemas.microsoft.com/office/2006/metadata/properties" xmlns:ns2="7c59889d-7692-4ceb-900e-be8fe34356fa" xmlns:ns3="e47f7f8c-9c0c-46dd-91aa-18cb2ccb3307" targetNamespace="http://schemas.microsoft.com/office/2006/metadata/properties" ma:root="true" ma:fieldsID="dae9f7238a067f6ac7d90cecfea9bd31" ns2:_="" ns3:_="">
    <xsd:import namespace="7c59889d-7692-4ceb-900e-be8fe34356fa"/>
    <xsd:import namespace="e47f7f8c-9c0c-46dd-91aa-18cb2ccb3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9889d-7692-4ceb-900e-be8fe3435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f7f8c-9c0c-46dd-91aa-18cb2ccb330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d937259-4f51-4a4c-908e-cbda4fa0c81e}" ma:internalName="TaxCatchAll" ma:showField="CatchAllData" ma:web="e47f7f8c-9c0c-46dd-91aa-18cb2ccb3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E847D0-85AE-4ED5-B5F7-4BA91F368FE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e47f7f8c-9c0c-46dd-91aa-18cb2ccb330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c59889d-7692-4ceb-900e-be8fe34356f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137F8B7-FA81-45C8-826D-B01727F2A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59889d-7692-4ceb-900e-be8fe34356fa"/>
    <ds:schemaRef ds:uri="e47f7f8c-9c0c-46dd-91aa-18cb2ccb3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06FDE0-477F-49C7-B1D4-D3EC02DD49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Kentaro_Umeda</cp:lastModifiedBy>
  <cp:revision/>
  <cp:lastPrinted>2026-04-29T12:33:28Z</cp:lastPrinted>
  <dcterms:created xsi:type="dcterms:W3CDTF">2023-08-16T08:56:13Z</dcterms:created>
  <dcterms:modified xsi:type="dcterms:W3CDTF">2026-04-29T14:05:50Z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0x0101006302AE64EDEB5B4F83945A43730C2FE5</vt:lpwstr>
  </property>
  <property fmtid="{D5CDD505-2E9C-101B-9397-08002B2CF9AE}" pid="3" name="MediaServiceImageTags">
    <vt:lpwstr/>
  </property>
</Properties>
</file>