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0" documentId="8_{30F85FCD-0712-4F43-924B-9096C698F40C}" xr6:coauthVersionLast="47" xr6:coauthVersionMax="47" xr10:uidLastSave="{00000000-0000-0000-0000-000000000000}"/>
  <bookViews>
    <workbookView xWindow="-120" yWindow="-120" windowWidth="29040" windowHeight="15720" firstSheet="1" activeTab="1" xr2:uid="{48961CD3-DC36-4B61-B657-B02047B7A170}"/>
  </bookViews>
  <sheets>
    <sheet name="入力用" sheetId="4" state="hidden" r:id="rId1"/>
    <sheet name="入札書" sheetId="1" r:id="rId2"/>
    <sheet name="入札書明細" sheetId="3" r:id="rId3"/>
    <sheet name="委任状" sheetId="2" r:id="rId4"/>
  </sheets>
  <definedNames>
    <definedName name="_xlnm.Print_Area" localSheetId="3">委任状!$A$1:$I$39</definedName>
    <definedName name="_xlnm.Print_Area" localSheetId="1">入札書!$A$1:$I$39</definedName>
    <definedName name="_xlnm.Print_Area" localSheetId="2">入札書明細!$A$1:$G$22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3" l="1"/>
  <c r="C6" i="3" l="1"/>
  <c r="A11" i="4"/>
  <c r="D19" i="3"/>
  <c r="D16" i="3"/>
  <c r="F11" i="3"/>
  <c r="E11" i="3"/>
  <c r="E14" i="3" s="1"/>
  <c r="D11" i="3"/>
  <c r="D14" i="3" s="1"/>
  <c r="C11" i="3"/>
  <c r="F14" i="3" l="1"/>
  <c r="D17" i="3" s="1"/>
  <c r="D20" i="3" s="1"/>
  <c r="B27" i="1" s="1"/>
  <c r="B30" i="1"/>
  <c r="B23" i="2"/>
  <c r="K22" i="2"/>
  <c r="A2" i="3"/>
</calcChain>
</file>

<file path=xl/sharedStrings.xml><?xml version="1.0" encoding="utf-8"?>
<sst xmlns="http://schemas.openxmlformats.org/spreadsheetml/2006/main" count="65" uniqueCount="52">
  <si>
    <t>様式１</t>
  </si>
  <si>
    <t>入　　　札　　　書</t>
  </si>
  <si>
    <t>　　　　　　　　　　　　　　　　　　　　</t>
  </si>
  <si>
    <t>　　　　 　　　　　　　　　　　年  　　月　 　 日</t>
  </si>
  <si>
    <t>独立行政法人日本貿易振興機構</t>
  </si>
  <si>
    <t>副 理 事 長 殿</t>
  </si>
  <si>
    <t>印）</t>
  </si>
  <si>
    <t>入札公告、入札説明書の内容及び契約条項を承諾のうえ入札します。</t>
  </si>
  <si>
    <t>住　 　 　所</t>
    <phoneticPr fontId="1"/>
  </si>
  <si>
    <t>氏 名（名称）</t>
    <phoneticPr fontId="1"/>
  </si>
  <si>
    <t>代   表   者</t>
    <phoneticPr fontId="1"/>
  </si>
  <si>
    <t>印　</t>
    <phoneticPr fontId="1"/>
  </si>
  <si>
    <t>委　　　任　　　状</t>
    <phoneticPr fontId="1"/>
  </si>
  <si>
    <t>記</t>
    <phoneticPr fontId="1"/>
  </si>
  <si>
    <t>　　受 任 者 氏 名</t>
    <phoneticPr fontId="1"/>
  </si>
  <si>
    <t>　　受任者使用印鑑</t>
    <phoneticPr fontId="1"/>
  </si>
  <si>
    <t>以　　上</t>
    <phoneticPr fontId="1"/>
  </si>
  <si>
    <t>様式２</t>
    <phoneticPr fontId="1"/>
  </si>
  <si>
    <t>（税別）</t>
    <rPh sb="1" eb="3">
      <t>ゼイベツ</t>
    </rPh>
    <phoneticPr fontId="1"/>
  </si>
  <si>
    <t>③法定内勤務時間</t>
    <rPh sb="1" eb="3">
      <t>ホウテイ</t>
    </rPh>
    <rPh sb="3" eb="4">
      <t>ナイ</t>
    </rPh>
    <rPh sb="4" eb="6">
      <t>キンム</t>
    </rPh>
    <rPh sb="6" eb="8">
      <t>ジカン</t>
    </rPh>
    <phoneticPr fontId="6"/>
  </si>
  <si>
    <t>※ 小数点以下切捨て</t>
    <phoneticPr fontId="1"/>
  </si>
  <si>
    <t>別紙</t>
    <rPh sb="0" eb="2">
      <t>ベッシ</t>
    </rPh>
    <phoneticPr fontId="1"/>
  </si>
  <si>
    <t>入力用</t>
    <rPh sb="0" eb="3">
      <t>ニュウリョクヨウ</t>
    </rPh>
    <phoneticPr fontId="1"/>
  </si>
  <si>
    <t>案件名</t>
    <rPh sb="0" eb="3">
      <t>アンケンメイ</t>
    </rPh>
    <phoneticPr fontId="1"/>
  </si>
  <si>
    <t>公告日</t>
    <rPh sb="0" eb="3">
      <t>コウコクビ</t>
    </rPh>
    <phoneticPr fontId="1"/>
  </si>
  <si>
    <t>※本様式を第三者に転送することを禁ず。</t>
    <phoneticPr fontId="1"/>
  </si>
  <si>
    <t>（代   理   人</t>
    <phoneticPr fontId="1"/>
  </si>
  <si>
    <t>勤務時間</t>
    <rPh sb="0" eb="2">
      <t>キンム</t>
    </rPh>
    <phoneticPr fontId="1"/>
  </si>
  <si>
    <t>　１．入札（見積り）に関すること</t>
    <phoneticPr fontId="1"/>
  </si>
  <si>
    <t>　２．開札の立会いに関すること</t>
    <phoneticPr fontId="1"/>
  </si>
  <si>
    <t>＜１名あたり＞</t>
    <rPh sb="2" eb="3">
      <t>メイ</t>
    </rPh>
    <phoneticPr fontId="1"/>
  </si>
  <si>
    <r>
      <t xml:space="preserve">a.法定内勤務
</t>
    </r>
    <r>
      <rPr>
        <sz val="20"/>
        <rFont val="BIZ UDPゴシック"/>
        <family val="3"/>
        <charset val="128"/>
      </rPr>
      <t>（①×③）</t>
    </r>
    <rPh sb="5" eb="7">
      <t>キンム</t>
    </rPh>
    <phoneticPr fontId="1"/>
  </si>
  <si>
    <r>
      <t xml:space="preserve">b.法定内残業
</t>
    </r>
    <r>
      <rPr>
        <sz val="20"/>
        <rFont val="BIZ UDPゴシック"/>
        <family val="3"/>
        <charset val="128"/>
      </rPr>
      <t>（①×④）</t>
    </r>
    <phoneticPr fontId="1"/>
  </si>
  <si>
    <r>
      <t xml:space="preserve">c.法定外残業
</t>
    </r>
    <r>
      <rPr>
        <sz val="20"/>
        <rFont val="BIZ UDPゴシック"/>
        <family val="3"/>
        <charset val="128"/>
      </rPr>
      <t>（②×⑤）</t>
    </r>
    <phoneticPr fontId="1"/>
  </si>
  <si>
    <t>↓積算書をコピペ</t>
    <rPh sb="1" eb="4">
      <t>セキサンショ</t>
    </rPh>
    <phoneticPr fontId="1"/>
  </si>
  <si>
    <t>ここは空白</t>
    <rPh sb="3" eb="5">
      <t>クウハク</t>
    </rPh>
    <phoneticPr fontId="1"/>
  </si>
  <si>
    <t>募集人数</t>
    <rPh sb="0" eb="4">
      <t>ボシュウニンズウ</t>
    </rPh>
    <phoneticPr fontId="1"/>
  </si>
  <si>
    <t>←短時間勤務の場合は要確認！</t>
    <rPh sb="1" eb="6">
      <t>タンジカンキンム</t>
    </rPh>
    <rPh sb="7" eb="9">
      <t>バアイ</t>
    </rPh>
    <rPh sb="10" eb="13">
      <t>ヨウカクニン</t>
    </rPh>
    <phoneticPr fontId="1"/>
  </si>
  <si>
    <t>←複数ポストの場合は要確認！</t>
    <rPh sb="1" eb="3">
      <t>フクスウ</t>
    </rPh>
    <rPh sb="7" eb="9">
      <t>バアイ</t>
    </rPh>
    <rPh sb="10" eb="13">
      <t>ヨウカクニン</t>
    </rPh>
    <phoneticPr fontId="1"/>
  </si>
  <si>
    <t>※法定外時給単価②／法定内時給単価④の 125％／1 日 8 時間超
※法定外時給単価②は、小数点以下切捨てとする。
※総合計額を入札書に転記すること。
※勤務時間等の数量を修正しないこと。同数量は想定数であり、実際の発注数を保証するものではない。
※計算式を設定しているが、提出前に必ず検算を行うこと。</t>
    <phoneticPr fontId="1"/>
  </si>
  <si>
    <r>
      <t xml:space="preserve">②法定外時給単価
</t>
    </r>
    <r>
      <rPr>
        <sz val="20"/>
        <rFont val="BIZ UDPゴシック"/>
        <family val="3"/>
        <charset val="128"/>
      </rPr>
      <t>（①×125％）</t>
    </r>
    <rPh sb="1" eb="3">
      <t>ホウテイ</t>
    </rPh>
    <rPh sb="3" eb="4">
      <t>ガイ</t>
    </rPh>
    <rPh sb="4" eb="6">
      <t>ジキュウ</t>
    </rPh>
    <rPh sb="6" eb="8">
      <t>タンカ</t>
    </rPh>
    <phoneticPr fontId="6"/>
  </si>
  <si>
    <t>稼働日数</t>
    <rPh sb="0" eb="2">
      <t>カドウ</t>
    </rPh>
    <rPh sb="2" eb="4">
      <t>ニッスウ</t>
    </rPh>
    <phoneticPr fontId="6"/>
  </si>
  <si>
    <t>⑤法定外残業
見込時間</t>
    <rPh sb="1" eb="3">
      <t>ホウテイ</t>
    </rPh>
    <rPh sb="3" eb="4">
      <t>ガイ</t>
    </rPh>
    <rPh sb="4" eb="6">
      <t>ザンギョウ</t>
    </rPh>
    <rPh sb="7" eb="9">
      <t>ミコ</t>
    </rPh>
    <rPh sb="9" eb="11">
      <t>ジカン</t>
    </rPh>
    <phoneticPr fontId="6"/>
  </si>
  <si>
    <t>④法定内残業
見込時間</t>
    <rPh sb="4" eb="5">
      <t>ザン</t>
    </rPh>
    <rPh sb="7" eb="9">
      <t>ミコ</t>
    </rPh>
    <rPh sb="9" eb="11">
      <t>ジカン</t>
    </rPh>
    <phoneticPr fontId="6"/>
  </si>
  <si>
    <t>稼働日数</t>
    <rPh sb="0" eb="2">
      <t>カドウ</t>
    </rPh>
    <rPh sb="2" eb="4">
      <t>ニッスウ</t>
    </rPh>
    <phoneticPr fontId="4"/>
  </si>
  <si>
    <t>法定外残業見込時間</t>
    <rPh sb="0" eb="2">
      <t>ホウテイ</t>
    </rPh>
    <rPh sb="2" eb="3">
      <t>ガイ</t>
    </rPh>
    <rPh sb="3" eb="5">
      <t>ザンギョウ</t>
    </rPh>
    <rPh sb="5" eb="7">
      <t>ミコ</t>
    </rPh>
    <rPh sb="7" eb="9">
      <t>ジカン</t>
    </rPh>
    <phoneticPr fontId="4"/>
  </si>
  <si>
    <t>法定内残業見込時間</t>
    <rPh sb="3" eb="5">
      <t>ザンギョウ</t>
    </rPh>
    <phoneticPr fontId="4"/>
  </si>
  <si>
    <t>法定内勤務時間</t>
    <rPh sb="0" eb="2">
      <t>ホウテイ</t>
    </rPh>
    <rPh sb="2" eb="3">
      <t>ナイ</t>
    </rPh>
    <rPh sb="3" eb="5">
      <t>キンム</t>
    </rPh>
    <rPh sb="5" eb="7">
      <t>ジカン</t>
    </rPh>
    <phoneticPr fontId="4"/>
  </si>
  <si>
    <t>①法定内時給単価</t>
    <rPh sb="1" eb="4">
      <t>ホウテイナイ</t>
    </rPh>
    <rPh sb="4" eb="6">
      <t>ジキュウ</t>
    </rPh>
    <rPh sb="6" eb="8">
      <t>タンカ</t>
    </rPh>
    <phoneticPr fontId="6"/>
  </si>
  <si>
    <t>※本様式の第三者への転送及び転用を禁ず。</t>
    <phoneticPr fontId="1"/>
  </si>
  <si>
    <t>茨城貿易情報センター</t>
    <rPh sb="0" eb="6">
      <t>イバラキボウエキジョウホウ</t>
    </rPh>
    <phoneticPr fontId="1"/>
  </si>
  <si>
    <t>\　　　　　　　　/ 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</si>
</sst>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yyyy&quot;年&quot;m&quot;月&quot;d&quot;日&quot;;@"/>
    <numFmt numFmtId="165" formatCode="0&quot;日&quot;"/>
    <numFmt numFmtId="166" formatCode="0&quot;時間&quot;"/>
    <numFmt numFmtId="167" formatCode="&quot;¥&quot;#,##0&quot;/ 時&quot;"/>
    <numFmt numFmtId="168" formatCode="&quot;　\&quot;#,##0"/>
    <numFmt numFmtId="169" formatCode="&quot; \&quot;#,##0"/>
    <numFmt numFmtId="170" formatCode="0.0&quot;時間 / 日&quot;"/>
  </numFmts>
  <fonts count="18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sz val="11"/>
      <color theme="1"/>
      <name val="Calibri"/>
      <family val="3"/>
      <charset val="128"/>
      <scheme val="minor"/>
    </font>
    <font>
      <sz val="11"/>
      <name val="BIZ UDPゴシック"/>
      <family val="3"/>
      <charset val="128"/>
    </font>
    <font>
      <sz val="24"/>
      <name val="BIZ UDPゴシック"/>
      <family val="3"/>
      <charset val="128"/>
    </font>
    <font>
      <b/>
      <sz val="26"/>
      <name val="BIZ UDPゴシック"/>
      <family val="3"/>
      <charset val="128"/>
    </font>
    <font>
      <sz val="20"/>
      <name val="BIZ UDPゴシック"/>
      <family val="3"/>
      <charset val="128"/>
    </font>
    <font>
      <sz val="26"/>
      <name val="BIZ UDPゴシック"/>
      <family val="3"/>
      <charset val="128"/>
    </font>
    <font>
      <sz val="22"/>
      <name val="BIZ UDPゴシック"/>
      <family val="3"/>
      <charset val="128"/>
    </font>
    <font>
      <sz val="14"/>
      <name val="BIZ UDPゴシック"/>
      <family val="3"/>
      <charset val="128"/>
    </font>
    <font>
      <sz val="18"/>
      <name val="BIZ UDPゴシック"/>
      <family val="3"/>
      <charset val="128"/>
    </font>
    <font>
      <b/>
      <sz val="22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b/>
      <sz val="11"/>
      <color rgb="FFFF0000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ck">
        <color theme="1"/>
      </top>
      <bottom/>
      <diagonal/>
    </border>
    <border>
      <left/>
      <right/>
      <top/>
      <bottom style="thick">
        <color theme="1"/>
      </bottom>
      <diagonal/>
    </border>
    <border>
      <left style="thin">
        <color theme="1"/>
      </left>
      <right style="thick">
        <color theme="1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/>
      <top/>
      <bottom style="thick">
        <color theme="1"/>
      </bottom>
      <diagonal/>
    </border>
    <border>
      <left style="thick">
        <color theme="1"/>
      </left>
      <right style="thin">
        <color indexed="64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ck">
        <color theme="1"/>
      </right>
      <top style="thick">
        <color theme="1"/>
      </top>
      <bottom/>
      <diagonal/>
    </border>
    <border>
      <left style="thin">
        <color indexed="64"/>
      </left>
      <right style="thin">
        <color indexed="64"/>
      </right>
      <top style="thick">
        <color theme="1"/>
      </top>
      <bottom style="medium">
        <color theme="1"/>
      </bottom>
      <diagonal/>
    </border>
    <border>
      <left style="thick">
        <color theme="1"/>
      </left>
      <right style="thin">
        <color indexed="64"/>
      </right>
      <top style="thick">
        <color theme="1"/>
      </top>
      <bottom/>
      <diagonal/>
    </border>
    <border>
      <left style="thin">
        <color indexed="64"/>
      </left>
      <right style="thick">
        <color theme="1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/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ck">
        <color theme="1"/>
      </top>
      <bottom/>
      <diagonal/>
    </border>
    <border>
      <left style="thin">
        <color indexed="64"/>
      </left>
      <right style="thick">
        <color theme="1"/>
      </right>
      <top/>
      <bottom style="thick">
        <color theme="1"/>
      </bottom>
      <diagonal/>
    </border>
    <border>
      <left style="thick">
        <color theme="1"/>
      </left>
      <right style="thin">
        <color indexed="64"/>
      </right>
      <top/>
      <bottom style="thick">
        <color theme="1"/>
      </bottom>
      <diagonal/>
    </border>
    <border>
      <left style="thin">
        <color indexed="64"/>
      </left>
      <right style="thick">
        <color theme="1"/>
      </right>
      <top/>
      <bottom/>
      <diagonal/>
    </border>
    <border>
      <left style="thick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ck">
        <color theme="1"/>
      </right>
      <top style="thick">
        <color theme="1"/>
      </top>
      <bottom style="medium">
        <color theme="1"/>
      </bottom>
      <diagonal/>
    </border>
    <border>
      <left style="thick">
        <color theme="1"/>
      </left>
      <right style="thin">
        <color indexed="64"/>
      </right>
      <top style="thick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9" xfId="0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0" fillId="0" borderId="19" xfId="0" applyBorder="1">
      <alignment vertical="center"/>
    </xf>
    <xf numFmtId="0" fontId="0" fillId="0" borderId="0" xfId="0" applyAlignment="1">
      <alignment horizontal="center" vertical="center"/>
    </xf>
    <xf numFmtId="165" fontId="11" fillId="0" borderId="11" xfId="0" applyNumberFormat="1" applyFont="1" applyBorder="1" applyAlignment="1">
      <alignment horizontal="center" vertical="center"/>
    </xf>
    <xf numFmtId="166" fontId="11" fillId="0" borderId="11" xfId="0" applyNumberFormat="1" applyFont="1" applyBorder="1" applyAlignment="1">
      <alignment horizontal="center" vertical="center"/>
    </xf>
    <xf numFmtId="166" fontId="11" fillId="0" borderId="10" xfId="0" applyNumberFormat="1" applyFont="1" applyBorder="1" applyAlignment="1">
      <alignment horizontal="center" vertical="center"/>
    </xf>
    <xf numFmtId="166" fontId="11" fillId="0" borderId="9" xfId="0" applyNumberFormat="1" applyFont="1" applyBorder="1" applyAlignment="1">
      <alignment horizontal="center" vertical="center"/>
    </xf>
    <xf numFmtId="0" fontId="17" fillId="0" borderId="0" xfId="0" applyFont="1">
      <alignment vertical="center"/>
    </xf>
    <xf numFmtId="164" fontId="0" fillId="0" borderId="19" xfId="0" applyNumberFormat="1" applyBorder="1" applyAlignment="1">
      <alignment horizontal="center" vertical="center"/>
    </xf>
    <xf numFmtId="167" fontId="11" fillId="0" borderId="15" xfId="0" applyNumberFormat="1" applyFont="1" applyBorder="1" applyAlignment="1">
      <alignment horizontal="center" vertical="center"/>
    </xf>
    <xf numFmtId="168" fontId="11" fillId="0" borderId="5" xfId="0" applyNumberFormat="1" applyFont="1" applyBorder="1" applyAlignment="1">
      <alignment horizontal="center" vertical="center"/>
    </xf>
    <xf numFmtId="168" fontId="11" fillId="0" borderId="4" xfId="0" applyNumberFormat="1" applyFont="1" applyBorder="1" applyAlignment="1">
      <alignment horizontal="center" vertical="center"/>
    </xf>
    <xf numFmtId="168" fontId="11" fillId="0" borderId="3" xfId="0" applyNumberFormat="1" applyFon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19" xfId="0" applyBorder="1" applyAlignment="1">
      <alignment horizontal="center" vertical="center" wrapText="1"/>
    </xf>
    <xf numFmtId="170" fontId="11" fillId="0" borderId="5" xfId="0" applyNumberFormat="1" applyFont="1" applyBorder="1" applyAlignment="1">
      <alignment horizontal="center" vertical="center"/>
    </xf>
    <xf numFmtId="0" fontId="16" fillId="0" borderId="0" xfId="0" applyFont="1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3" fontId="5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0" fontId="14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167" fontId="11" fillId="0" borderId="16" xfId="0" applyNumberFormat="1" applyFont="1" applyBorder="1" applyAlignment="1" applyProtection="1">
      <alignment horizontal="center" vertical="center"/>
      <protection locked="0"/>
    </xf>
    <xf numFmtId="167" fontId="11" fillId="0" borderId="14" xfId="0" applyNumberFormat="1" applyFont="1" applyBorder="1" applyAlignment="1" applyProtection="1">
      <alignment horizontal="center" vertical="center"/>
      <protection locked="0"/>
    </xf>
    <xf numFmtId="169" fontId="9" fillId="0" borderId="2" xfId="0" applyNumberFormat="1" applyFont="1" applyBorder="1" applyAlignment="1">
      <alignment wrapText="1"/>
    </xf>
    <xf numFmtId="169" fontId="9" fillId="0" borderId="2" xfId="0" applyNumberFormat="1" applyFont="1" applyBorder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C6365-568B-44DD-B95C-7783387FD920}">
  <dimension ref="A1:H11"/>
  <sheetViews>
    <sheetView workbookViewId="0"/>
  </sheetViews>
  <sheetFormatPr defaultRowHeight="15"/>
  <cols>
    <col min="1" max="2" width="15.42578125" customWidth="1"/>
    <col min="3" max="3" width="21.42578125" bestFit="1" customWidth="1"/>
    <col min="4" max="4" width="15.42578125" customWidth="1"/>
    <col min="5" max="5" width="21.42578125" bestFit="1" customWidth="1"/>
    <col min="6" max="6" width="15.42578125" customWidth="1"/>
    <col min="7" max="7" width="21.42578125" bestFit="1" customWidth="1"/>
    <col min="8" max="8" width="15.42578125" customWidth="1"/>
  </cols>
  <sheetData>
    <row r="1" spans="1:8">
      <c r="A1" t="s">
        <v>22</v>
      </c>
    </row>
    <row r="2" spans="1:8">
      <c r="A2" s="6" t="s">
        <v>23</v>
      </c>
      <c r="B2" s="29" t="s">
        <v>50</v>
      </c>
    </row>
    <row r="3" spans="1:8">
      <c r="A3" s="6" t="s">
        <v>24</v>
      </c>
      <c r="B3" s="36">
        <v>46104</v>
      </c>
    </row>
    <row r="4" spans="1:8">
      <c r="A4" s="6" t="s">
        <v>27</v>
      </c>
      <c r="B4" s="6">
        <v>6.5</v>
      </c>
      <c r="C4" s="35" t="s">
        <v>37</v>
      </c>
    </row>
    <row r="5" spans="1:8">
      <c r="A5" s="30"/>
      <c r="B5" s="30"/>
    </row>
    <row r="6" spans="1:8">
      <c r="A6" t="s">
        <v>34</v>
      </c>
    </row>
    <row r="7" spans="1:8" s="30" customFormat="1" ht="30">
      <c r="A7" s="6" t="s">
        <v>44</v>
      </c>
      <c r="B7" s="6" t="s">
        <v>35</v>
      </c>
      <c r="C7" s="6" t="s">
        <v>47</v>
      </c>
      <c r="D7" s="6" t="s">
        <v>35</v>
      </c>
      <c r="E7" s="44" t="s">
        <v>46</v>
      </c>
      <c r="F7" s="6" t="s">
        <v>35</v>
      </c>
      <c r="G7" s="6" t="s">
        <v>45</v>
      </c>
      <c r="H7" s="6" t="s">
        <v>35</v>
      </c>
    </row>
    <row r="8" spans="1:8">
      <c r="A8" s="29">
        <v>136</v>
      </c>
      <c r="B8" s="29"/>
      <c r="C8" s="29">
        <v>884.00000000000023</v>
      </c>
      <c r="D8" s="29"/>
      <c r="E8" s="29">
        <v>22</v>
      </c>
      <c r="F8" s="29"/>
      <c r="G8" s="29">
        <v>0</v>
      </c>
      <c r="H8" s="29"/>
    </row>
    <row r="10" spans="1:8">
      <c r="A10" s="6" t="s">
        <v>36</v>
      </c>
      <c r="B10" s="6">
        <v>1</v>
      </c>
      <c r="C10" s="35" t="s">
        <v>38</v>
      </c>
    </row>
    <row r="11" spans="1:8">
      <c r="A11" s="35" t="str">
        <f>IF(B10&gt;1,"入札書明細の19～21行目を表示すること！","")</f>
        <v/>
      </c>
    </row>
  </sheetData>
  <sheetProtection algorithmName="SHA-512" hashValue="k8oNmYQnvVTyKjQHgSdWWRJx5LgvQ+VqBDcNAOYME/7sRuXs1JOOahYNkBd8kLA63AhjPM4taSl3w8e0FLCwlw==" saltValue="r62pBX8Of3ynPBQZPfBLiA==" spinCount="100000" sheet="1" objects="1" scenarios="1" selectLockedCells="1" selectUnlockedCells="1"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4FEEA-A2F5-40A8-8C75-C0B6B427EAAF}">
  <dimension ref="B1:I36"/>
  <sheetViews>
    <sheetView tabSelected="1" view="pageBreakPreview" zoomScaleNormal="100" zoomScaleSheetLayoutView="100" workbookViewId="0">
      <selection activeCell="F22" sqref="F22"/>
    </sheetView>
  </sheetViews>
  <sheetFormatPr defaultRowHeight="15"/>
  <cols>
    <col min="1" max="1" width="5.28515625" customWidth="1"/>
  </cols>
  <sheetData>
    <row r="1" spans="2:9">
      <c r="B1" s="4"/>
      <c r="I1" s="1" t="s">
        <v>49</v>
      </c>
    </row>
    <row r="3" spans="2:9">
      <c r="I3" s="1" t="s">
        <v>0</v>
      </c>
    </row>
    <row r="4" spans="2:9">
      <c r="B4" s="1"/>
    </row>
    <row r="5" spans="2:9">
      <c r="B5" s="1"/>
    </row>
    <row r="6" spans="2:9" ht="16.5">
      <c r="B6" s="49" t="s">
        <v>1</v>
      </c>
      <c r="C6" s="49"/>
      <c r="D6" s="49"/>
      <c r="E6" s="49"/>
      <c r="F6" s="49"/>
      <c r="G6" s="49"/>
      <c r="H6" s="49"/>
      <c r="I6" s="49"/>
    </row>
    <row r="7" spans="2:9">
      <c r="B7" s="2" t="s">
        <v>2</v>
      </c>
    </row>
    <row r="9" spans="2:9">
      <c r="B9" s="2"/>
    </row>
    <row r="10" spans="2:9">
      <c r="F10" s="41"/>
      <c r="G10" s="41"/>
      <c r="H10" s="41"/>
      <c r="I10" s="42" t="s">
        <v>3</v>
      </c>
    </row>
    <row r="11" spans="2:9">
      <c r="B11" s="2"/>
    </row>
    <row r="12" spans="2:9">
      <c r="B12" s="50" t="s">
        <v>4</v>
      </c>
      <c r="C12" s="50"/>
      <c r="D12" s="50"/>
      <c r="E12" s="50"/>
      <c r="F12" s="50"/>
      <c r="G12" s="50"/>
      <c r="H12" s="50"/>
      <c r="I12" s="50"/>
    </row>
    <row r="13" spans="2:9">
      <c r="B13" s="50" t="s">
        <v>5</v>
      </c>
      <c r="C13" s="50"/>
      <c r="D13" s="50"/>
      <c r="E13" s="50"/>
      <c r="F13" s="50"/>
      <c r="G13" s="50"/>
      <c r="H13" s="50"/>
      <c r="I13" s="50"/>
    </row>
    <row r="14" spans="2:9">
      <c r="B14" s="3"/>
    </row>
    <row r="15" spans="2:9">
      <c r="B15" s="3"/>
    </row>
    <row r="16" spans="2:9">
      <c r="D16" s="51" t="s">
        <v>8</v>
      </c>
      <c r="E16" s="51"/>
      <c r="F16" s="41"/>
      <c r="G16" s="41"/>
      <c r="H16" s="41"/>
      <c r="I16" s="41"/>
    </row>
    <row r="17" spans="2:9">
      <c r="B17" s="3"/>
      <c r="D17" s="41"/>
      <c r="E17" s="41"/>
      <c r="F17" s="41"/>
      <c r="G17" s="41"/>
      <c r="H17" s="41"/>
      <c r="I17" s="41"/>
    </row>
    <row r="18" spans="2:9">
      <c r="D18" s="51" t="s">
        <v>9</v>
      </c>
      <c r="E18" s="51"/>
      <c r="F18" s="41"/>
      <c r="G18" s="41"/>
      <c r="H18" s="41"/>
      <c r="I18" s="41"/>
    </row>
    <row r="19" spans="2:9">
      <c r="B19" s="3"/>
      <c r="D19" s="41"/>
      <c r="E19" s="41"/>
      <c r="F19" s="41"/>
      <c r="G19" s="41"/>
      <c r="H19" s="41"/>
      <c r="I19" s="41"/>
    </row>
    <row r="20" spans="2:9">
      <c r="D20" s="51" t="s">
        <v>10</v>
      </c>
      <c r="E20" s="51"/>
      <c r="F20" s="41"/>
      <c r="G20" s="41"/>
      <c r="H20" s="41"/>
      <c r="I20" s="42" t="s">
        <v>11</v>
      </c>
    </row>
    <row r="21" spans="2:9">
      <c r="B21" s="3"/>
      <c r="D21" s="41"/>
      <c r="E21" s="41"/>
      <c r="F21" s="41"/>
      <c r="G21" s="41"/>
      <c r="H21" s="41"/>
      <c r="I21" s="41"/>
    </row>
    <row r="22" spans="2:9">
      <c r="D22" s="47" t="s">
        <v>26</v>
      </c>
      <c r="E22" s="47"/>
      <c r="F22" s="41"/>
      <c r="G22" s="41"/>
      <c r="H22" s="41"/>
      <c r="I22" s="42" t="s">
        <v>6</v>
      </c>
    </row>
    <row r="23" spans="2:9">
      <c r="B23" s="3"/>
      <c r="D23" s="41"/>
      <c r="E23" s="41"/>
      <c r="F23" s="41"/>
      <c r="G23" s="41"/>
      <c r="H23" s="41"/>
      <c r="I23" s="41"/>
    </row>
    <row r="24" spans="2:9">
      <c r="B24" s="3"/>
      <c r="D24" s="41"/>
      <c r="E24" s="41"/>
      <c r="F24" s="41"/>
      <c r="G24" s="41"/>
      <c r="H24" s="41"/>
      <c r="I24" s="41"/>
    </row>
    <row r="25" spans="2:9">
      <c r="B25" s="3"/>
      <c r="D25" s="41"/>
      <c r="E25" s="41"/>
      <c r="F25" s="41"/>
      <c r="G25" s="41"/>
      <c r="H25" s="41"/>
      <c r="I25" s="41"/>
    </row>
    <row r="26" spans="2:9">
      <c r="B26" s="3"/>
      <c r="D26" s="41"/>
      <c r="E26" s="41"/>
      <c r="F26" s="41"/>
      <c r="G26" s="41"/>
      <c r="H26" s="41"/>
      <c r="I26" s="41"/>
    </row>
    <row r="27" spans="2:9">
      <c r="B27" s="48" t="str">
        <f>"入札金額（税別）　　　　　　"&amp;TEXT(入札書明細!D20,"\#,##0")&amp;"　　　　　　　　　　　　　　　　　　　　　　　　　　　　　　"</f>
        <v>入札金額（税別）　　　　　　　\　　　　　　　　　　　　　　　　　　　　　　　　　　　　　　</v>
      </c>
      <c r="C27" s="48"/>
      <c r="D27" s="48"/>
      <c r="E27" s="48"/>
      <c r="F27" s="48"/>
      <c r="G27" s="48"/>
      <c r="H27" s="48"/>
    </row>
    <row r="28" spans="2:9">
      <c r="B28" s="3"/>
    </row>
    <row r="29" spans="2:9">
      <c r="B29" s="3"/>
    </row>
    <row r="30" spans="2:9">
      <c r="B30" s="46" t="str">
        <f>"入札件名　　労働者派遣業務（"&amp;入力用!B2&amp;"） "</f>
        <v xml:space="preserve">入札件名　　労働者派遣業務（茨城貿易情報センター） </v>
      </c>
      <c r="C30" s="46"/>
      <c r="D30" s="46"/>
      <c r="E30" s="46"/>
      <c r="F30" s="46"/>
      <c r="G30" s="46"/>
      <c r="H30" s="46"/>
      <c r="I30" s="46"/>
    </row>
    <row r="31" spans="2:9">
      <c r="B31" s="3"/>
    </row>
    <row r="32" spans="2:9">
      <c r="B32" s="3"/>
    </row>
    <row r="33" spans="2:3">
      <c r="C33" s="5" t="s">
        <v>7</v>
      </c>
    </row>
    <row r="34" spans="2:3">
      <c r="B34" s="4"/>
    </row>
    <row r="35" spans="2:3">
      <c r="B35" s="4"/>
    </row>
    <row r="36" spans="2:3">
      <c r="B36" s="4"/>
    </row>
  </sheetData>
  <sheetProtection algorithmName="SHA-512" hashValue="OW5IRhGPpqtWy/9AxfZjvOIHV02xtBYcE2qSo2MZ7jn4QaPR00QmsEYVZVxspBXo/fXvdwjC6r3Ml0Im2M8PKg==" saltValue="vzRceM+TGXDS71emYbUJuw==" spinCount="100000" sheet="1" objects="1" scenarios="1" selectLockedCells="1"/>
  <mergeCells count="9">
    <mergeCell ref="B30:I30"/>
    <mergeCell ref="D22:E22"/>
    <mergeCell ref="B27:H27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81158-C2D5-426E-B973-A1ADAED805ED}">
  <sheetPr>
    <tabColor theme="5" tint="0.39997558519241921"/>
  </sheetPr>
  <dimension ref="A1:L22"/>
  <sheetViews>
    <sheetView view="pageBreakPreview" topLeftCell="A2" zoomScale="60" zoomScaleNormal="70" workbookViewId="0">
      <selection activeCell="B5" sqref="B5:B7"/>
    </sheetView>
  </sheetViews>
  <sheetFormatPr defaultColWidth="9" defaultRowHeight="13.5"/>
  <cols>
    <col min="1" max="1" width="1.85546875" style="7" customWidth="1"/>
    <col min="2" max="6" width="39.5703125" style="8" customWidth="1"/>
    <col min="7" max="7" width="1.85546875" style="7" customWidth="1"/>
    <col min="8" max="16384" width="9" style="7"/>
  </cols>
  <sheetData>
    <row r="1" spans="1:12" ht="72.599999999999994" customHeight="1">
      <c r="F1" s="9" t="s">
        <v>21</v>
      </c>
    </row>
    <row r="2" spans="1:12" ht="72.599999999999994" customHeight="1">
      <c r="A2" s="53" t="str">
        <f>"労働者派遣業務（"&amp;入力用!B2&amp;"）入札書明細"</f>
        <v>労働者派遣業務（茨城貿易情報センター）入札書明細</v>
      </c>
      <c r="B2" s="53"/>
      <c r="C2" s="53"/>
      <c r="D2" s="53"/>
      <c r="E2" s="53"/>
      <c r="F2" s="53"/>
    </row>
    <row r="3" spans="1:12" ht="43.5" customHeight="1" thickBot="1"/>
    <row r="4" spans="1:12" ht="105" customHeight="1" thickTop="1" thickBot="1">
      <c r="B4" s="10" t="s">
        <v>48</v>
      </c>
      <c r="C4" s="11" t="s">
        <v>40</v>
      </c>
      <c r="D4" s="12"/>
      <c r="E4" s="12"/>
      <c r="F4" s="13"/>
    </row>
    <row r="5" spans="1:12" ht="39.6" customHeight="1">
      <c r="B5" s="54" t="s">
        <v>51</v>
      </c>
      <c r="C5" s="14"/>
      <c r="D5" s="13"/>
      <c r="E5" s="13"/>
      <c r="F5" s="13"/>
    </row>
    <row r="6" spans="1:12" ht="51" customHeight="1">
      <c r="B6" s="54"/>
      <c r="C6" s="37" t="str">
        <f>IFERROR(ROUNDDOWN(B5*1.25,0),"\　　　　　　　　/ 時")</f>
        <v>\　　　　　　　　/ 時</v>
      </c>
      <c r="D6" s="12"/>
      <c r="E6" s="12"/>
      <c r="F6" s="13"/>
      <c r="L6" s="15"/>
    </row>
    <row r="7" spans="1:12" ht="39.6" customHeight="1" thickBot="1">
      <c r="B7" s="55"/>
      <c r="C7" s="16" t="s">
        <v>20</v>
      </c>
      <c r="D7" s="13"/>
      <c r="E7" s="13"/>
      <c r="F7" s="13"/>
    </row>
    <row r="8" spans="1:12" ht="31.5" customHeight="1" thickTop="1">
      <c r="B8" s="27"/>
      <c r="C8" s="22"/>
      <c r="D8" s="13"/>
      <c r="E8" s="13"/>
      <c r="F8" s="13"/>
    </row>
    <row r="9" spans="1:12" ht="31.5" customHeight="1" thickBot="1">
      <c r="B9" s="28" t="s">
        <v>30</v>
      </c>
      <c r="C9" s="22"/>
      <c r="D9" s="13"/>
      <c r="E9" s="13"/>
      <c r="F9" s="13"/>
    </row>
    <row r="10" spans="1:12" ht="105" customHeight="1" thickTop="1" thickBot="1">
      <c r="B10" s="17" t="s">
        <v>27</v>
      </c>
      <c r="C10" s="18" t="s">
        <v>41</v>
      </c>
      <c r="D10" s="19" t="s">
        <v>19</v>
      </c>
      <c r="E10" s="20" t="s">
        <v>43</v>
      </c>
      <c r="F10" s="21" t="s">
        <v>42</v>
      </c>
      <c r="L10" s="12"/>
    </row>
    <row r="11" spans="1:12" ht="129.94999999999999" customHeight="1" thickBot="1">
      <c r="B11" s="45">
        <f>入力用!B4</f>
        <v>6.5</v>
      </c>
      <c r="C11" s="31">
        <f>入力用!A8</f>
        <v>136</v>
      </c>
      <c r="D11" s="32">
        <f>入力用!C8</f>
        <v>884.00000000000023</v>
      </c>
      <c r="E11" s="33">
        <f>入力用!E8</f>
        <v>22</v>
      </c>
      <c r="F11" s="34">
        <f>入力用!G8</f>
        <v>0</v>
      </c>
    </row>
    <row r="12" spans="1:12" ht="31.5" customHeight="1" thickTop="1" thickBot="1">
      <c r="B12" s="13"/>
      <c r="C12" s="13"/>
      <c r="D12" s="13"/>
      <c r="E12" s="13"/>
      <c r="F12" s="13"/>
    </row>
    <row r="13" spans="1:12" ht="105" customHeight="1" thickTop="1" thickBot="1">
      <c r="B13" s="12"/>
      <c r="C13" s="12"/>
      <c r="D13" s="17" t="s">
        <v>31</v>
      </c>
      <c r="E13" s="19" t="s">
        <v>32</v>
      </c>
      <c r="F13" s="21" t="s">
        <v>33</v>
      </c>
    </row>
    <row r="14" spans="1:12" ht="129.94999999999999" customHeight="1" thickBot="1">
      <c r="B14" s="22"/>
      <c r="C14" s="22"/>
      <c r="D14" s="38" t="str">
        <f>IFERROR(B5*D11,"　\　　　　　　　　　　")</f>
        <v>　\　　　　　　　　　　</v>
      </c>
      <c r="E14" s="39" t="str">
        <f>IFERROR(B5*E11,"　\　　　　　　　　　　")</f>
        <v>　\　　　　　　　　　　</v>
      </c>
      <c r="F14" s="40" t="str">
        <f>IFERROR(C6*F11,"　\　　　　　　　　　　")</f>
        <v>　\　　　　　　　　　　</v>
      </c>
    </row>
    <row r="15" spans="1:12" ht="72.599999999999994" customHeight="1" thickTop="1">
      <c r="B15" s="13"/>
      <c r="C15" s="13"/>
      <c r="D15" s="13"/>
      <c r="E15" s="13"/>
      <c r="F15" s="13"/>
    </row>
    <row r="16" spans="1:12" ht="43.5" customHeight="1">
      <c r="B16" s="13"/>
      <c r="C16" s="13"/>
      <c r="D16" s="23" t="str">
        <f>IF(入力用!B10=1,"総合計（a＋ｂ＋ｃ）","d　１名あたり合計（a＋ｂ＋ｃ）")</f>
        <v>総合計（a＋ｂ＋ｃ）</v>
      </c>
      <c r="E16" s="24"/>
      <c r="F16" s="24"/>
    </row>
    <row r="17" spans="1:6" ht="72.599999999999994" customHeight="1" thickBot="1">
      <c r="B17" s="13"/>
      <c r="C17" s="13"/>
      <c r="D17" s="56" t="str">
        <f>IFERROR(D14+E14+F14,"　\")</f>
        <v>　\</v>
      </c>
      <c r="E17" s="57"/>
      <c r="F17" s="25" t="s">
        <v>18</v>
      </c>
    </row>
    <row r="18" spans="1:6" ht="72.599999999999994" customHeight="1" thickTop="1">
      <c r="B18" s="13"/>
      <c r="C18" s="13"/>
      <c r="D18" s="13"/>
      <c r="E18" s="13"/>
      <c r="F18" s="13"/>
    </row>
    <row r="19" spans="1:6" ht="43.5" hidden="1" customHeight="1">
      <c r="B19" s="13"/>
      <c r="C19" s="13"/>
      <c r="D19" s="23" t="str">
        <f>IF(入力用!B10=1,"この行と下２行を非表示にすること！","総合計（d　×　"&amp;入力用!B10&amp;"名）")</f>
        <v>この行と下２行を非表示にすること！</v>
      </c>
      <c r="E19" s="24"/>
      <c r="F19" s="24"/>
    </row>
    <row r="20" spans="1:6" ht="72.599999999999994" hidden="1" customHeight="1" thickBot="1">
      <c r="B20" s="13"/>
      <c r="C20" s="13"/>
      <c r="D20" s="56" t="str">
        <f>IFERROR(D17*入力用!B10,"　\")</f>
        <v>　\</v>
      </c>
      <c r="E20" s="57"/>
      <c r="F20" s="25" t="s">
        <v>18</v>
      </c>
    </row>
    <row r="21" spans="1:6" ht="72.599999999999994" hidden="1" customHeight="1" thickTop="1">
      <c r="D21" s="26"/>
      <c r="E21" s="26"/>
    </row>
    <row r="22" spans="1:6" ht="129.94999999999999" customHeight="1">
      <c r="A22" s="52" t="s">
        <v>39</v>
      </c>
      <c r="B22" s="52"/>
      <c r="C22" s="52"/>
      <c r="D22" s="52"/>
      <c r="E22" s="52"/>
      <c r="F22" s="52"/>
    </row>
  </sheetData>
  <sheetProtection algorithmName="SHA-512" hashValue="DGreNqBo81xfxPshKnbNWf1YM/Fl3vLlk9Y9ySrRhxaVV+TAAHc/0TYsHVncRgYLtii0c6KRCK43hyVA4Ywgdw==" saltValue="dSH+Xvg0fb8kDy2kngeW9w==" spinCount="100000" sheet="1" objects="1" scenarios="1" selectLockedCells="1"/>
  <mergeCells count="5">
    <mergeCell ref="A22:F22"/>
    <mergeCell ref="A2:F2"/>
    <mergeCell ref="B5:B7"/>
    <mergeCell ref="D17:E17"/>
    <mergeCell ref="D20:E20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4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00D06-25EE-46F7-83EB-7788D611C9DA}">
  <dimension ref="A1:K39"/>
  <sheetViews>
    <sheetView view="pageBreakPreview" zoomScaleNormal="100" zoomScaleSheetLayoutView="100" workbookViewId="0">
      <selection activeCell="G20" sqref="G20"/>
    </sheetView>
  </sheetViews>
  <sheetFormatPr defaultRowHeight="15"/>
  <cols>
    <col min="1" max="1" width="5.28515625" customWidth="1"/>
    <col min="10" max="26" width="0" hidden="1" customWidth="1"/>
  </cols>
  <sheetData>
    <row r="1" spans="2:9">
      <c r="B1" s="4"/>
      <c r="I1" s="1" t="s">
        <v>25</v>
      </c>
    </row>
    <row r="3" spans="2:9">
      <c r="I3" s="1" t="s">
        <v>17</v>
      </c>
    </row>
    <row r="4" spans="2:9">
      <c r="B4" s="1"/>
    </row>
    <row r="5" spans="2:9">
      <c r="B5" s="1"/>
    </row>
    <row r="6" spans="2:9" ht="16.5">
      <c r="B6" s="49" t="s">
        <v>12</v>
      </c>
      <c r="C6" s="49"/>
      <c r="D6" s="49"/>
      <c r="E6" s="49"/>
      <c r="F6" s="49"/>
      <c r="G6" s="49"/>
      <c r="H6" s="49"/>
      <c r="I6" s="49"/>
    </row>
    <row r="7" spans="2:9">
      <c r="B7" s="2" t="s">
        <v>2</v>
      </c>
    </row>
    <row r="9" spans="2:9">
      <c r="B9" s="2"/>
    </row>
    <row r="10" spans="2:9">
      <c r="G10" s="41"/>
      <c r="H10" s="41"/>
      <c r="I10" s="42" t="s">
        <v>3</v>
      </c>
    </row>
    <row r="11" spans="2:9">
      <c r="B11" s="2"/>
    </row>
    <row r="12" spans="2:9">
      <c r="B12" s="50" t="s">
        <v>4</v>
      </c>
      <c r="C12" s="50"/>
      <c r="D12" s="50"/>
      <c r="E12" s="50"/>
      <c r="F12" s="50"/>
      <c r="G12" s="50"/>
      <c r="H12" s="50"/>
      <c r="I12" s="50"/>
    </row>
    <row r="13" spans="2:9">
      <c r="B13" s="50" t="s">
        <v>5</v>
      </c>
      <c r="C13" s="50"/>
      <c r="D13" s="50"/>
      <c r="E13" s="50"/>
      <c r="F13" s="50"/>
      <c r="G13" s="50"/>
      <c r="H13" s="50"/>
      <c r="I13" s="50"/>
    </row>
    <row r="14" spans="2:9">
      <c r="B14" s="3"/>
    </row>
    <row r="15" spans="2:9">
      <c r="B15" s="3"/>
    </row>
    <row r="16" spans="2:9">
      <c r="D16" s="51" t="s">
        <v>8</v>
      </c>
      <c r="E16" s="51"/>
      <c r="F16" s="41"/>
      <c r="G16" s="41"/>
      <c r="H16" s="41"/>
      <c r="I16" s="41"/>
    </row>
    <row r="17" spans="1:11">
      <c r="B17" s="3"/>
      <c r="D17" s="41"/>
      <c r="E17" s="41"/>
      <c r="F17" s="41"/>
      <c r="G17" s="41"/>
      <c r="H17" s="41"/>
      <c r="I17" s="41"/>
    </row>
    <row r="18" spans="1:11">
      <c r="D18" s="51" t="s">
        <v>9</v>
      </c>
      <c r="E18" s="51"/>
      <c r="F18" s="41"/>
      <c r="G18" s="41"/>
      <c r="H18" s="41"/>
      <c r="I18" s="41"/>
    </row>
    <row r="19" spans="1:11">
      <c r="B19" s="3"/>
      <c r="D19" s="41"/>
      <c r="E19" s="41"/>
      <c r="F19" s="41"/>
      <c r="G19" s="41"/>
      <c r="H19" s="41"/>
      <c r="I19" s="41"/>
    </row>
    <row r="20" spans="1:11">
      <c r="D20" s="51" t="s">
        <v>10</v>
      </c>
      <c r="E20" s="51"/>
      <c r="F20" s="41"/>
      <c r="G20" s="41"/>
      <c r="H20" s="41"/>
      <c r="I20" s="42" t="s">
        <v>11</v>
      </c>
    </row>
    <row r="21" spans="1:11">
      <c r="B21" s="3"/>
      <c r="D21" s="41"/>
      <c r="E21" s="41"/>
      <c r="F21" s="41"/>
      <c r="G21" s="41"/>
      <c r="H21" s="41"/>
      <c r="I21" s="41"/>
    </row>
    <row r="22" spans="1:11">
      <c r="B22" s="3"/>
      <c r="D22" s="41"/>
      <c r="E22" s="41"/>
      <c r="F22" s="41"/>
      <c r="G22" s="41"/>
      <c r="H22" s="41"/>
      <c r="I22" s="41"/>
      <c r="K22" t="str">
        <f>DBCS(TEXT(入力用!B3,"yyyy年m月d日"))</f>
        <v>２０２６年３月２３日</v>
      </c>
    </row>
    <row r="23" spans="1:11" ht="18.75" customHeight="1">
      <c r="B23" s="59" t="str">
        <f>"　私は下記の者を代理人と定め、労働者派遣業務（"&amp;入力用!B2&amp;"）（"&amp;DBCS(TEXT(入力用!B3,"yyyy年m月d日"))&amp;"付公告）に関し、次の事項に関する権限を委任します。"</f>
        <v>　私は下記の者を代理人と定め、労働者派遣業務（茨城貿易情報センター）（２０２６年３月２３日付公告）に関し、次の事項に関する権限を委任します。</v>
      </c>
      <c r="C23" s="59"/>
      <c r="D23" s="59"/>
      <c r="E23" s="59"/>
      <c r="F23" s="59"/>
      <c r="G23" s="59"/>
      <c r="H23" s="59"/>
      <c r="I23" s="59"/>
    </row>
    <row r="24" spans="1:11">
      <c r="B24" s="59"/>
      <c r="C24" s="59"/>
      <c r="D24" s="59"/>
      <c r="E24" s="59"/>
      <c r="F24" s="59"/>
      <c r="G24" s="59"/>
      <c r="H24" s="59"/>
      <c r="I24" s="59"/>
    </row>
    <row r="25" spans="1:11">
      <c r="B25" s="59"/>
      <c r="C25" s="59"/>
      <c r="D25" s="59"/>
      <c r="E25" s="59"/>
      <c r="F25" s="59"/>
      <c r="G25" s="59"/>
      <c r="H25" s="59"/>
      <c r="I25" s="59"/>
    </row>
    <row r="26" spans="1:11">
      <c r="B26" s="50" t="s">
        <v>28</v>
      </c>
      <c r="C26" s="50"/>
      <c r="D26" s="50"/>
      <c r="E26" s="50"/>
      <c r="F26" s="50"/>
      <c r="G26" s="50"/>
      <c r="H26" s="50"/>
    </row>
    <row r="27" spans="1:11">
      <c r="B27" s="50" t="s">
        <v>29</v>
      </c>
      <c r="C27" s="50"/>
      <c r="D27" s="50"/>
      <c r="E27" s="50"/>
      <c r="F27" s="50"/>
      <c r="G27" s="50"/>
      <c r="H27" s="50"/>
    </row>
    <row r="28" spans="1:11">
      <c r="A28" s="5"/>
      <c r="B28" s="3"/>
      <c r="C28" s="5"/>
      <c r="D28" s="5"/>
      <c r="E28" s="5"/>
      <c r="F28" s="5"/>
      <c r="G28" s="5"/>
      <c r="H28" s="5"/>
      <c r="I28" s="5"/>
    </row>
    <row r="29" spans="1:11">
      <c r="A29" s="5"/>
      <c r="B29" s="58" t="s">
        <v>13</v>
      </c>
      <c r="C29" s="58"/>
      <c r="D29" s="58"/>
      <c r="E29" s="58"/>
      <c r="F29" s="58"/>
      <c r="G29" s="58"/>
      <c r="H29" s="58"/>
      <c r="I29" s="5"/>
    </row>
    <row r="30" spans="1:11">
      <c r="A30" s="5"/>
      <c r="B30" s="5"/>
      <c r="C30" s="5"/>
      <c r="D30" s="5"/>
      <c r="E30" s="5"/>
      <c r="F30" s="5"/>
      <c r="G30" s="5"/>
      <c r="H30" s="5"/>
      <c r="I30" s="5"/>
    </row>
    <row r="31" spans="1:11">
      <c r="A31" s="5"/>
      <c r="B31" s="5"/>
      <c r="C31" s="5"/>
      <c r="D31" s="5"/>
      <c r="E31" s="5"/>
      <c r="F31" s="5"/>
      <c r="G31" s="5"/>
      <c r="H31" s="5"/>
      <c r="I31" s="5"/>
    </row>
    <row r="32" spans="1:11">
      <c r="A32" s="5"/>
      <c r="B32" s="43" t="s">
        <v>14</v>
      </c>
      <c r="C32" s="43"/>
      <c r="D32" s="43"/>
      <c r="E32" s="43"/>
      <c r="F32" s="43"/>
      <c r="G32" s="5"/>
      <c r="H32" s="5"/>
      <c r="I32" s="5"/>
    </row>
    <row r="33" spans="1:9">
      <c r="A33" s="5"/>
      <c r="B33" s="4"/>
      <c r="C33" s="5"/>
      <c r="D33" s="5"/>
      <c r="E33" s="5"/>
      <c r="F33" s="5"/>
      <c r="G33" s="5"/>
      <c r="H33" s="5"/>
      <c r="I33" s="5"/>
    </row>
    <row r="34" spans="1:9">
      <c r="A34" s="5"/>
      <c r="B34" s="4"/>
      <c r="C34" s="5"/>
      <c r="D34" s="5"/>
      <c r="E34" s="5"/>
      <c r="F34" s="5"/>
      <c r="G34" s="5"/>
      <c r="H34" s="5"/>
      <c r="I34" s="5"/>
    </row>
    <row r="35" spans="1:9">
      <c r="A35" s="5"/>
      <c r="B35" s="5" t="s">
        <v>15</v>
      </c>
      <c r="C35" s="5"/>
      <c r="D35" s="5"/>
      <c r="E35" s="5"/>
      <c r="F35" s="5"/>
      <c r="G35" s="5"/>
      <c r="H35" s="5"/>
      <c r="I35" s="5"/>
    </row>
    <row r="36" spans="1:9">
      <c r="A36" s="5"/>
      <c r="B36" s="4"/>
      <c r="C36" s="5"/>
      <c r="D36" s="5"/>
      <c r="E36" s="5"/>
      <c r="F36" s="5"/>
      <c r="G36" s="5"/>
      <c r="H36" s="5"/>
      <c r="I36" s="5"/>
    </row>
    <row r="37" spans="1:9">
      <c r="A37" s="5"/>
      <c r="B37" s="5"/>
      <c r="C37" s="5"/>
      <c r="D37" s="5"/>
      <c r="E37" s="5"/>
      <c r="F37" s="5"/>
      <c r="G37" s="5"/>
      <c r="H37" s="5"/>
      <c r="I37" s="5"/>
    </row>
    <row r="38" spans="1:9">
      <c r="A38" s="5"/>
      <c r="B38" s="5"/>
      <c r="C38" s="5"/>
      <c r="D38" s="5"/>
      <c r="E38" s="5"/>
      <c r="F38" s="5"/>
      <c r="G38" s="5"/>
      <c r="H38" s="5"/>
      <c r="I38" s="1" t="s">
        <v>16</v>
      </c>
    </row>
    <row r="39" spans="1:9">
      <c r="A39" s="5"/>
      <c r="B39" s="5"/>
      <c r="C39" s="5"/>
      <c r="D39" s="5"/>
      <c r="E39" s="5"/>
      <c r="F39" s="5"/>
      <c r="G39" s="5"/>
      <c r="H39" s="5"/>
    </row>
  </sheetData>
  <sheetProtection algorithmName="SHA-512" hashValue="+qP7N/ohMmeIsptnaj6EJg2zOqzp59Ousv7d5lxdKO6lbWyuQ/SU2Ca2Nw66m+svIZ4pL1x4u4et4jURIarNNQ==" saltValue="9ENm7fOlzIU7Y41/wQx6lw==" spinCount="100000" sheet="1" objects="1" scenarios="1" selectLockedCells="1"/>
  <mergeCells count="10">
    <mergeCell ref="B26:H26"/>
    <mergeCell ref="B27:H27"/>
    <mergeCell ref="B29:H29"/>
    <mergeCell ref="B23:I25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6c18f8-9c59-4a7e-8c57-2fb7f13baeb8" xsi:nil="true"/>
    <lcf76f155ced4ddcb4097134ff3c332f xmlns="4f544f24-a623-46d8-b10c-bcb14bfce51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4FE4FCD50A604ABA2D27F359AD91AF" ma:contentTypeVersion="16" ma:contentTypeDescription="新しいドキュメントを作成します。" ma:contentTypeScope="" ma:versionID="916f6877377944b0b7d2a3508c2ef5b9">
  <xsd:schema xmlns:xsd="http://www.w3.org/2001/XMLSchema" xmlns:xs="http://www.w3.org/2001/XMLSchema" xmlns:p="http://schemas.microsoft.com/office/2006/metadata/properties" xmlns:ns2="4f544f24-a623-46d8-b10c-bcb14bfce513" xmlns:ns3="c46c18f8-9c59-4a7e-8c57-2fb7f13baeb8" targetNamespace="http://schemas.microsoft.com/office/2006/metadata/properties" ma:root="true" ma:fieldsID="cf147b3c7522c9ea78ca0baf4b7120cd" ns2:_="" ns3:_="">
    <xsd:import namespace="4f544f24-a623-46d8-b10c-bcb14bfce513"/>
    <xsd:import namespace="c46c18f8-9c59-4a7e-8c57-2fb7f13bae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44f24-a623-46d8-b10c-bcb14bfce5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6c18f8-9c59-4a7e-8c57-2fb7f13baeb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1dca59d-4d35-4774-ada2-0dd9d9f16df3}" ma:internalName="TaxCatchAll" ma:showField="CatchAllData" ma:web="c46c18f8-9c59-4a7e-8c57-2fb7f13bae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A9FA4F-89C0-4764-9D59-571F9445EAEB}">
  <ds:schemaRefs>
    <ds:schemaRef ds:uri="http://schemas.microsoft.com/office/2006/metadata/properties"/>
    <ds:schemaRef ds:uri="http://schemas.microsoft.com/office/infopath/2007/PartnerControls"/>
    <ds:schemaRef ds:uri="c46c18f8-9c59-4a7e-8c57-2fb7f13baeb8"/>
    <ds:schemaRef ds:uri="4f544f24-a623-46d8-b10c-bcb14bfce513"/>
  </ds:schemaRefs>
</ds:datastoreItem>
</file>

<file path=customXml/itemProps2.xml><?xml version="1.0" encoding="utf-8"?>
<ds:datastoreItem xmlns:ds="http://schemas.openxmlformats.org/officeDocument/2006/customXml" ds:itemID="{84552B06-C28C-4C06-A1FB-C31E762C85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EC3A18-D83B-4C40-A592-9F3364ECA9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544f24-a623-46d8-b10c-bcb14bfce513"/>
    <ds:schemaRef ds:uri="c46c18f8-9c59-4a7e-8c57-2fb7f13bae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入力用</vt:lpstr>
      <vt:lpstr>入札書</vt:lpstr>
      <vt:lpstr>入札書明細</vt:lpstr>
      <vt:lpstr>委任状</vt:lpstr>
      <vt:lpstr>委任状!Print_Area</vt:lpstr>
      <vt:lpstr>入札書!Print_Area</vt:lpstr>
      <vt:lpstr>入札書明細!Print_Area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2026-03-19T09:04:20Z</dcterms:created>
  <dcterms:modified xsi:type="dcterms:W3CDTF">2026-03-19T09:22:37Z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0x010100F44FE4FCD50A604ABA2D27F359AD91AF</vt:lpwstr>
  </property>
  <property fmtid="{D5CDD505-2E9C-101B-9397-08002B2CF9AE}" pid="3" name="MediaServiceImageTags">
    <vt:lpwstr/>
  </property>
</Properties>
</file>