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21" documentId="13_ncr:1_{52122C22-2DFC-45C7-AAA7-5026E63227BE}" xr6:coauthVersionLast="47" xr6:coauthVersionMax="47" xr10:uidLastSave="{7573D535-0F03-40DC-ACDF-A10238BEBA7A}"/>
  <bookViews>
    <workbookView xWindow="3945" yWindow="1860" windowWidth="22245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入札書明細!$A$1:$S$9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5" i="5"/>
  <c r="R5" i="5"/>
  <c r="S4" i="5"/>
  <c r="R4" i="5"/>
  <c r="Q7" i="5" l="1"/>
  <c r="B27" i="1" s="1"/>
  <c r="B30" i="1"/>
  <c r="B23" i="2"/>
  <c r="K22" i="2"/>
</calcChain>
</file>

<file path=xl/sharedStrings.xml><?xml version="1.0" encoding="utf-8"?>
<sst xmlns="http://schemas.openxmlformats.org/spreadsheetml/2006/main" count="71" uniqueCount="52">
  <si>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</si>
  <si>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</si>
  <si>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</si>
  <si>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</si>
  <si>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</si>
  <si>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</si>
  <si>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</si>
  <si>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</si>
  <si>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</si>
  <si>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</si>
  <si>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</si>
  <si>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</si>
  <si>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</si>
  <si>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</si>
  <si>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</si>
  <si>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</si>
  <si>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</si>
  <si>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</si>
  <si>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</si>
  <si>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</si>
  <si>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</si>
  <si>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</si>
  <si>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</si>
  <si>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</si>
  <si>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</si>
  <si>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</si>
  <si>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</si>
  <si>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</si>
  <si>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</si>
  <si>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</si>
  <si>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</si>
  <si>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</si>
  <si>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</si>
  <si>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</si>
  <si>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</si>
  <si>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</si>
  <si>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</si>
  <si>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</si>
  <si>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</si>
  <si>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</si>
  <si>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</si>
  <si>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</si>
  <si>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</si>
  <si>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</si>
  <si>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</si>
  <si>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</si>
  <si>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</si>
  <si>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</si>
  <si>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</si>
  <si>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</si>
  <si>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福井貿易情報センター</t>
  </si>
  <si>
    <t>週4日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</si>
</sst>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80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>
      <selection activeCell="B3" sqref="B3"/>
    </sheetView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46</v>
      </c>
    </row>
    <row r="2" spans="1:2" x14ac:dyDescent="0.4">
      <c r="A2" s="6" t="s">
        <v>18</v>
      </c>
      <c r="B2" s="7" t="s">
        <v>50</v>
      </c>
    </row>
    <row r="3" spans="1:2" x14ac:dyDescent="0.4">
      <c r="A3" s="6" t="s">
        <v>19</v>
      </c>
      <c r="B3" s="9">
        <v>46037</v>
      </c>
    </row>
    <row r="4" spans="1:2" x14ac:dyDescent="0.4">
      <c r="A4" s="8"/>
      <c r="B4" s="8"/>
    </row>
  </sheetData>
  <sheetProtection algorithmName="SHA-512" hashValue="U98H9cfXVZWqKZ6wwhV/PVf+tBummKCvHEJWC4ajBUCbANuRm7peThPpjxuoViMdtuUdxR697fzP0CbHzUtQHA==" saltValue="XhF4XWQ6B3JjqkdO3WN35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45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4" t="s">
        <v>9</v>
      </c>
      <c r="E18" s="64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60" t="s">
        <v>21</v>
      </c>
      <c r="E22" s="60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1" t="str">
        <f>"入札金額（税別）　　　　　　"&amp;TEXT(入札書明細!Q7,"\#,##0")&amp;"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 x14ac:dyDescent="0.4">
      <c r="B28" s="3"/>
    </row>
    <row r="29" spans="2:9" x14ac:dyDescent="0.4">
      <c r="B29" s="3"/>
    </row>
    <row r="30" spans="2:9" x14ac:dyDescent="0.4">
      <c r="B30" s="59" t="str">
        <f>"入札件名　　労働者派遣業務（"&amp;入力用!B2&amp;"） "</f>
        <v xml:space="preserve">入札件名　　労働者派遣業務（福井貿易情報センター） </v>
      </c>
      <c r="C30" s="59"/>
      <c r="D30" s="59"/>
      <c r="E30" s="59"/>
      <c r="F30" s="59"/>
      <c r="G30" s="59"/>
      <c r="H30" s="59"/>
      <c r="I30" s="59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RlozJ3QjkvAy+lEDPfPGcIILksdW0URhduHlFDpcPCX2/qT0vRUOh+UOpTBKVq9NLLRWz8Mqk3jIYVIhiq4nug==" saltValue="QLtuYuzIjS5peg6+5DKgU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19"/>
  <sheetViews>
    <sheetView zoomScale="120" zoomScaleNormal="120" zoomScaleSheetLayoutView="100" workbookViewId="0">
      <selection activeCell="F10" sqref="F10"/>
    </sheetView>
  </sheetViews>
  <sheetFormatPr defaultColWidth="9" defaultRowHeight="12" x14ac:dyDescent="0.4"/>
  <cols>
    <col min="1" max="1" width="2.625" style="46" customWidth="1"/>
    <col min="2" max="2" width="9.25" style="46" customWidth="1"/>
    <col min="3" max="3" width="15.625" style="54" customWidth="1"/>
    <col min="4" max="4" width="8.625" style="55" customWidth="1"/>
    <col min="5" max="5" width="3.125" style="14" bestFit="1" customWidth="1"/>
    <col min="6" max="6" width="8.625" style="55" customWidth="1"/>
    <col min="7" max="7" width="5.625" style="56" customWidth="1"/>
    <col min="8" max="8" width="3.125" style="14" bestFit="1" customWidth="1"/>
    <col min="9" max="9" width="5.625" style="56" customWidth="1"/>
    <col min="10" max="10" width="11.625" style="14" customWidth="1"/>
    <col min="11" max="11" width="12.625" style="14" customWidth="1"/>
    <col min="12" max="12" width="10.625" style="57" customWidth="1"/>
    <col min="13" max="13" width="10.625" style="14" customWidth="1"/>
    <col min="14" max="14" width="9.625" style="46" customWidth="1"/>
    <col min="15" max="16" width="10.625" style="46" customWidth="1"/>
    <col min="17" max="18" width="10.625" style="58" customWidth="1"/>
    <col min="19" max="19" width="18.125" style="49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 x14ac:dyDescent="0.4">
      <c r="A1" s="66" t="str">
        <f>"入札書明細【"&amp;入力用!B2&amp;"】"</f>
        <v>入札書明細【福井貿易情報センター】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 x14ac:dyDescent="0.4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 x14ac:dyDescent="0.4">
      <c r="A4" s="33">
        <v>1</v>
      </c>
      <c r="B4" s="34" t="s">
        <v>41</v>
      </c>
      <c r="C4" s="34" t="s">
        <v>50</v>
      </c>
      <c r="D4" s="35">
        <v>46113</v>
      </c>
      <c r="E4" s="36" t="s">
        <v>47</v>
      </c>
      <c r="F4" s="37">
        <v>46477</v>
      </c>
      <c r="G4" s="38">
        <v>0.375</v>
      </c>
      <c r="H4" s="36" t="s">
        <v>47</v>
      </c>
      <c r="I4" s="39">
        <v>0.70833333333333337</v>
      </c>
      <c r="J4" s="34" t="s">
        <v>48</v>
      </c>
      <c r="K4" s="34" t="s">
        <v>49</v>
      </c>
      <c r="L4" s="40">
        <v>0.29166666666666669</v>
      </c>
      <c r="M4" s="34">
        <v>241</v>
      </c>
      <c r="N4" s="33">
        <v>1687</v>
      </c>
      <c r="O4" s="33">
        <v>60</v>
      </c>
      <c r="P4" s="41">
        <v>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 x14ac:dyDescent="0.4">
      <c r="A5" s="33">
        <v>2</v>
      </c>
      <c r="B5" s="34" t="s">
        <v>42</v>
      </c>
      <c r="C5" s="34" t="s">
        <v>50</v>
      </c>
      <c r="D5" s="35">
        <v>46113</v>
      </c>
      <c r="E5" s="36" t="s">
        <v>47</v>
      </c>
      <c r="F5" s="37">
        <v>46477</v>
      </c>
      <c r="G5" s="38">
        <v>0.375</v>
      </c>
      <c r="H5" s="36" t="s">
        <v>47</v>
      </c>
      <c r="I5" s="39">
        <v>0.70833333333333337</v>
      </c>
      <c r="J5" s="34" t="s">
        <v>48</v>
      </c>
      <c r="K5" s="34" t="s">
        <v>51</v>
      </c>
      <c r="L5" s="40">
        <v>0.29166666666666669</v>
      </c>
      <c r="M5" s="34">
        <v>200</v>
      </c>
      <c r="N5" s="33">
        <v>1400</v>
      </c>
      <c r="O5" s="33">
        <v>120</v>
      </c>
      <c r="P5" s="41">
        <v>0</v>
      </c>
      <c r="Q5" s="42"/>
      <c r="R5" s="43" t="str">
        <f t="shared" ref="R5" si="0">IF(Q5=0,"",ROUNDDOWN(Q5*1.25,0))</f>
        <v/>
      </c>
      <c r="S5" s="44" t="str">
        <f t="shared" ref="S5" si="1">IF(Q5=0,"",(N5+O5)*Q5+(P5*R5))</f>
        <v/>
      </c>
      <c r="T5" s="31"/>
      <c r="U5" s="45"/>
      <c r="V5" s="45"/>
    </row>
    <row r="6" spans="1:22" ht="12.75" thickBot="1" x14ac:dyDescent="0.45">
      <c r="B6" s="14"/>
      <c r="C6" s="47"/>
      <c r="D6" s="14"/>
      <c r="F6" s="14"/>
      <c r="G6" s="14"/>
      <c r="I6" s="14"/>
      <c r="L6" s="46"/>
      <c r="N6" s="48"/>
      <c r="O6" s="14"/>
      <c r="P6" s="14"/>
      <c r="Q6" s="14"/>
      <c r="R6" s="14"/>
    </row>
    <row r="7" spans="1:22" s="51" customFormat="1" ht="43.5" customHeight="1" thickBot="1" x14ac:dyDescent="0.45">
      <c r="A7" s="70" t="s">
        <v>43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 t="str">
        <f>IF(SUM(S4:S5)=0,"",SUM(S4:S5))</f>
        <v/>
      </c>
      <c r="R7" s="73"/>
      <c r="S7" s="74"/>
      <c r="T7" s="50"/>
    </row>
    <row r="8" spans="1:22" x14ac:dyDescent="0.4">
      <c r="B8" s="14"/>
      <c r="C8" s="47"/>
      <c r="D8" s="14"/>
      <c r="F8" s="14"/>
      <c r="G8" s="14"/>
      <c r="I8" s="14"/>
      <c r="L8" s="46"/>
      <c r="N8" s="48"/>
      <c r="O8" s="14"/>
      <c r="P8" s="14"/>
      <c r="Q8" s="14"/>
      <c r="R8" s="14"/>
    </row>
    <row r="9" spans="1:22" s="18" customFormat="1" ht="57.75" customHeight="1" x14ac:dyDescent="0.4">
      <c r="A9" s="15"/>
      <c r="C9" s="52"/>
      <c r="L9" s="15"/>
      <c r="M9" s="65" t="s">
        <v>44</v>
      </c>
      <c r="N9" s="65"/>
      <c r="O9" s="65"/>
      <c r="P9" s="65"/>
      <c r="Q9" s="65"/>
      <c r="R9" s="65"/>
      <c r="S9" s="65"/>
      <c r="T9" s="22"/>
    </row>
    <row r="10" spans="1:22" x14ac:dyDescent="0.4">
      <c r="B10" s="53"/>
      <c r="C10" s="47"/>
      <c r="D10" s="14"/>
      <c r="F10" s="14"/>
      <c r="G10" s="14"/>
      <c r="I10" s="14"/>
      <c r="L10" s="46"/>
      <c r="N10" s="48"/>
      <c r="O10" s="14"/>
      <c r="P10" s="14"/>
      <c r="Q10" s="14"/>
      <c r="R10" s="14"/>
      <c r="S10" s="14"/>
    </row>
    <row r="11" spans="1:22" x14ac:dyDescent="0.4">
      <c r="B11" s="14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</row>
    <row r="12" spans="1:22" x14ac:dyDescent="0.4">
      <c r="B12" s="53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  <c r="S12" s="14"/>
    </row>
    <row r="13" spans="1:22" x14ac:dyDescent="0.4">
      <c r="B13" s="14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 x14ac:dyDescent="0.4">
      <c r="B14" s="53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 x14ac:dyDescent="0.4">
      <c r="B15" s="14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 x14ac:dyDescent="0.4">
      <c r="B16" s="53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 x14ac:dyDescent="0.4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 x14ac:dyDescent="0.4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 x14ac:dyDescent="0.4">
      <c r="B19" s="53"/>
      <c r="D19" s="14"/>
      <c r="F19" s="14"/>
      <c r="G19" s="14"/>
      <c r="I19" s="14"/>
      <c r="L19" s="46"/>
      <c r="N19" s="14"/>
      <c r="O19" s="14"/>
      <c r="P19" s="14"/>
      <c r="Q19" s="14"/>
      <c r="R19" s="14"/>
      <c r="S19" s="14"/>
    </row>
  </sheetData>
  <sheetProtection algorithmName="SHA-512" hashValue="B8LR6GHZn/E25O2Z9/o5KmXRB6Pohf3qO0eZ9ztsq5pwmLgE8nixE6iQdTS/ekRYQx/7ciKYq+ouEjNYW47WTg==" saltValue="/xgnFyLEumE7VBjK4GUS8A==" spinCount="100000" sheet="1" objects="1" scenarios="1"/>
  <mergeCells count="6">
    <mergeCell ref="M9:S9"/>
    <mergeCell ref="A1:S1"/>
    <mergeCell ref="D3:F3"/>
    <mergeCell ref="G3:I3"/>
    <mergeCell ref="A7:P7"/>
    <mergeCell ref="Q7:S7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12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4" t="s">
        <v>9</v>
      </c>
      <c r="E18" s="64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2026年1月15日</v>
      </c>
    </row>
    <row r="23" spans="1:11" ht="18.75" customHeight="1" x14ac:dyDescent="0.4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私は下記の者を代理人と定め、労働者派遣業務（福井貿易情報センター）（2026年1月15日付公告）に関し、次の事項に関する権限を委任します。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 x14ac:dyDescent="0.4">
      <c r="B24" s="76"/>
      <c r="C24" s="76"/>
      <c r="D24" s="76"/>
      <c r="E24" s="76"/>
      <c r="F24" s="76"/>
      <c r="G24" s="76"/>
      <c r="H24" s="76"/>
      <c r="I24" s="76"/>
    </row>
    <row r="25" spans="1:11" x14ac:dyDescent="0.4">
      <c r="B25" s="76"/>
      <c r="C25" s="76"/>
      <c r="D25" s="76"/>
      <c r="E25" s="76"/>
      <c r="F25" s="76"/>
      <c r="G25" s="76"/>
      <c r="H25" s="76"/>
      <c r="I25" s="76"/>
    </row>
    <row r="26" spans="1:11" x14ac:dyDescent="0.4">
      <c r="B26" s="63" t="s">
        <v>22</v>
      </c>
      <c r="C26" s="63"/>
      <c r="D26" s="63"/>
      <c r="E26" s="63"/>
      <c r="F26" s="63"/>
      <c r="G26" s="63"/>
      <c r="H26" s="63"/>
    </row>
    <row r="27" spans="1:11" x14ac:dyDescent="0.4">
      <c r="B27" s="63" t="s">
        <v>23</v>
      </c>
      <c r="C27" s="63"/>
      <c r="D27" s="63"/>
      <c r="E27" s="63"/>
      <c r="F27" s="63"/>
      <c r="G27" s="63"/>
      <c r="H27" s="63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K2PVMNPkJ/jZKMInaYESLhlWhOJkoXBydbAVyVFxyPq1RXiHT+/G2iQ0lnAL1EH63aIBJAyw6aBkGqsIvbTVGw==" saltValue="U1H3QhNmYep0DYYOsfPtS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CE9B8299-8767-446A-9409-6BBF936C9797}"/>
</file>

<file path=customXml/itemProps2.xml><?xml version="1.0" encoding="utf-8"?>
<ds:datastoreItem xmlns:ds="http://schemas.openxmlformats.org/officeDocument/2006/customXml" ds:itemID="{E0D42405-9E90-4785-A31B-863EF38FA0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A7096E-255F-4B7E-A58B-23678B093CA4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c46c18f8-9c59-4a7e-8c57-2fb7f13baeb8"/>
    <ds:schemaRef ds:uri="4f544f24-a623-46d8-b10c-bcb14bfce51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2026-01-05T05:50:23Z</dcterms:created>
  <dcterms:modified xsi:type="dcterms:W3CDTF">2026-01-08T07:22:14Z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