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16" documentId="13_ncr:1_{52122C22-2DFC-45C7-AAA7-5026E63227BE}" xr6:coauthVersionLast="47" xr6:coauthVersionMax="47" xr10:uidLastSave="{6EF27539-CFA9-4244-951D-C470C1E36438}"/>
  <bookViews>
    <workbookView xWindow="510" yWindow="1440" windowWidth="22170" windowHeight="13575" firstSheet="1" activeTab="1" xr2:uid="{48961CD3-DC36-4B61-B657-B02047B7A170}"/>
  </bookViews>
  <sheets>
    <sheet name="入力用" sheetId="4" state="hidden" r:id="rId1"/>
    <sheet name="入札書" sheetId="1" r:id="rId2"/>
    <sheet name="入札書明細" sheetId="5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入札書明細!$A$1:$S$10</definedName>
    <definedName name="_xlnm.Print_Titles" localSheetId="2">入札書明細!$1:$3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  <c r="S6" i="5"/>
  <c r="R6" i="5"/>
  <c r="S5" i="5"/>
  <c r="R5" i="5"/>
  <c r="R4" i="5"/>
  <c r="S4" i="5" s="1"/>
  <c r="Q8" i="5" l="1"/>
  <c r="B27" i="1" s="1"/>
  <c r="B30" i="1"/>
  <c r="B23" i="2"/>
  <c r="K22" i="2"/>
</calcChain>
</file>

<file path=xl/sharedStrings.xml><?xml version="1.0" encoding="utf-8"?>
<sst xmlns="http://schemas.openxmlformats.org/spreadsheetml/2006/main" count="77" uniqueCount="52">
  <si>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</si>
  <si>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</si>
  <si>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</si>
  <si>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</si>
  <si>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</si>
  <si>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</si>
  <si>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</si>
  <si>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</si>
  <si>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</si>
  <si>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</si>
  <si>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</si>
  <si>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</si>
  <si>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</si>
  <si>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</si>
  <si>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</si>
  <si>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</si>
  <si>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</si>
  <si>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</si>
  <si>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</si>
  <si>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</si>
  <si>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</si>
  <si>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</si>
  <si>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　１．入札（見積り）に関すること</t>
    <phoneticPr fontId="1"/>
  </si>
  <si>
    <t>　２．開札の立会いに関すること</t>
    <phoneticPr fontId="1"/>
  </si>
  <si>
    <t>（時間）</t>
    <rPh sb="1" eb="3">
      <t>ジカン</t>
    </rPh>
    <phoneticPr fontId="11"/>
  </si>
  <si>
    <t>（日）</t>
    <rPh sb="1" eb="2">
      <t>ヒ</t>
    </rPh>
    <phoneticPr fontId="11"/>
  </si>
  <si>
    <t>（円）</t>
    <phoneticPr fontId="11"/>
  </si>
  <si>
    <t>ポスト</t>
    <phoneticPr fontId="11"/>
  </si>
  <si>
    <t>就業課</t>
    <rPh sb="0" eb="2">
      <t>シュウギョウ</t>
    </rPh>
    <rPh sb="2" eb="3">
      <t>カ</t>
    </rPh>
    <phoneticPr fontId="11"/>
  </si>
  <si>
    <t>契約期間</t>
    <rPh sb="0" eb="2">
      <t>ケイヤク</t>
    </rPh>
    <rPh sb="2" eb="4">
      <t>キカン</t>
    </rPh>
    <phoneticPr fontId="11"/>
  </si>
  <si>
    <t>契約時間</t>
    <rPh sb="0" eb="2">
      <t>ケイヤク</t>
    </rPh>
    <rPh sb="2" eb="4">
      <t>ジカン</t>
    </rPh>
    <phoneticPr fontId="11"/>
  </si>
  <si>
    <t>休憩時間</t>
    <rPh sb="0" eb="2">
      <t>キュウケイ</t>
    </rPh>
    <rPh sb="2" eb="4">
      <t>ジカン</t>
    </rPh>
    <phoneticPr fontId="11"/>
  </si>
  <si>
    <t>勤務日</t>
    <rPh sb="0" eb="3">
      <t>キンムビ</t>
    </rPh>
    <phoneticPr fontId="11"/>
  </si>
  <si>
    <t>１日あたりの
契約時間</t>
    <rPh sb="1" eb="2">
      <t>ニチ</t>
    </rPh>
    <rPh sb="7" eb="9">
      <t>ケイヤク</t>
    </rPh>
    <rPh sb="9" eb="11">
      <t>ジカン</t>
    </rPh>
    <phoneticPr fontId="11"/>
  </si>
  <si>
    <t>稼働日数</t>
    <rPh sb="0" eb="2">
      <t>カドウ</t>
    </rPh>
    <rPh sb="2" eb="4">
      <t>ニッスウ</t>
    </rPh>
    <phoneticPr fontId="11"/>
  </si>
  <si>
    <t>契約時間①</t>
    <rPh sb="0" eb="2">
      <t>ケイヤク</t>
    </rPh>
    <rPh sb="2" eb="4">
      <t>ジカン</t>
    </rPh>
    <phoneticPr fontId="11"/>
  </si>
  <si>
    <t>法定内残業
見込時間②</t>
    <rPh sb="0" eb="2">
      <t>ホウテイ</t>
    </rPh>
    <rPh sb="2" eb="3">
      <t>ナイ</t>
    </rPh>
    <rPh sb="3" eb="5">
      <t>ザンギョウ</t>
    </rPh>
    <rPh sb="6" eb="8">
      <t>ミコ</t>
    </rPh>
    <rPh sb="8" eb="10">
      <t>ジカン</t>
    </rPh>
    <phoneticPr fontId="11"/>
  </si>
  <si>
    <t>法定外残業
見込時間③</t>
    <rPh sb="0" eb="2">
      <t>ホウテイ</t>
    </rPh>
    <rPh sb="2" eb="3">
      <t>ガイ</t>
    </rPh>
    <rPh sb="3" eb="5">
      <t>ザンギョウ</t>
    </rPh>
    <rPh sb="6" eb="8">
      <t>ミコ</t>
    </rPh>
    <rPh sb="8" eb="10">
      <t>ジカン</t>
    </rPh>
    <phoneticPr fontId="11"/>
  </si>
  <si>
    <t>法定内
時給単価④</t>
    <rPh sb="0" eb="2">
      <t>ホウテイ</t>
    </rPh>
    <rPh sb="2" eb="3">
      <t>ナイ</t>
    </rPh>
    <rPh sb="4" eb="6">
      <t>ジキュウ</t>
    </rPh>
    <rPh sb="6" eb="8">
      <t>タンカ</t>
    </rPh>
    <phoneticPr fontId="11"/>
  </si>
  <si>
    <t>法定外
時給単価⑤</t>
    <rPh sb="0" eb="1">
      <t>ホウ</t>
    </rPh>
    <rPh sb="1" eb="2">
      <t>テイ</t>
    </rPh>
    <rPh sb="2" eb="3">
      <t>ガイ</t>
    </rPh>
    <rPh sb="4" eb="6">
      <t>ジキュウ</t>
    </rPh>
    <rPh sb="6" eb="8">
      <t>タンカ</t>
    </rPh>
    <phoneticPr fontId="11"/>
  </si>
  <si>
    <t>合計金額
(①+②)*④+③*⑤</t>
    <rPh sb="0" eb="2">
      <t>ゴウケイ</t>
    </rPh>
    <rPh sb="2" eb="4">
      <t>キンガク</t>
    </rPh>
    <phoneticPr fontId="11"/>
  </si>
  <si>
    <t>派遣職員A</t>
  </si>
  <si>
    <t>派遣職員B</t>
  </si>
  <si>
    <t>派遣職員C</t>
  </si>
  <si>
    <r>
      <rPr>
        <b/>
        <sz val="14"/>
        <color theme="1"/>
        <rFont val="BIZ UDPゴシック"/>
        <family val="3"/>
        <charset val="128"/>
      </rPr>
      <t>総合計額（単位：円　消費税別）</t>
    </r>
    <r>
      <rPr>
        <b/>
        <sz val="12"/>
        <color theme="1"/>
        <rFont val="BIZ UDPゴシック"/>
        <family val="3"/>
        <charset val="128"/>
      </rPr>
      <t xml:space="preserve">
</t>
    </r>
    <r>
      <rPr>
        <b/>
        <sz val="10"/>
        <color theme="1"/>
        <rFont val="BIZ UDPゴシック"/>
        <family val="3"/>
        <charset val="128"/>
      </rPr>
      <t>総合計額を入札書に転記すること。</t>
    </r>
    <rPh sb="0" eb="3">
      <t>ソウゴウケイ</t>
    </rPh>
    <rPh sb="5" eb="7">
      <t>タンイ</t>
    </rPh>
    <rPh sb="8" eb="9">
      <t>エン</t>
    </rPh>
    <rPh sb="10" eb="13">
      <t>ショウヒゼイ</t>
    </rPh>
    <rPh sb="13" eb="14">
      <t>ベツ</t>
    </rPh>
    <phoneticPr fontId="11"/>
  </si>
  <si>
    <t>※法定外時給単価⑤／法定内時給単価④の 125％／1 日 8 時間超
※法定外時給単価⑤は、小数点以下切捨てとする。
※勤務時間等の数量を修正しないこと。同数量は想定数であり、実際の発注数を保証するものではない。
※計算式を設定しているが、提出前に必ず検算を行うこと。</t>
    <phoneticPr fontId="11"/>
  </si>
  <si>
    <t>※本様式の第三者への転送及び転用を禁ず。</t>
    <phoneticPr fontId="1"/>
  </si>
  <si>
    <t>入力用</t>
    <rPh sb="0" eb="3">
      <t>ニュウリョクヨウ</t>
    </rPh>
    <phoneticPr fontId="1"/>
  </si>
  <si>
    <t>～</t>
  </si>
  <si>
    <t>12:00～13:00</t>
  </si>
  <si>
    <t>月火水木金</t>
  </si>
  <si>
    <t>仙台貿易情報センター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</si>
</sst>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#,##0_ "/>
    <numFmt numFmtId="178" formatCode="yyyy/m/d;@"/>
    <numFmt numFmtId="179" formatCode="h:mm;@"/>
    <numFmt numFmtId="180" formatCode="#,##0_);[Red]\(#,##0\)"/>
    <numFmt numFmtId="181" formatCode="&quot;¥&quot;#,##0_);\(&quot;¥&quot;#,##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7"/>
      <color theme="1"/>
      <name val="BIZ UDPゴシック"/>
      <family val="3"/>
      <charset val="128"/>
    </font>
    <font>
      <sz val="7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177" fontId="9" fillId="0" borderId="0" xfId="2" applyNumberFormat="1" applyFont="1" applyFill="1">
      <alignment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178" fontId="10" fillId="0" borderId="0" xfId="1" applyNumberFormat="1" applyFont="1">
      <alignment vertical="center"/>
    </xf>
    <xf numFmtId="0" fontId="10" fillId="0" borderId="0" xfId="1" applyFont="1">
      <alignment vertical="center"/>
    </xf>
    <xf numFmtId="179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180" fontId="10" fillId="0" borderId="0" xfId="1" applyNumberFormat="1" applyFont="1" applyAlignment="1">
      <alignment horizontal="right" vertical="center"/>
    </xf>
    <xf numFmtId="177" fontId="10" fillId="0" borderId="0" xfId="2" applyNumberFormat="1" applyFont="1" applyFill="1">
      <alignment vertical="center"/>
    </xf>
    <xf numFmtId="0" fontId="12" fillId="2" borderId="1" xfId="1" applyFont="1" applyFill="1" applyBorder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20" fontId="10" fillId="2" borderId="1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80" fontId="10" fillId="2" borderId="5" xfId="1" applyNumberFormat="1" applyFont="1" applyFill="1" applyBorder="1" applyAlignment="1">
      <alignment horizontal="center" vertical="center" wrapText="1"/>
    </xf>
    <xf numFmtId="180" fontId="10" fillId="2" borderId="4" xfId="1" applyNumberFormat="1" applyFont="1" applyFill="1" applyBorder="1" applyAlignment="1">
      <alignment horizontal="center" vertical="center" wrapText="1"/>
    </xf>
    <xf numFmtId="180" fontId="10" fillId="2" borderId="1" xfId="1" applyNumberFormat="1" applyFont="1" applyFill="1" applyBorder="1" applyAlignment="1">
      <alignment horizontal="center" vertical="center" wrapText="1"/>
    </xf>
    <xf numFmtId="177" fontId="12" fillId="0" borderId="0" xfId="2" applyNumberFormat="1" applyFont="1" applyFill="1">
      <alignment vertical="center"/>
    </xf>
    <xf numFmtId="0" fontId="12" fillId="0" borderId="0" xfId="1" applyFo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8" fontId="12" fillId="0" borderId="2" xfId="1" applyNumberFormat="1" applyFont="1" applyBorder="1" applyAlignment="1">
      <alignment horizontal="center" vertical="center" wrapText="1"/>
    </xf>
    <xf numFmtId="14" fontId="12" fillId="0" borderId="3" xfId="1" applyNumberFormat="1" applyFont="1" applyBorder="1" applyAlignment="1">
      <alignment horizontal="center" vertical="center" wrapText="1"/>
    </xf>
    <xf numFmtId="178" fontId="12" fillId="0" borderId="4" xfId="1" applyNumberFormat="1" applyFont="1" applyBorder="1" applyAlignment="1">
      <alignment horizontal="center" vertical="center" wrapText="1"/>
    </xf>
    <xf numFmtId="179" fontId="12" fillId="0" borderId="2" xfId="1" applyNumberFormat="1" applyFont="1" applyBorder="1" applyAlignment="1">
      <alignment horizontal="center" vertical="center" wrapText="1"/>
    </xf>
    <xf numFmtId="179" fontId="12" fillId="0" borderId="4" xfId="1" applyNumberFormat="1" applyFont="1" applyBorder="1" applyAlignment="1">
      <alignment horizontal="center" vertical="center" wrapText="1"/>
    </xf>
    <xf numFmtId="20" fontId="13" fillId="0" borderId="1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180" fontId="12" fillId="0" borderId="5" xfId="2" applyNumberFormat="1" applyFont="1" applyFill="1" applyBorder="1" applyAlignment="1" applyProtection="1">
      <alignment horizontal="center" vertical="center" wrapText="1"/>
      <protection locked="0"/>
    </xf>
    <xf numFmtId="180" fontId="12" fillId="0" borderId="4" xfId="2" applyNumberFormat="1" applyFont="1" applyFill="1" applyBorder="1" applyAlignment="1">
      <alignment horizontal="center" vertical="center" wrapText="1"/>
    </xf>
    <xf numFmtId="180" fontId="12" fillId="0" borderId="1" xfId="2" applyNumberFormat="1" applyFont="1" applyFill="1" applyBorder="1" applyAlignment="1">
      <alignment horizontal="right" vertical="center" wrapText="1"/>
    </xf>
    <xf numFmtId="180" fontId="12" fillId="0" borderId="0" xfId="1" applyNumberFormat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38" fontId="9" fillId="0" borderId="0" xfId="1" applyNumberFormat="1" applyFont="1">
      <alignment vertical="center"/>
    </xf>
    <xf numFmtId="180" fontId="9" fillId="0" borderId="0" xfId="1" applyNumberFormat="1" applyFont="1">
      <alignment vertical="center"/>
    </xf>
    <xf numFmtId="177" fontId="16" fillId="0" borderId="0" xfId="2" applyNumberFormat="1" applyFont="1" applyFill="1">
      <alignment vertical="center"/>
    </xf>
    <xf numFmtId="0" fontId="16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 wrapText="1"/>
    </xf>
    <xf numFmtId="178" fontId="9" fillId="0" borderId="0" xfId="1" applyNumberFormat="1" applyFont="1">
      <alignment vertical="center"/>
    </xf>
    <xf numFmtId="179" fontId="9" fillId="0" borderId="0" xfId="1" applyNumberFormat="1" applyFont="1" applyAlignment="1">
      <alignment horizontal="center" vertical="center"/>
    </xf>
    <xf numFmtId="20" fontId="9" fillId="0" borderId="0" xfId="1" applyNumberFormat="1" applyFont="1">
      <alignment vertical="center"/>
    </xf>
    <xf numFmtId="180" fontId="9" fillId="0" borderId="0" xfId="1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80" fontId="14" fillId="3" borderId="2" xfId="1" applyNumberFormat="1" applyFont="1" applyFill="1" applyBorder="1" applyAlignment="1">
      <alignment horizontal="center" vertical="center" wrapText="1"/>
    </xf>
    <xf numFmtId="180" fontId="14" fillId="3" borderId="3" xfId="1" applyNumberFormat="1" applyFont="1" applyFill="1" applyBorder="1" applyAlignment="1">
      <alignment horizontal="center" vertical="center" wrapText="1"/>
    </xf>
    <xf numFmtId="181" fontId="14" fillId="4" borderId="6" xfId="1" applyNumberFormat="1" applyFont="1" applyFill="1" applyBorder="1" applyAlignment="1">
      <alignment horizontal="center" vertical="center" wrapText="1"/>
    </xf>
    <xf numFmtId="181" fontId="14" fillId="4" borderId="7" xfId="1" applyNumberFormat="1" applyFont="1" applyFill="1" applyBorder="1" applyAlignment="1">
      <alignment horizontal="center" vertical="center" wrapText="1"/>
    </xf>
    <xf numFmtId="181" fontId="14" fillId="4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3">
    <cellStyle name="桁区切り 2" xfId="2" xr:uid="{5754DD3D-ED8F-4569-BFC7-C0699568902C}"/>
    <cellStyle name="標準" xfId="0" builtinId="0"/>
    <cellStyle name="標準 2" xfId="1" xr:uid="{068E022A-CE43-42C5-889F-109BD2FD1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B4"/>
  <sheetViews>
    <sheetView workbookViewId="0">
      <selection activeCell="B2" sqref="B2"/>
    </sheetView>
  </sheetViews>
  <sheetFormatPr defaultRowHeight="18.75" x14ac:dyDescent="0.4"/>
  <cols>
    <col min="1" max="1" width="15.375" customWidth="1"/>
    <col min="2" max="2" width="33.375" bestFit="1" customWidth="1"/>
    <col min="3" max="3" width="21.375" bestFit="1" customWidth="1"/>
    <col min="4" max="4" width="15.375" customWidth="1"/>
    <col min="5" max="5" width="21.375" bestFit="1" customWidth="1"/>
    <col min="6" max="6" width="15.375" customWidth="1"/>
    <col min="7" max="7" width="21.375" bestFit="1" customWidth="1"/>
    <col min="8" max="8" width="15.375" customWidth="1"/>
  </cols>
  <sheetData>
    <row r="1" spans="1:2" x14ac:dyDescent="0.4">
      <c r="A1" t="s">
        <v>47</v>
      </c>
    </row>
    <row r="2" spans="1:2" x14ac:dyDescent="0.4">
      <c r="A2" s="6" t="s">
        <v>18</v>
      </c>
      <c r="B2" s="7" t="s">
        <v>51</v>
      </c>
    </row>
    <row r="3" spans="1:2" x14ac:dyDescent="0.4">
      <c r="A3" s="6" t="s">
        <v>19</v>
      </c>
      <c r="B3" s="9">
        <v>46057</v>
      </c>
    </row>
    <row r="4" spans="1:2" x14ac:dyDescent="0.4">
      <c r="A4" s="8"/>
      <c r="B4" s="8"/>
    </row>
  </sheetData>
  <sheetProtection algorithmName="SHA-512" hashValue="T5pXxAf9O53srYhC6udmi+9N6zn9fGW+hdg1DSrUf055PSiIneeHn6T7N7qJt9TgGsI0YeyckAAIqZa78Z7YBw==" saltValue="IaGYkWa8hLnlaNfbtnPHvg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8.75" x14ac:dyDescent="0.4"/>
  <cols>
    <col min="1" max="1" width="5.25" customWidth="1"/>
  </cols>
  <sheetData>
    <row r="1" spans="2:9" x14ac:dyDescent="0.4">
      <c r="B1" s="4"/>
      <c r="I1" s="1" t="s">
        <v>46</v>
      </c>
    </row>
    <row r="3" spans="2:9" x14ac:dyDescent="0.4">
      <c r="I3" s="1" t="s">
        <v>0</v>
      </c>
    </row>
    <row r="4" spans="2:9" x14ac:dyDescent="0.4">
      <c r="B4" s="1"/>
    </row>
    <row r="5" spans="2:9" x14ac:dyDescent="0.4">
      <c r="B5" s="1"/>
    </row>
    <row r="6" spans="2:9" x14ac:dyDescent="0.4">
      <c r="B6" s="62" t="s">
        <v>1</v>
      </c>
      <c r="C6" s="62"/>
      <c r="D6" s="62"/>
      <c r="E6" s="62"/>
      <c r="F6" s="62"/>
      <c r="G6" s="62"/>
      <c r="H6" s="62"/>
      <c r="I6" s="62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F10" s="10"/>
      <c r="G10" s="10"/>
      <c r="H10" s="10"/>
      <c r="I10" s="11" t="s">
        <v>3</v>
      </c>
    </row>
    <row r="11" spans="2:9" x14ac:dyDescent="0.4">
      <c r="B11" s="2"/>
    </row>
    <row r="12" spans="2:9" x14ac:dyDescent="0.4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 x14ac:dyDescent="0.4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 x14ac:dyDescent="0.4">
      <c r="B14" s="3"/>
    </row>
    <row r="15" spans="2:9" x14ac:dyDescent="0.4">
      <c r="B15" s="3"/>
    </row>
    <row r="16" spans="2:9" x14ac:dyDescent="0.4">
      <c r="D16" s="64" t="s">
        <v>8</v>
      </c>
      <c r="E16" s="64"/>
      <c r="F16" s="10"/>
      <c r="G16" s="10"/>
      <c r="H16" s="10"/>
      <c r="I16" s="10"/>
    </row>
    <row r="17" spans="2:9" x14ac:dyDescent="0.4">
      <c r="B17" s="3"/>
      <c r="D17" s="10"/>
      <c r="E17" s="10"/>
      <c r="F17" s="10"/>
      <c r="G17" s="10"/>
      <c r="H17" s="10"/>
      <c r="I17" s="10"/>
    </row>
    <row r="18" spans="2:9" x14ac:dyDescent="0.4">
      <c r="D18" s="64" t="s">
        <v>9</v>
      </c>
      <c r="E18" s="64"/>
      <c r="F18" s="10"/>
      <c r="G18" s="10"/>
      <c r="H18" s="10"/>
      <c r="I18" s="10"/>
    </row>
    <row r="19" spans="2:9" x14ac:dyDescent="0.4">
      <c r="B19" s="3"/>
      <c r="D19" s="10"/>
      <c r="E19" s="10"/>
      <c r="F19" s="10"/>
      <c r="G19" s="10"/>
      <c r="H19" s="10"/>
      <c r="I19" s="10"/>
    </row>
    <row r="20" spans="2:9" x14ac:dyDescent="0.4">
      <c r="D20" s="64" t="s">
        <v>10</v>
      </c>
      <c r="E20" s="64"/>
      <c r="F20" s="10"/>
      <c r="G20" s="10"/>
      <c r="H20" s="10"/>
      <c r="I20" s="11" t="s">
        <v>11</v>
      </c>
    </row>
    <row r="21" spans="2:9" x14ac:dyDescent="0.4">
      <c r="B21" s="3"/>
      <c r="D21" s="10"/>
      <c r="E21" s="10"/>
      <c r="F21" s="10"/>
      <c r="G21" s="10"/>
      <c r="H21" s="10"/>
      <c r="I21" s="10"/>
    </row>
    <row r="22" spans="2:9" x14ac:dyDescent="0.4">
      <c r="D22" s="60" t="s">
        <v>21</v>
      </c>
      <c r="E22" s="60"/>
      <c r="F22" s="10"/>
      <c r="G22" s="10"/>
      <c r="H22" s="10"/>
      <c r="I22" s="11" t="s">
        <v>6</v>
      </c>
    </row>
    <row r="23" spans="2:9" x14ac:dyDescent="0.4">
      <c r="B23" s="3"/>
      <c r="D23" s="10"/>
      <c r="E23" s="10"/>
      <c r="F23" s="10"/>
      <c r="G23" s="10"/>
      <c r="H23" s="10"/>
      <c r="I23" s="10"/>
    </row>
    <row r="24" spans="2:9" x14ac:dyDescent="0.4">
      <c r="B24" s="3"/>
      <c r="D24" s="10"/>
      <c r="E24" s="10"/>
      <c r="F24" s="10"/>
      <c r="G24" s="10"/>
      <c r="H24" s="10"/>
      <c r="I24" s="10"/>
    </row>
    <row r="25" spans="2:9" x14ac:dyDescent="0.4">
      <c r="B25" s="3"/>
      <c r="D25" s="10"/>
      <c r="E25" s="10"/>
      <c r="F25" s="10"/>
      <c r="G25" s="10"/>
      <c r="H25" s="10"/>
      <c r="I25" s="10"/>
    </row>
    <row r="26" spans="2:9" x14ac:dyDescent="0.4">
      <c r="B26" s="3"/>
      <c r="D26" s="10"/>
      <c r="E26" s="10"/>
      <c r="F26" s="10"/>
      <c r="G26" s="10"/>
      <c r="H26" s="10"/>
      <c r="I26" s="10"/>
    </row>
    <row r="27" spans="2:9" x14ac:dyDescent="0.4">
      <c r="B27" s="61" t="str">
        <f>"入札金額（税別）　　　　　　"&amp;TEXT(入札書明細!Q8,"\#,##0")&amp;"　　　　　　　　　　　　　　　　　　　　　　　　　　　　　　"</f>
        <v>入札金額（税別）　　　　　　　　　　　　　　　　　　　　　　　　　　　　　　　　　　　　</v>
      </c>
      <c r="C27" s="61"/>
      <c r="D27" s="61"/>
      <c r="E27" s="61"/>
      <c r="F27" s="61"/>
      <c r="G27" s="61"/>
      <c r="H27" s="61"/>
    </row>
    <row r="28" spans="2:9" x14ac:dyDescent="0.4">
      <c r="B28" s="3"/>
    </row>
    <row r="29" spans="2:9" x14ac:dyDescent="0.4">
      <c r="B29" s="3"/>
    </row>
    <row r="30" spans="2:9" x14ac:dyDescent="0.4">
      <c r="B30" s="59" t="str">
        <f>"入札件名　　労働者派遣業務（"&amp;入力用!B2&amp;"） "</f>
        <v xml:space="preserve">入札件名　　労働者派遣業務（仙台貿易情報センター） </v>
      </c>
      <c r="C30" s="59"/>
      <c r="D30" s="59"/>
      <c r="E30" s="59"/>
      <c r="F30" s="59"/>
      <c r="G30" s="59"/>
      <c r="H30" s="59"/>
      <c r="I30" s="59"/>
    </row>
    <row r="31" spans="2:9" x14ac:dyDescent="0.4">
      <c r="B31" s="3"/>
    </row>
    <row r="32" spans="2:9" x14ac:dyDescent="0.4">
      <c r="B32" s="3"/>
    </row>
    <row r="33" spans="2:3" x14ac:dyDescent="0.4">
      <c r="C33" s="5" t="s">
        <v>7</v>
      </c>
    </row>
    <row r="34" spans="2:3" x14ac:dyDescent="0.4">
      <c r="B34" s="4"/>
    </row>
    <row r="35" spans="2:3" x14ac:dyDescent="0.4">
      <c r="B35" s="4"/>
    </row>
    <row r="36" spans="2:3" x14ac:dyDescent="0.4">
      <c r="B36" s="4"/>
    </row>
  </sheetData>
  <sheetProtection algorithmName="SHA-512" hashValue="GSSD/nGwU5RMWUW+C6kzDJ2K3YSnolakKozpGXlA1DTPX0tnhmFcGZagCPVwZvmuw2j70Vy7LBxYUh9+DsDckg==" saltValue="lAAygqObuL4y8DzMQMjbcA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1194-A3C3-4797-9F4E-8A3870C77D8B}">
  <sheetPr>
    <tabColor theme="5" tint="0.39997558519241921"/>
    <pageSetUpPr fitToPage="1"/>
  </sheetPr>
  <dimension ref="A1:V20"/>
  <sheetViews>
    <sheetView zoomScale="120" zoomScaleNormal="120" zoomScaleSheetLayoutView="100" workbookViewId="0">
      <selection activeCell="Q4" sqref="Q4"/>
    </sheetView>
  </sheetViews>
  <sheetFormatPr defaultColWidth="9" defaultRowHeight="12" x14ac:dyDescent="0.4"/>
  <cols>
    <col min="1" max="1" width="2.625" style="46" customWidth="1"/>
    <col min="2" max="2" width="9.25" style="46" customWidth="1"/>
    <col min="3" max="3" width="15.625" style="54" customWidth="1"/>
    <col min="4" max="4" width="8.625" style="55" customWidth="1"/>
    <col min="5" max="5" width="3.125" style="14" bestFit="1" customWidth="1"/>
    <col min="6" max="6" width="8.625" style="55" customWidth="1"/>
    <col min="7" max="7" width="5.625" style="56" customWidth="1"/>
    <col min="8" max="8" width="3.125" style="14" bestFit="1" customWidth="1"/>
    <col min="9" max="9" width="5.625" style="56" customWidth="1"/>
    <col min="10" max="10" width="11.625" style="14" customWidth="1"/>
    <col min="11" max="11" width="12.625" style="14" customWidth="1"/>
    <col min="12" max="12" width="10.625" style="57" customWidth="1"/>
    <col min="13" max="13" width="10.625" style="14" customWidth="1"/>
    <col min="14" max="14" width="9.625" style="46" customWidth="1"/>
    <col min="15" max="16" width="10.625" style="46" customWidth="1"/>
    <col min="17" max="18" width="10.625" style="58" customWidth="1"/>
    <col min="19" max="19" width="18.125" style="49" customWidth="1"/>
    <col min="20" max="20" width="9.75" style="13" bestFit="1" customWidth="1"/>
    <col min="21" max="31" width="9" style="14"/>
    <col min="32" max="42" width="9" style="14" customWidth="1"/>
    <col min="43" max="16384" width="9" style="14"/>
  </cols>
  <sheetData>
    <row r="1" spans="1:22" ht="28.5" customHeight="1" x14ac:dyDescent="0.4">
      <c r="A1" s="66" t="str">
        <f>"入札書明細【"&amp;入力用!B2&amp;"】"</f>
        <v>入札書明細【仙台貿易情報センター】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2" s="18" customFormat="1" ht="9" x14ac:dyDescent="0.4">
      <c r="A2" s="15"/>
      <c r="B2" s="15"/>
      <c r="C2" s="16"/>
      <c r="D2" s="17"/>
      <c r="F2" s="17"/>
      <c r="G2" s="19"/>
      <c r="I2" s="19"/>
      <c r="L2" s="20" t="s">
        <v>24</v>
      </c>
      <c r="M2" s="20" t="s">
        <v>25</v>
      </c>
      <c r="N2" s="20" t="s">
        <v>24</v>
      </c>
      <c r="O2" s="20" t="s">
        <v>24</v>
      </c>
      <c r="P2" s="20" t="s">
        <v>24</v>
      </c>
      <c r="Q2" s="21" t="s">
        <v>26</v>
      </c>
      <c r="R2" s="21" t="s">
        <v>26</v>
      </c>
      <c r="S2" s="21" t="s">
        <v>26</v>
      </c>
      <c r="T2" s="22"/>
    </row>
    <row r="3" spans="1:22" s="32" customFormat="1" ht="21.95" customHeight="1" x14ac:dyDescent="0.4">
      <c r="A3" s="23"/>
      <c r="B3" s="24" t="s">
        <v>27</v>
      </c>
      <c r="C3" s="25" t="s">
        <v>28</v>
      </c>
      <c r="D3" s="67" t="s">
        <v>29</v>
      </c>
      <c r="E3" s="68"/>
      <c r="F3" s="69"/>
      <c r="G3" s="67" t="s">
        <v>30</v>
      </c>
      <c r="H3" s="68"/>
      <c r="I3" s="69"/>
      <c r="J3" s="24" t="s">
        <v>31</v>
      </c>
      <c r="K3" s="24" t="s">
        <v>32</v>
      </c>
      <c r="L3" s="26" t="s">
        <v>33</v>
      </c>
      <c r="M3" s="25" t="s">
        <v>34</v>
      </c>
      <c r="N3" s="25" t="s">
        <v>35</v>
      </c>
      <c r="O3" s="25" t="s">
        <v>36</v>
      </c>
      <c r="P3" s="27" t="s">
        <v>37</v>
      </c>
      <c r="Q3" s="28" t="s">
        <v>38</v>
      </c>
      <c r="R3" s="29" t="s">
        <v>39</v>
      </c>
      <c r="S3" s="30" t="s">
        <v>40</v>
      </c>
      <c r="T3" s="31"/>
    </row>
    <row r="4" spans="1:22" s="32" customFormat="1" ht="20.100000000000001" customHeight="1" x14ac:dyDescent="0.4">
      <c r="A4" s="33">
        <v>1</v>
      </c>
      <c r="B4" s="34" t="s">
        <v>41</v>
      </c>
      <c r="C4" s="34" t="s">
        <v>51</v>
      </c>
      <c r="D4" s="35">
        <v>46113</v>
      </c>
      <c r="E4" s="36" t="s">
        <v>48</v>
      </c>
      <c r="F4" s="37">
        <v>46477</v>
      </c>
      <c r="G4" s="38">
        <v>0.375</v>
      </c>
      <c r="H4" s="36" t="s">
        <v>48</v>
      </c>
      <c r="I4" s="39">
        <v>0.70833333333333337</v>
      </c>
      <c r="J4" s="34" t="s">
        <v>49</v>
      </c>
      <c r="K4" s="34" t="s">
        <v>50</v>
      </c>
      <c r="L4" s="40">
        <v>0.29166666666666669</v>
      </c>
      <c r="M4" s="34">
        <v>241</v>
      </c>
      <c r="N4" s="33">
        <v>1687</v>
      </c>
      <c r="O4" s="33">
        <v>100</v>
      </c>
      <c r="P4" s="41">
        <v>80</v>
      </c>
      <c r="Q4" s="42"/>
      <c r="R4" s="43" t="str">
        <f>IF(Q4=0,"",ROUNDDOWN(Q4*1.25,0))</f>
        <v/>
      </c>
      <c r="S4" s="44" t="str">
        <f>IF(Q4=0,"",(N4+O4)*Q4+(P4*R4))</f>
        <v/>
      </c>
      <c r="T4" s="31"/>
    </row>
    <row r="5" spans="1:22" s="32" customFormat="1" ht="20.100000000000001" customHeight="1" x14ac:dyDescent="0.4">
      <c r="A5" s="33">
        <v>2</v>
      </c>
      <c r="B5" s="34" t="s">
        <v>42</v>
      </c>
      <c r="C5" s="34" t="s">
        <v>51</v>
      </c>
      <c r="D5" s="35">
        <v>46113</v>
      </c>
      <c r="E5" s="36" t="s">
        <v>48</v>
      </c>
      <c r="F5" s="37">
        <v>46477</v>
      </c>
      <c r="G5" s="38">
        <v>0.375</v>
      </c>
      <c r="H5" s="36" t="s">
        <v>48</v>
      </c>
      <c r="I5" s="39">
        <v>0.70833333333333337</v>
      </c>
      <c r="J5" s="34" t="s">
        <v>49</v>
      </c>
      <c r="K5" s="34" t="s">
        <v>50</v>
      </c>
      <c r="L5" s="40">
        <v>0.29166666666666669</v>
      </c>
      <c r="M5" s="34">
        <v>241</v>
      </c>
      <c r="N5" s="33">
        <v>1687</v>
      </c>
      <c r="O5" s="33">
        <v>100</v>
      </c>
      <c r="P5" s="41">
        <v>50</v>
      </c>
      <c r="Q5" s="42"/>
      <c r="R5" s="43" t="str">
        <f t="shared" ref="R5:R6" si="0">IF(Q5=0,"",ROUNDDOWN(Q5*1.25,0))</f>
        <v/>
      </c>
      <c r="S5" s="44" t="str">
        <f t="shared" ref="S5:S6" si="1">IF(Q5=0,"",(N5+O5)*Q5+(P5*R5))</f>
        <v/>
      </c>
      <c r="T5" s="31"/>
      <c r="U5" s="45"/>
      <c r="V5" s="45"/>
    </row>
    <row r="6" spans="1:22" s="32" customFormat="1" ht="20.100000000000001" customHeight="1" x14ac:dyDescent="0.4">
      <c r="A6" s="33">
        <v>3</v>
      </c>
      <c r="B6" s="34" t="s">
        <v>43</v>
      </c>
      <c r="C6" s="34" t="s">
        <v>51</v>
      </c>
      <c r="D6" s="35">
        <v>46113</v>
      </c>
      <c r="E6" s="36" t="s">
        <v>48</v>
      </c>
      <c r="F6" s="37">
        <v>46477</v>
      </c>
      <c r="G6" s="38">
        <v>0.375</v>
      </c>
      <c r="H6" s="36" t="s">
        <v>48</v>
      </c>
      <c r="I6" s="39">
        <v>0.70833333333333337</v>
      </c>
      <c r="J6" s="34" t="s">
        <v>49</v>
      </c>
      <c r="K6" s="34" t="s">
        <v>50</v>
      </c>
      <c r="L6" s="40">
        <v>0.29166666666666669</v>
      </c>
      <c r="M6" s="34">
        <v>241</v>
      </c>
      <c r="N6" s="33">
        <v>1687</v>
      </c>
      <c r="O6" s="33">
        <v>100</v>
      </c>
      <c r="P6" s="41">
        <v>50</v>
      </c>
      <c r="Q6" s="42"/>
      <c r="R6" s="43" t="str">
        <f t="shared" si="0"/>
        <v/>
      </c>
      <c r="S6" s="44" t="str">
        <f t="shared" si="1"/>
        <v/>
      </c>
      <c r="T6" s="31"/>
      <c r="U6" s="45"/>
      <c r="V6" s="45"/>
    </row>
    <row r="7" spans="1:22" ht="12.75" thickBot="1" x14ac:dyDescent="0.45">
      <c r="B7" s="14"/>
      <c r="C7" s="47"/>
      <c r="D7" s="14"/>
      <c r="F7" s="14"/>
      <c r="G7" s="14"/>
      <c r="I7" s="14"/>
      <c r="L7" s="46"/>
      <c r="N7" s="48"/>
      <c r="O7" s="14"/>
      <c r="P7" s="14"/>
      <c r="Q7" s="14"/>
      <c r="R7" s="14"/>
    </row>
    <row r="8" spans="1:22" s="51" customFormat="1" ht="43.5" customHeight="1" thickBot="1" x14ac:dyDescent="0.45">
      <c r="A8" s="70" t="s">
        <v>44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2" t="str">
        <f>IF(SUM(S4:S6)=0,"",SUM(S4:S6))</f>
        <v/>
      </c>
      <c r="R8" s="73"/>
      <c r="S8" s="74"/>
      <c r="T8" s="50"/>
    </row>
    <row r="9" spans="1:22" x14ac:dyDescent="0.4">
      <c r="B9" s="14"/>
      <c r="C9" s="47"/>
      <c r="D9" s="14"/>
      <c r="F9" s="14"/>
      <c r="G9" s="14"/>
      <c r="I9" s="14"/>
      <c r="L9" s="46"/>
      <c r="N9" s="48"/>
      <c r="O9" s="14"/>
      <c r="P9" s="14"/>
      <c r="Q9" s="14"/>
      <c r="R9" s="14"/>
    </row>
    <row r="10" spans="1:22" s="18" customFormat="1" ht="57.75" customHeight="1" x14ac:dyDescent="0.4">
      <c r="A10" s="15"/>
      <c r="C10" s="52"/>
      <c r="L10" s="15"/>
      <c r="M10" s="65" t="s">
        <v>45</v>
      </c>
      <c r="N10" s="65"/>
      <c r="O10" s="65"/>
      <c r="P10" s="65"/>
      <c r="Q10" s="65"/>
      <c r="R10" s="65"/>
      <c r="S10" s="65"/>
      <c r="T10" s="22"/>
    </row>
    <row r="11" spans="1:22" x14ac:dyDescent="0.4">
      <c r="B11" s="53"/>
      <c r="C11" s="47"/>
      <c r="D11" s="14"/>
      <c r="F11" s="14"/>
      <c r="G11" s="14"/>
      <c r="I11" s="14"/>
      <c r="L11" s="46"/>
      <c r="N11" s="48"/>
      <c r="O11" s="14"/>
      <c r="P11" s="14"/>
      <c r="Q11" s="14"/>
      <c r="R11" s="14"/>
      <c r="S11" s="14"/>
    </row>
    <row r="12" spans="1:22" x14ac:dyDescent="0.4">
      <c r="B12" s="14"/>
      <c r="C12" s="47"/>
      <c r="D12" s="14"/>
      <c r="F12" s="14"/>
      <c r="G12" s="14"/>
      <c r="I12" s="14"/>
      <c r="L12" s="46"/>
      <c r="N12" s="48"/>
      <c r="O12" s="14"/>
      <c r="P12" s="14"/>
      <c r="Q12" s="14"/>
      <c r="R12" s="14"/>
    </row>
    <row r="13" spans="1:22" x14ac:dyDescent="0.4">
      <c r="B13" s="53"/>
      <c r="C13" s="47"/>
      <c r="D13" s="14"/>
      <c r="F13" s="14"/>
      <c r="G13" s="14"/>
      <c r="I13" s="14"/>
      <c r="L13" s="46"/>
      <c r="N13" s="48"/>
      <c r="O13" s="14"/>
      <c r="P13" s="14"/>
      <c r="Q13" s="14"/>
      <c r="R13" s="14"/>
      <c r="S13" s="14"/>
    </row>
    <row r="14" spans="1:22" x14ac:dyDescent="0.4">
      <c r="B14" s="14"/>
      <c r="C14" s="47"/>
      <c r="D14" s="14"/>
      <c r="F14" s="14"/>
      <c r="G14" s="14"/>
      <c r="I14" s="14"/>
      <c r="L14" s="46"/>
      <c r="N14" s="48"/>
      <c r="O14" s="14"/>
      <c r="P14" s="14"/>
      <c r="Q14" s="14"/>
      <c r="R14" s="14"/>
      <c r="S14" s="14"/>
    </row>
    <row r="15" spans="1:22" x14ac:dyDescent="0.4">
      <c r="B15" s="53"/>
      <c r="D15" s="14"/>
      <c r="F15" s="14"/>
      <c r="G15" s="14"/>
      <c r="I15" s="14"/>
      <c r="L15" s="46"/>
      <c r="N15" s="48"/>
      <c r="O15" s="14"/>
      <c r="P15" s="14"/>
      <c r="Q15" s="14"/>
      <c r="R15" s="14"/>
      <c r="S15" s="14"/>
    </row>
    <row r="16" spans="1:22" x14ac:dyDescent="0.4">
      <c r="B16" s="14"/>
      <c r="D16" s="14"/>
      <c r="F16" s="14"/>
      <c r="G16" s="14"/>
      <c r="I16" s="14"/>
      <c r="L16" s="46"/>
      <c r="N16" s="48"/>
      <c r="O16" s="14"/>
      <c r="P16" s="14"/>
      <c r="Q16" s="14"/>
      <c r="R16" s="14"/>
      <c r="S16" s="14"/>
    </row>
    <row r="17" spans="2:19" x14ac:dyDescent="0.4">
      <c r="B17" s="53"/>
      <c r="D17" s="14"/>
      <c r="F17" s="14"/>
      <c r="G17" s="14"/>
      <c r="I17" s="14"/>
      <c r="L17" s="46"/>
      <c r="N17" s="48"/>
      <c r="O17" s="14"/>
      <c r="P17" s="14"/>
      <c r="Q17" s="14"/>
      <c r="R17" s="14"/>
      <c r="S17" s="14"/>
    </row>
    <row r="18" spans="2:19" x14ac:dyDescent="0.4">
      <c r="B18" s="53"/>
      <c r="D18" s="14"/>
      <c r="F18" s="14"/>
      <c r="G18" s="14"/>
      <c r="I18" s="14"/>
      <c r="L18" s="46"/>
      <c r="N18" s="48"/>
      <c r="O18" s="14"/>
      <c r="P18" s="14"/>
      <c r="Q18" s="14"/>
      <c r="R18" s="14"/>
      <c r="S18" s="14"/>
    </row>
    <row r="19" spans="2:19" x14ac:dyDescent="0.4">
      <c r="B19" s="53"/>
      <c r="D19" s="14"/>
      <c r="F19" s="14"/>
      <c r="G19" s="14"/>
      <c r="I19" s="14"/>
      <c r="L19" s="46"/>
      <c r="N19" s="48"/>
      <c r="O19" s="14"/>
      <c r="P19" s="14"/>
      <c r="Q19" s="14"/>
      <c r="R19" s="14"/>
      <c r="S19" s="14"/>
    </row>
    <row r="20" spans="2:19" x14ac:dyDescent="0.4">
      <c r="B20" s="53"/>
      <c r="D20" s="14"/>
      <c r="F20" s="14"/>
      <c r="G20" s="14"/>
      <c r="I20" s="14"/>
      <c r="L20" s="46"/>
      <c r="N20" s="14"/>
      <c r="O20" s="14"/>
      <c r="P20" s="14"/>
      <c r="Q20" s="14"/>
      <c r="R20" s="14"/>
      <c r="S20" s="14"/>
    </row>
  </sheetData>
  <sheetProtection algorithmName="SHA-512" hashValue="AD/IBNtxPCoMH/7DwVXXxIbnwFVkJFiO0kYhT7vBrTisoB+IWnd3wHUpGV5tAthQ7h40XYU5o3bSliqoin/P7A==" saltValue="qnlokal9bHPgZKZBqomZZQ==" spinCount="100000" sheet="1" objects="1" scenarios="1"/>
  <mergeCells count="6">
    <mergeCell ref="M10:S10"/>
    <mergeCell ref="A1:S1"/>
    <mergeCell ref="D3:F3"/>
    <mergeCell ref="G3:I3"/>
    <mergeCell ref="A8:P8"/>
    <mergeCell ref="Q8:S8"/>
  </mergeCells>
  <phoneticPr fontId="1"/>
  <printOptions horizontalCentered="1"/>
  <pageMargins left="0.11811023622047245" right="0.11811023622047245" top="0.39370078740157483" bottom="0.39370078740157483" header="0.19685039370078741" footer="0.19685039370078741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8.75" x14ac:dyDescent="0.4"/>
  <cols>
    <col min="1" max="1" width="5.25" customWidth="1"/>
    <col min="10" max="26" width="0" hidden="1" customWidth="1"/>
  </cols>
  <sheetData>
    <row r="1" spans="2:9" x14ac:dyDescent="0.4">
      <c r="B1" s="4"/>
      <c r="I1" s="1" t="s">
        <v>20</v>
      </c>
    </row>
    <row r="3" spans="2:9" x14ac:dyDescent="0.4">
      <c r="I3" s="1" t="s">
        <v>17</v>
      </c>
    </row>
    <row r="4" spans="2:9" x14ac:dyDescent="0.4">
      <c r="B4" s="1"/>
    </row>
    <row r="5" spans="2:9" x14ac:dyDescent="0.4">
      <c r="B5" s="1"/>
    </row>
    <row r="6" spans="2:9" x14ac:dyDescent="0.4">
      <c r="B6" s="62" t="s">
        <v>12</v>
      </c>
      <c r="C6" s="62"/>
      <c r="D6" s="62"/>
      <c r="E6" s="62"/>
      <c r="F6" s="62"/>
      <c r="G6" s="62"/>
      <c r="H6" s="62"/>
      <c r="I6" s="62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G10" s="10"/>
      <c r="H10" s="10"/>
      <c r="I10" s="11" t="s">
        <v>3</v>
      </c>
    </row>
    <row r="11" spans="2:9" x14ac:dyDescent="0.4">
      <c r="B11" s="2"/>
    </row>
    <row r="12" spans="2:9" x14ac:dyDescent="0.4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 x14ac:dyDescent="0.4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 x14ac:dyDescent="0.4">
      <c r="B14" s="3"/>
    </row>
    <row r="15" spans="2:9" x14ac:dyDescent="0.4">
      <c r="B15" s="3"/>
    </row>
    <row r="16" spans="2:9" x14ac:dyDescent="0.4">
      <c r="D16" s="64" t="s">
        <v>8</v>
      </c>
      <c r="E16" s="64"/>
      <c r="F16" s="10"/>
      <c r="G16" s="10"/>
      <c r="H16" s="10"/>
      <c r="I16" s="10"/>
    </row>
    <row r="17" spans="1:11" x14ac:dyDescent="0.4">
      <c r="B17" s="3"/>
      <c r="D17" s="10"/>
      <c r="E17" s="10"/>
      <c r="F17" s="10"/>
      <c r="G17" s="10"/>
      <c r="H17" s="10"/>
      <c r="I17" s="10"/>
    </row>
    <row r="18" spans="1:11" x14ac:dyDescent="0.4">
      <c r="D18" s="64" t="s">
        <v>9</v>
      </c>
      <c r="E18" s="64"/>
      <c r="F18" s="10"/>
      <c r="G18" s="10"/>
      <c r="H18" s="10"/>
      <c r="I18" s="10"/>
    </row>
    <row r="19" spans="1:11" x14ac:dyDescent="0.4">
      <c r="B19" s="3"/>
      <c r="D19" s="10"/>
      <c r="E19" s="10"/>
      <c r="F19" s="10"/>
      <c r="G19" s="10"/>
      <c r="H19" s="10"/>
      <c r="I19" s="10"/>
    </row>
    <row r="20" spans="1:11" x14ac:dyDescent="0.4">
      <c r="D20" s="64" t="s">
        <v>10</v>
      </c>
      <c r="E20" s="64"/>
      <c r="F20" s="10"/>
      <c r="G20" s="10"/>
      <c r="H20" s="10"/>
      <c r="I20" s="11" t="s">
        <v>11</v>
      </c>
    </row>
    <row r="21" spans="1:11" x14ac:dyDescent="0.4">
      <c r="B21" s="3"/>
      <c r="D21" s="10"/>
      <c r="E21" s="10"/>
      <c r="F21" s="10"/>
      <c r="G21" s="10"/>
      <c r="H21" s="10"/>
      <c r="I21" s="10"/>
    </row>
    <row r="22" spans="1:11" x14ac:dyDescent="0.4">
      <c r="B22" s="3"/>
      <c r="D22" s="10"/>
      <c r="E22" s="10"/>
      <c r="F22" s="10"/>
      <c r="G22" s="10"/>
      <c r="H22" s="10"/>
      <c r="I22" s="10"/>
      <c r="K22" t="str">
        <f>DBCS(TEXT(入力用!B3,"yyyy年m月d日"))</f>
        <v>2026年2月4日</v>
      </c>
    </row>
    <row r="23" spans="1:11" ht="18.75" customHeight="1" x14ac:dyDescent="0.4">
      <c r="B23" s="76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私は下記の者を代理人と定め、労働者派遣業務（仙台貿易情報センター）（2026年2月4日付公告）に関し、次の事項に関する権限を委任します。</v>
      </c>
      <c r="C23" s="76"/>
      <c r="D23" s="76"/>
      <c r="E23" s="76"/>
      <c r="F23" s="76"/>
      <c r="G23" s="76"/>
      <c r="H23" s="76"/>
      <c r="I23" s="76"/>
    </row>
    <row r="24" spans="1:11" x14ac:dyDescent="0.4">
      <c r="B24" s="76"/>
      <c r="C24" s="76"/>
      <c r="D24" s="76"/>
      <c r="E24" s="76"/>
      <c r="F24" s="76"/>
      <c r="G24" s="76"/>
      <c r="H24" s="76"/>
      <c r="I24" s="76"/>
    </row>
    <row r="25" spans="1:11" x14ac:dyDescent="0.4">
      <c r="B25" s="76"/>
      <c r="C25" s="76"/>
      <c r="D25" s="76"/>
      <c r="E25" s="76"/>
      <c r="F25" s="76"/>
      <c r="G25" s="76"/>
      <c r="H25" s="76"/>
      <c r="I25" s="76"/>
    </row>
    <row r="26" spans="1:11" x14ac:dyDescent="0.4">
      <c r="B26" s="63" t="s">
        <v>22</v>
      </c>
      <c r="C26" s="63"/>
      <c r="D26" s="63"/>
      <c r="E26" s="63"/>
      <c r="F26" s="63"/>
      <c r="G26" s="63"/>
      <c r="H26" s="63"/>
    </row>
    <row r="27" spans="1:11" x14ac:dyDescent="0.4">
      <c r="B27" s="63" t="s">
        <v>23</v>
      </c>
      <c r="C27" s="63"/>
      <c r="D27" s="63"/>
      <c r="E27" s="63"/>
      <c r="F27" s="63"/>
      <c r="G27" s="63"/>
      <c r="H27" s="63"/>
    </row>
    <row r="28" spans="1:11" x14ac:dyDescent="0.4">
      <c r="A28" s="5"/>
      <c r="B28" s="3"/>
      <c r="C28" s="5"/>
      <c r="D28" s="5"/>
      <c r="E28" s="5"/>
      <c r="F28" s="5"/>
      <c r="G28" s="5"/>
      <c r="H28" s="5"/>
      <c r="I28" s="5"/>
    </row>
    <row r="29" spans="1:11" x14ac:dyDescent="0.4">
      <c r="A29" s="5"/>
      <c r="B29" s="75" t="s">
        <v>13</v>
      </c>
      <c r="C29" s="75"/>
      <c r="D29" s="75"/>
      <c r="E29" s="75"/>
      <c r="F29" s="75"/>
      <c r="G29" s="75"/>
      <c r="H29" s="75"/>
      <c r="I29" s="5"/>
    </row>
    <row r="30" spans="1:11" x14ac:dyDescent="0.4">
      <c r="A30" s="5"/>
      <c r="B30" s="5"/>
      <c r="C30" s="5"/>
      <c r="D30" s="5"/>
      <c r="E30" s="5"/>
      <c r="F30" s="5"/>
      <c r="G30" s="5"/>
      <c r="H30" s="5"/>
      <c r="I30" s="5"/>
    </row>
    <row r="31" spans="1:11" x14ac:dyDescent="0.4">
      <c r="A31" s="5"/>
      <c r="B31" s="5"/>
      <c r="C31" s="5"/>
      <c r="D31" s="5"/>
      <c r="E31" s="5"/>
      <c r="F31" s="5"/>
      <c r="G31" s="5"/>
      <c r="H31" s="5"/>
      <c r="I31" s="5"/>
    </row>
    <row r="32" spans="1:11" x14ac:dyDescent="0.4">
      <c r="A32" s="5"/>
      <c r="B32" s="12" t="s">
        <v>14</v>
      </c>
      <c r="C32" s="12"/>
      <c r="D32" s="12"/>
      <c r="E32" s="12"/>
      <c r="F32" s="12"/>
      <c r="G32" s="5"/>
      <c r="H32" s="5"/>
      <c r="I32" s="5"/>
    </row>
    <row r="33" spans="1:9" x14ac:dyDescent="0.4">
      <c r="A33" s="5"/>
      <c r="B33" s="4"/>
      <c r="C33" s="5"/>
      <c r="D33" s="5"/>
      <c r="E33" s="5"/>
      <c r="F33" s="5"/>
      <c r="G33" s="5"/>
      <c r="H33" s="5"/>
      <c r="I33" s="5"/>
    </row>
    <row r="34" spans="1:9" x14ac:dyDescent="0.4">
      <c r="A34" s="5"/>
      <c r="B34" s="4"/>
      <c r="C34" s="5"/>
      <c r="D34" s="5"/>
      <c r="E34" s="5"/>
      <c r="F34" s="5"/>
      <c r="G34" s="5"/>
      <c r="H34" s="5"/>
      <c r="I34" s="5"/>
    </row>
    <row r="35" spans="1:9" x14ac:dyDescent="0.4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 x14ac:dyDescent="0.4">
      <c r="A36" s="5"/>
      <c r="B36" s="4"/>
      <c r="C36" s="5"/>
      <c r="D36" s="5"/>
      <c r="E36" s="5"/>
      <c r="F36" s="5"/>
      <c r="G36" s="5"/>
      <c r="H36" s="5"/>
      <c r="I36" s="5"/>
    </row>
    <row r="37" spans="1:9" x14ac:dyDescent="0.4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4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 x14ac:dyDescent="0.4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05dVoz13vjZLa+41iawHfEmbui2aEX/CH4HU+hu3TGiQIbXo2g9iMAK2bQ62SdNfU4vJGhx+Mt4nIlgSWrfgqw==" saltValue="h9Uc0MMjI0VMzP/v4MOf/Q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Props1.xml><?xml version="1.0" encoding="utf-8"?>
<ds:datastoreItem xmlns:ds="http://schemas.openxmlformats.org/officeDocument/2006/customXml" ds:itemID="{2BAFF6BE-8B4D-478F-A264-E0C1914FEC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0ABD1A-EC5E-4817-96C0-AA94B1451E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55B4B7-31DA-4B10-A3B9-0F3BC02BC083}">
  <ds:schemaRefs>
    <ds:schemaRef ds:uri="http://schemas.microsoft.com/office/2006/metadata/properties"/>
    <ds:schemaRef ds:uri="http://schemas.microsoft.com/office/infopath/2007/PartnerControls"/>
    <ds:schemaRef ds:uri="4f544f24-a623-46d8-b10c-bcb14bfce513"/>
    <ds:schemaRef ds:uri="c46c18f8-9c59-4a7e-8c57-2fb7f13baeb8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  <vt:lpstr>入札書明細!Print_Titles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2026-01-22T06:53:01Z</dcterms:created>
  <dcterms:modified xsi:type="dcterms:W3CDTF">2026-01-26T07:23:52Z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