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5" documentId="13_ncr:1_{52122C22-2DFC-45C7-AAA7-5026E63227BE}" xr6:coauthVersionLast="47" xr6:coauthVersionMax="47" xr10:uidLastSave="{2C23E43E-C627-42D6-88E1-DCF91D0549EA}"/>
  <bookViews>
    <workbookView xWindow="510" yWindow="1440" windowWidth="22170" windowHeight="13575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入札書明細!$A$1:$S$9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5" i="5"/>
  <c r="R5" i="5"/>
  <c r="R4" i="5"/>
  <c r="S4" i="5" s="1"/>
  <c r="Q7" i="5" s="1"/>
  <c r="B27" i="1" s="1"/>
  <c r="B30" i="1" l="1"/>
  <c r="B23" i="2"/>
  <c r="K22" i="2"/>
</calcChain>
</file>

<file path=xl/sharedStrings.xml><?xml version="1.0" encoding="utf-8"?>
<sst xmlns="http://schemas.openxmlformats.org/spreadsheetml/2006/main" count="71" uniqueCount="51">
  <si>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</si>
  <si>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</si>
  <si>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</si>
  <si>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</si>
  <si>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</si>
  <si>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</si>
  <si>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</si>
  <si>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</si>
  <si>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</si>
  <si>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</si>
  <si>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</si>
  <si>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</si>
  <si>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</si>
  <si>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</si>
  <si>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</si>
  <si>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</si>
  <si>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</si>
  <si>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</si>
  <si>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</si>
  <si>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</si>
  <si>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</si>
  <si>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</si>
  <si>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</si>
  <si>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</si>
  <si>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</si>
  <si>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</si>
  <si>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</si>
  <si>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</si>
  <si>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</si>
  <si>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</si>
  <si>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</si>
  <si>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</si>
  <si>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</si>
  <si>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</si>
  <si>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</si>
  <si>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</si>
  <si>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</si>
  <si>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</si>
  <si>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</si>
  <si>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</si>
  <si>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</si>
  <si>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</si>
  <si>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</si>
  <si>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</si>
  <si>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</si>
  <si>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</si>
  <si>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</si>
  <si>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</si>
  <si>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</si>
  <si>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</si>
  <si>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福岡貿易情報センター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</si>
</sst>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/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46</v>
      </c>
    </row>
    <row r="2" spans="1:2" x14ac:dyDescent="0.4">
      <c r="A2" s="6" t="s">
        <v>18</v>
      </c>
      <c r="B2" s="7" t="s">
        <v>50</v>
      </c>
    </row>
    <row r="3" spans="1:2" x14ac:dyDescent="0.4">
      <c r="A3" s="6" t="s">
        <v>19</v>
      </c>
      <c r="B3" s="9">
        <v>46057</v>
      </c>
    </row>
    <row r="4" spans="1:2" x14ac:dyDescent="0.4">
      <c r="A4" s="8"/>
      <c r="B4" s="8"/>
    </row>
  </sheetData>
  <sheetProtection algorithmName="SHA-512" hashValue="gn3CogWWHxU+75gyY306M2tk1xZb+IO2QWmsok+7YaSrqq4necWPAR02zJrLYovNC1vvFRoNQoQ5HWCPUIVwAA==" saltValue="5vX0DXyyH8bFTo1b6gQmzw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45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"&amp;TEXT(入札書明細!Q7,"\#,##0")&amp;"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労働者派遣業務（福岡貿易情報センター）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AMxMCYpgrAczluyW3bmdVEzRl20+9GDHrcHznDmCPljaIo6CmOSqF5wsqtWCbQOmCaaqsp8H3BiQCom9WBscAg==" saltValue="sIJVyJcK5k8SWHNFBmBCM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19"/>
  <sheetViews>
    <sheetView zoomScale="120" zoomScaleNormal="120" zoomScaleSheetLayoutView="100" workbookViewId="0">
      <selection activeCell="Q4" sqref="Q4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入札書明細【福岡貿易情報センター】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50</v>
      </c>
      <c r="D4" s="35">
        <v>46113</v>
      </c>
      <c r="E4" s="36" t="s">
        <v>47</v>
      </c>
      <c r="F4" s="37">
        <v>46477</v>
      </c>
      <c r="G4" s="38">
        <v>0.375</v>
      </c>
      <c r="H4" s="36" t="s">
        <v>47</v>
      </c>
      <c r="I4" s="39">
        <v>0.70833333333333337</v>
      </c>
      <c r="J4" s="34" t="s">
        <v>48</v>
      </c>
      <c r="K4" s="34" t="s">
        <v>49</v>
      </c>
      <c r="L4" s="40">
        <v>0.29166666666666669</v>
      </c>
      <c r="M4" s="34">
        <v>241</v>
      </c>
      <c r="N4" s="33">
        <v>1687</v>
      </c>
      <c r="O4" s="33">
        <v>150</v>
      </c>
      <c r="P4" s="41">
        <v>50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50</v>
      </c>
      <c r="D5" s="35">
        <v>46113</v>
      </c>
      <c r="E5" s="36" t="s">
        <v>47</v>
      </c>
      <c r="F5" s="37">
        <v>46477</v>
      </c>
      <c r="G5" s="38">
        <v>0.375</v>
      </c>
      <c r="H5" s="36" t="s">
        <v>47</v>
      </c>
      <c r="I5" s="39">
        <v>0.70833333333333337</v>
      </c>
      <c r="J5" s="34" t="s">
        <v>48</v>
      </c>
      <c r="K5" s="34" t="s">
        <v>49</v>
      </c>
      <c r="L5" s="40">
        <v>0.29166666666666669</v>
      </c>
      <c r="M5" s="34">
        <v>241</v>
      </c>
      <c r="N5" s="33">
        <v>1687</v>
      </c>
      <c r="O5" s="33">
        <v>150</v>
      </c>
      <c r="P5" s="41">
        <v>50</v>
      </c>
      <c r="Q5" s="42"/>
      <c r="R5" s="43" t="str">
        <f t="shared" ref="R5" si="0">IF(Q5=0,"",ROUNDDOWN(Q5*1.25,0))</f>
        <v/>
      </c>
      <c r="S5" s="44" t="str">
        <f t="shared" ref="S5" si="1">IF(Q5=0,"",(N5+O5)*Q5+(P5*R5))</f>
        <v/>
      </c>
      <c r="T5" s="31"/>
      <c r="U5" s="45"/>
      <c r="V5" s="45"/>
    </row>
    <row r="6" spans="1:22" ht="12.75" thickBot="1" x14ac:dyDescent="0.45">
      <c r="B6" s="14"/>
      <c r="C6" s="47"/>
      <c r="D6" s="14"/>
      <c r="F6" s="14"/>
      <c r="G6" s="14"/>
      <c r="I6" s="14"/>
      <c r="L6" s="46"/>
      <c r="N6" s="48"/>
      <c r="O6" s="14"/>
      <c r="P6" s="14"/>
      <c r="Q6" s="14"/>
      <c r="R6" s="14"/>
    </row>
    <row r="7" spans="1:22" s="51" customFormat="1" ht="43.5" customHeight="1" thickBot="1" x14ac:dyDescent="0.45">
      <c r="A7" s="70" t="s">
        <v>43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 t="str">
        <f>IF(SUM(S4:S5)=0,"",SUM(S4:S5))</f>
        <v/>
      </c>
      <c r="R7" s="73"/>
      <c r="S7" s="74"/>
      <c r="T7" s="50"/>
    </row>
    <row r="8" spans="1:22" x14ac:dyDescent="0.4">
      <c r="B8" s="14"/>
      <c r="C8" s="47"/>
      <c r="D8" s="14"/>
      <c r="F8" s="14"/>
      <c r="G8" s="14"/>
      <c r="I8" s="14"/>
      <c r="L8" s="46"/>
      <c r="N8" s="48"/>
      <c r="O8" s="14"/>
      <c r="P8" s="14"/>
      <c r="Q8" s="14"/>
      <c r="R8" s="14"/>
    </row>
    <row r="9" spans="1:22" s="18" customFormat="1" ht="57.75" customHeight="1" x14ac:dyDescent="0.4">
      <c r="A9" s="15"/>
      <c r="C9" s="52"/>
      <c r="L9" s="15"/>
      <c r="M9" s="65" t="s">
        <v>44</v>
      </c>
      <c r="N9" s="65"/>
      <c r="O9" s="65"/>
      <c r="P9" s="65"/>
      <c r="Q9" s="65"/>
      <c r="R9" s="65"/>
      <c r="S9" s="65"/>
      <c r="T9" s="22"/>
    </row>
    <row r="10" spans="1:22" x14ac:dyDescent="0.4">
      <c r="B10" s="53"/>
      <c r="C10" s="47"/>
      <c r="D10" s="14"/>
      <c r="F10" s="14"/>
      <c r="G10" s="14"/>
      <c r="I10" s="14"/>
      <c r="L10" s="46"/>
      <c r="N10" s="48"/>
      <c r="O10" s="14"/>
      <c r="P10" s="14"/>
      <c r="Q10" s="14"/>
      <c r="R10" s="14"/>
      <c r="S10" s="14"/>
    </row>
    <row r="11" spans="1:22" x14ac:dyDescent="0.4">
      <c r="B11" s="14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</row>
    <row r="12" spans="1:22" x14ac:dyDescent="0.4">
      <c r="B12" s="53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  <c r="S12" s="14"/>
    </row>
    <row r="13" spans="1:22" x14ac:dyDescent="0.4">
      <c r="B13" s="14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 x14ac:dyDescent="0.4">
      <c r="B14" s="53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 x14ac:dyDescent="0.4">
      <c r="B15" s="14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 x14ac:dyDescent="0.4">
      <c r="B16" s="53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 x14ac:dyDescent="0.4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 x14ac:dyDescent="0.4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53"/>
      <c r="D19" s="14"/>
      <c r="F19" s="14"/>
      <c r="G19" s="14"/>
      <c r="I19" s="14"/>
      <c r="L19" s="46"/>
      <c r="N19" s="14"/>
      <c r="O19" s="14"/>
      <c r="P19" s="14"/>
      <c r="Q19" s="14"/>
      <c r="R19" s="14"/>
      <c r="S19" s="14"/>
    </row>
  </sheetData>
  <sheetProtection algorithmName="SHA-512" hashValue="/h6l1K1vJxgbOhhEOvx02gDekcBB/pH6tfRuaFXYYp/OX2LcfUOSVo0Y+t5WaYAX/mIPyQQxrCDVOq+JxNVfxA==" saltValue="4WVkXYxWrM8kagsFhESSDw==" spinCount="100000" sheet="1" objects="1" scenarios="1"/>
  <mergeCells count="6">
    <mergeCell ref="M9:S9"/>
    <mergeCell ref="A1:S1"/>
    <mergeCell ref="D3:F3"/>
    <mergeCell ref="G3:I3"/>
    <mergeCell ref="A7:P7"/>
    <mergeCell ref="Q7:S7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2026年2月4日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私は下記の者を代理人と定め、労働者派遣業務（福岡貿易情報センター）（2026年2月4日付公告）に関し、次の事項に関する権限を委任します。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cz58WwV/WiYLuyhexEVJSA04vlK/ZjW5FVbqEDHfgCsx4bMdUPPkf82BMtvz4fqXr9dtJutQhVs0yAsV7zPMmw==" saltValue="ZerrIegMrto1TD/Vl/Zl5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03967B01-86F6-4A97-A786-74C200EF3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76A31-44EA-40C6-A808-45D17D01D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1CDDBA-F3F6-4255-81FD-98ECB1AFF8BE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2026-01-22T07:06:57Z</dcterms:created>
  <dcterms:modified xsi:type="dcterms:W3CDTF">2026-01-26T07:30:49Z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