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0" documentId="13_ncr:1_{52122C22-2DFC-45C7-AAA7-5026E63227BE}" xr6:coauthVersionLast="47" xr6:coauthVersionMax="47" xr10:uidLastSave="{3C1B060B-0F8E-4E74-B082-48153B5C48D7}"/>
  <bookViews>
    <workbookView xWindow="1050" yWindow="1665" windowWidth="22170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入札書明細!$A$1:$S$15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11" i="5"/>
  <c r="R11" i="5"/>
  <c r="S10" i="5"/>
  <c r="R10" i="5"/>
  <c r="S9" i="5"/>
  <c r="R9" i="5"/>
  <c r="S8" i="5"/>
  <c r="R8" i="5"/>
  <c r="S7" i="5"/>
  <c r="R7" i="5"/>
  <c r="S6" i="5"/>
  <c r="R6" i="5"/>
  <c r="S5" i="5"/>
  <c r="R5" i="5"/>
  <c r="R4" i="5"/>
  <c r="S4" i="5" s="1"/>
  <c r="Q13" i="5" l="1"/>
  <c r="B27" i="1" s="1"/>
  <c r="B30" i="1"/>
  <c r="B23" i="2"/>
  <c r="K22" i="2"/>
</calcChain>
</file>

<file path=xl/sharedStrings.xml><?xml version="1.0" encoding="utf-8"?>
<sst xmlns="http://schemas.openxmlformats.org/spreadsheetml/2006/main" count="107" uniqueCount="60">
  <si>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</si>
  <si>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</si>
  <si>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</si>
  <si>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</si>
  <si>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</si>
  <si>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</si>
  <si>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</si>
  <si>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</si>
  <si>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</si>
  <si>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</si>
  <si>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</si>
  <si>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</si>
  <si>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</si>
  <si>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</si>
  <si>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</si>
  <si>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</si>
  <si>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</si>
  <si>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</si>
  <si>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</si>
  <si>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</si>
  <si>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</si>
  <si>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</si>
  <si>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</si>
  <si>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</si>
  <si>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</si>
  <si>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</si>
  <si>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</si>
  <si>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</si>
  <si>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</si>
  <si>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</si>
  <si>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</si>
  <si>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</si>
  <si>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</si>
  <si>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</si>
  <si>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</si>
  <si>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</si>
  <si>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</si>
  <si>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</si>
  <si>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</si>
  <si>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</si>
  <si>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</si>
  <si>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</si>
  <si>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</si>
  <si>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</si>
  <si>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t>派遣職員D</t>
  </si>
  <si>
    <t>派遣職員E</t>
  </si>
  <si>
    <t>派遣職員F</t>
  </si>
  <si>
    <t>派遣職員G</t>
  </si>
  <si>
    <t>派遣職員H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</si>
  <si>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</si>
  <si>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</si>
  <si>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</si>
  <si>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</si>
  <si>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</si>
  <si>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</si>
  <si>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</si>
  <si>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大阪本部</t>
  </si>
  <si>
    <t>海外ビジネス推進課</t>
  </si>
  <si>
    <t>ビジネス情報課</t>
  </si>
  <si>
    <t>イノベーション課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</si>
</sst>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4" sqref="B4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52</v>
      </c>
    </row>
    <row r="2" spans="1:2" x14ac:dyDescent="0.4">
      <c r="A2" s="6" t="s">
        <v>18</v>
      </c>
      <c r="B2" s="7" t="s">
        <v>56</v>
      </c>
    </row>
    <row r="3" spans="1:2" x14ac:dyDescent="0.4">
      <c r="A3" s="6" t="s">
        <v>19</v>
      </c>
      <c r="B3" s="9">
        <v>46049</v>
      </c>
    </row>
    <row r="4" spans="1:2" x14ac:dyDescent="0.4">
      <c r="A4" s="8"/>
      <c r="B4" s="8"/>
    </row>
  </sheetData>
  <sheetProtection algorithmName="SHA-512" hashValue="QTeqSGNLGqXDHxD8SORpOpOmDNjr7PJvrfHnuaL8Pa+VM55MPO4slus2cm4RkvJupmH8Urm/P3C3ypZ2N9OwRg==" saltValue="SO1FgvAKaRz98eH9Mi6E8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51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"&amp;TEXT(入札書明細!Q13,"\#,##0")&amp;"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労働者派遣業務（大阪本部）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nWwt5yNp7ItB45yK3PFqQR5L1J6HK9+Eos/UyHNdNFww5ak1VXQ3cemo06XJk2205pr6NRktry0TmnUuSxQFUg==" saltValue="9687LTmKyI6Ja2S9SKtLd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25"/>
  <sheetViews>
    <sheetView zoomScale="120" zoomScaleNormal="120" zoomScaleSheetLayoutView="100" workbookViewId="0">
      <selection activeCell="G3" sqref="G3:I3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入札書明細【大阪本部】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57</v>
      </c>
      <c r="D4" s="35">
        <v>46113</v>
      </c>
      <c r="E4" s="36" t="s">
        <v>53</v>
      </c>
      <c r="F4" s="37">
        <v>46477</v>
      </c>
      <c r="G4" s="38">
        <v>0.375</v>
      </c>
      <c r="H4" s="36" t="s">
        <v>53</v>
      </c>
      <c r="I4" s="39">
        <v>0.70833333333333337</v>
      </c>
      <c r="J4" s="34" t="s">
        <v>54</v>
      </c>
      <c r="K4" s="34" t="s">
        <v>55</v>
      </c>
      <c r="L4" s="40">
        <v>0.29166666666666669</v>
      </c>
      <c r="M4" s="34">
        <v>241</v>
      </c>
      <c r="N4" s="33">
        <v>1687</v>
      </c>
      <c r="O4" s="33">
        <v>120</v>
      </c>
      <c r="P4" s="41">
        <v>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57</v>
      </c>
      <c r="D5" s="35">
        <v>46113</v>
      </c>
      <c r="E5" s="36" t="s">
        <v>53</v>
      </c>
      <c r="F5" s="37">
        <v>46477</v>
      </c>
      <c r="G5" s="38">
        <v>0.375</v>
      </c>
      <c r="H5" s="36" t="s">
        <v>53</v>
      </c>
      <c r="I5" s="39">
        <v>0.70833333333333337</v>
      </c>
      <c r="J5" s="34" t="s">
        <v>54</v>
      </c>
      <c r="K5" s="34" t="s">
        <v>55</v>
      </c>
      <c r="L5" s="40">
        <v>0.29166666666666669</v>
      </c>
      <c r="M5" s="34">
        <v>241</v>
      </c>
      <c r="N5" s="33">
        <v>1687</v>
      </c>
      <c r="O5" s="33">
        <v>120</v>
      </c>
      <c r="P5" s="41">
        <v>0</v>
      </c>
      <c r="Q5" s="42"/>
      <c r="R5" s="43" t="str">
        <f t="shared" ref="R5:R11" si="0">IF(Q5=0,"",ROUNDDOWN(Q5*1.25,0))</f>
        <v/>
      </c>
      <c r="S5" s="44" t="str">
        <f t="shared" ref="S5:S11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57</v>
      </c>
      <c r="D6" s="35">
        <v>46113</v>
      </c>
      <c r="E6" s="36" t="s">
        <v>53</v>
      </c>
      <c r="F6" s="37">
        <v>46477</v>
      </c>
      <c r="G6" s="38">
        <v>0.375</v>
      </c>
      <c r="H6" s="36" t="s">
        <v>53</v>
      </c>
      <c r="I6" s="39">
        <v>0.70833333333333337</v>
      </c>
      <c r="J6" s="34" t="s">
        <v>54</v>
      </c>
      <c r="K6" s="34" t="s">
        <v>55</v>
      </c>
      <c r="L6" s="40">
        <v>0.29166666666666669</v>
      </c>
      <c r="M6" s="34">
        <v>241</v>
      </c>
      <c r="N6" s="33">
        <v>1687</v>
      </c>
      <c r="O6" s="33">
        <v>120</v>
      </c>
      <c r="P6" s="41">
        <v>0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s="32" customFormat="1" ht="20.100000000000001" customHeight="1" x14ac:dyDescent="0.4">
      <c r="A7" s="33">
        <v>4</v>
      </c>
      <c r="B7" s="34" t="s">
        <v>44</v>
      </c>
      <c r="C7" s="34" t="s">
        <v>58</v>
      </c>
      <c r="D7" s="35">
        <v>46113</v>
      </c>
      <c r="E7" s="36" t="s">
        <v>53</v>
      </c>
      <c r="F7" s="37">
        <v>46477</v>
      </c>
      <c r="G7" s="38">
        <v>0.375</v>
      </c>
      <c r="H7" s="36" t="s">
        <v>53</v>
      </c>
      <c r="I7" s="39">
        <v>0.70833333333333337</v>
      </c>
      <c r="J7" s="34" t="s">
        <v>54</v>
      </c>
      <c r="K7" s="34" t="s">
        <v>55</v>
      </c>
      <c r="L7" s="40">
        <v>0.29166666666666669</v>
      </c>
      <c r="M7" s="34">
        <v>241</v>
      </c>
      <c r="N7" s="33">
        <v>1687</v>
      </c>
      <c r="O7" s="33">
        <v>120</v>
      </c>
      <c r="P7" s="41">
        <v>0</v>
      </c>
      <c r="Q7" s="42"/>
      <c r="R7" s="43" t="str">
        <f t="shared" si="0"/>
        <v/>
      </c>
      <c r="S7" s="44" t="str">
        <f t="shared" si="1"/>
        <v/>
      </c>
      <c r="T7" s="31"/>
      <c r="U7" s="45"/>
      <c r="V7" s="45"/>
    </row>
    <row r="8" spans="1:22" s="32" customFormat="1" ht="20.100000000000001" customHeight="1" x14ac:dyDescent="0.4">
      <c r="A8" s="33">
        <v>5</v>
      </c>
      <c r="B8" s="34" t="s">
        <v>45</v>
      </c>
      <c r="C8" s="34" t="s">
        <v>58</v>
      </c>
      <c r="D8" s="35">
        <v>46113</v>
      </c>
      <c r="E8" s="36" t="s">
        <v>53</v>
      </c>
      <c r="F8" s="37">
        <v>46477</v>
      </c>
      <c r="G8" s="38">
        <v>0.375</v>
      </c>
      <c r="H8" s="36" t="s">
        <v>53</v>
      </c>
      <c r="I8" s="39">
        <v>0.70833333333333337</v>
      </c>
      <c r="J8" s="34" t="s">
        <v>54</v>
      </c>
      <c r="K8" s="34" t="s">
        <v>55</v>
      </c>
      <c r="L8" s="40">
        <v>0.29166666666666669</v>
      </c>
      <c r="M8" s="34">
        <v>241</v>
      </c>
      <c r="N8" s="33">
        <v>1687</v>
      </c>
      <c r="O8" s="33">
        <v>120</v>
      </c>
      <c r="P8" s="41">
        <v>0</v>
      </c>
      <c r="Q8" s="42"/>
      <c r="R8" s="43" t="str">
        <f t="shared" si="0"/>
        <v/>
      </c>
      <c r="S8" s="44" t="str">
        <f t="shared" si="1"/>
        <v/>
      </c>
      <c r="T8" s="31"/>
      <c r="U8" s="45"/>
      <c r="V8" s="45"/>
    </row>
    <row r="9" spans="1:22" s="32" customFormat="1" ht="20.100000000000001" customHeight="1" x14ac:dyDescent="0.4">
      <c r="A9" s="33">
        <v>6</v>
      </c>
      <c r="B9" s="34" t="s">
        <v>46</v>
      </c>
      <c r="C9" s="34" t="s">
        <v>59</v>
      </c>
      <c r="D9" s="35">
        <v>46113</v>
      </c>
      <c r="E9" s="36" t="s">
        <v>53</v>
      </c>
      <c r="F9" s="37">
        <v>46477</v>
      </c>
      <c r="G9" s="38">
        <v>0.375</v>
      </c>
      <c r="H9" s="36" t="s">
        <v>53</v>
      </c>
      <c r="I9" s="39">
        <v>0.70833333333333337</v>
      </c>
      <c r="J9" s="34" t="s">
        <v>54</v>
      </c>
      <c r="K9" s="34" t="s">
        <v>55</v>
      </c>
      <c r="L9" s="40">
        <v>0.29166666666666669</v>
      </c>
      <c r="M9" s="34">
        <v>241</v>
      </c>
      <c r="N9" s="33">
        <v>1687</v>
      </c>
      <c r="O9" s="33">
        <v>120</v>
      </c>
      <c r="P9" s="41">
        <v>0</v>
      </c>
      <c r="Q9" s="42"/>
      <c r="R9" s="43" t="str">
        <f t="shared" si="0"/>
        <v/>
      </c>
      <c r="S9" s="44" t="str">
        <f t="shared" si="1"/>
        <v/>
      </c>
      <c r="T9" s="31"/>
      <c r="U9" s="45"/>
      <c r="V9" s="45"/>
    </row>
    <row r="10" spans="1:22" s="32" customFormat="1" ht="20.100000000000001" customHeight="1" x14ac:dyDescent="0.4">
      <c r="A10" s="33">
        <v>7</v>
      </c>
      <c r="B10" s="34" t="s">
        <v>47</v>
      </c>
      <c r="C10" s="34" t="s">
        <v>59</v>
      </c>
      <c r="D10" s="35">
        <v>46113</v>
      </c>
      <c r="E10" s="36" t="s">
        <v>53</v>
      </c>
      <c r="F10" s="37">
        <v>46477</v>
      </c>
      <c r="G10" s="38">
        <v>0.375</v>
      </c>
      <c r="H10" s="36" t="s">
        <v>53</v>
      </c>
      <c r="I10" s="39">
        <v>0.70833333333333337</v>
      </c>
      <c r="J10" s="34" t="s">
        <v>54</v>
      </c>
      <c r="K10" s="34" t="s">
        <v>55</v>
      </c>
      <c r="L10" s="40">
        <v>0.29166666666666669</v>
      </c>
      <c r="M10" s="34">
        <v>241</v>
      </c>
      <c r="N10" s="33">
        <v>1687</v>
      </c>
      <c r="O10" s="33">
        <v>120</v>
      </c>
      <c r="P10" s="41">
        <v>0</v>
      </c>
      <c r="Q10" s="42"/>
      <c r="R10" s="43" t="str">
        <f t="shared" si="0"/>
        <v/>
      </c>
      <c r="S10" s="44" t="str">
        <f t="shared" si="1"/>
        <v/>
      </c>
      <c r="T10" s="31"/>
      <c r="U10" s="45"/>
      <c r="V10" s="45"/>
    </row>
    <row r="11" spans="1:22" s="32" customFormat="1" ht="20.100000000000001" customHeight="1" x14ac:dyDescent="0.4">
      <c r="A11" s="33">
        <v>8</v>
      </c>
      <c r="B11" s="34" t="s">
        <v>48</v>
      </c>
      <c r="C11" s="34" t="s">
        <v>59</v>
      </c>
      <c r="D11" s="35">
        <v>46113</v>
      </c>
      <c r="E11" s="36" t="s">
        <v>53</v>
      </c>
      <c r="F11" s="37">
        <v>46477</v>
      </c>
      <c r="G11" s="38">
        <v>0.375</v>
      </c>
      <c r="H11" s="36" t="s">
        <v>53</v>
      </c>
      <c r="I11" s="39">
        <v>0.70833333333333337</v>
      </c>
      <c r="J11" s="34" t="s">
        <v>54</v>
      </c>
      <c r="K11" s="34" t="s">
        <v>55</v>
      </c>
      <c r="L11" s="40">
        <v>0.29166666666666669</v>
      </c>
      <c r="M11" s="34">
        <v>241</v>
      </c>
      <c r="N11" s="33">
        <v>1687</v>
      </c>
      <c r="O11" s="33">
        <v>120</v>
      </c>
      <c r="P11" s="41">
        <v>0</v>
      </c>
      <c r="Q11" s="42"/>
      <c r="R11" s="43" t="str">
        <f t="shared" si="0"/>
        <v/>
      </c>
      <c r="S11" s="44" t="str">
        <f t="shared" si="1"/>
        <v/>
      </c>
      <c r="T11" s="31"/>
      <c r="U11" s="45"/>
      <c r="V11" s="45"/>
    </row>
    <row r="12" spans="1:22" ht="12.75" thickBot="1" x14ac:dyDescent="0.45">
      <c r="B12" s="14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</row>
    <row r="13" spans="1:22" s="51" customFormat="1" ht="43.5" customHeight="1" thickBot="1" x14ac:dyDescent="0.45">
      <c r="A13" s="70" t="s">
        <v>49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 t="str">
        <f>IF(SUM(S4:S11)=0,"",SUM(S4:S11))</f>
        <v/>
      </c>
      <c r="R13" s="73"/>
      <c r="S13" s="74"/>
      <c r="T13" s="50"/>
    </row>
    <row r="14" spans="1:22" x14ac:dyDescent="0.4">
      <c r="B14" s="14"/>
      <c r="C14" s="47"/>
      <c r="D14" s="14"/>
      <c r="F14" s="14"/>
      <c r="G14" s="14"/>
      <c r="I14" s="14"/>
      <c r="L14" s="46"/>
      <c r="N14" s="48"/>
      <c r="O14" s="14"/>
      <c r="P14" s="14"/>
      <c r="Q14" s="14"/>
      <c r="R14" s="14"/>
    </row>
    <row r="15" spans="1:22" s="18" customFormat="1" ht="57.75" customHeight="1" x14ac:dyDescent="0.4">
      <c r="A15" s="15"/>
      <c r="C15" s="52"/>
      <c r="L15" s="15"/>
      <c r="M15" s="65" t="s">
        <v>50</v>
      </c>
      <c r="N15" s="65"/>
      <c r="O15" s="65"/>
      <c r="P15" s="65"/>
      <c r="Q15" s="65"/>
      <c r="R15" s="65"/>
      <c r="S15" s="65"/>
      <c r="T15" s="22"/>
    </row>
    <row r="16" spans="1:22" x14ac:dyDescent="0.4">
      <c r="B16" s="53"/>
      <c r="C16" s="47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14"/>
      <c r="C17" s="47"/>
      <c r="D17" s="14"/>
      <c r="F17" s="14"/>
      <c r="G17" s="14"/>
      <c r="I17" s="14"/>
      <c r="L17" s="46"/>
      <c r="N17" s="48"/>
      <c r="O17" s="14"/>
      <c r="P17" s="14"/>
      <c r="Q17" s="14"/>
      <c r="R17" s="14"/>
    </row>
    <row r="18" spans="2:19" x14ac:dyDescent="0.4">
      <c r="B18" s="53"/>
      <c r="C18" s="47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14"/>
      <c r="C19" s="47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53"/>
      <c r="D20" s="14"/>
      <c r="F20" s="14"/>
      <c r="G20" s="14"/>
      <c r="I20" s="14"/>
      <c r="L20" s="46"/>
      <c r="N20" s="48"/>
      <c r="O20" s="14"/>
      <c r="P20" s="14"/>
      <c r="Q20" s="14"/>
      <c r="R20" s="14"/>
      <c r="S20" s="14"/>
    </row>
    <row r="21" spans="2:19" x14ac:dyDescent="0.4">
      <c r="B21" s="14"/>
      <c r="D21" s="14"/>
      <c r="F21" s="14"/>
      <c r="G21" s="14"/>
      <c r="I21" s="14"/>
      <c r="L21" s="46"/>
      <c r="N21" s="48"/>
      <c r="O21" s="14"/>
      <c r="P21" s="14"/>
      <c r="Q21" s="14"/>
      <c r="R21" s="14"/>
      <c r="S21" s="14"/>
    </row>
    <row r="22" spans="2:19" x14ac:dyDescent="0.4">
      <c r="B22" s="53"/>
      <c r="D22" s="14"/>
      <c r="F22" s="14"/>
      <c r="G22" s="14"/>
      <c r="I22" s="14"/>
      <c r="L22" s="46"/>
      <c r="N22" s="48"/>
      <c r="O22" s="14"/>
      <c r="P22" s="14"/>
      <c r="Q22" s="14"/>
      <c r="R22" s="14"/>
      <c r="S22" s="14"/>
    </row>
    <row r="23" spans="2:19" x14ac:dyDescent="0.4">
      <c r="B23" s="53"/>
      <c r="D23" s="14"/>
      <c r="F23" s="14"/>
      <c r="G23" s="14"/>
      <c r="I23" s="14"/>
      <c r="L23" s="46"/>
      <c r="N23" s="48"/>
      <c r="O23" s="14"/>
      <c r="P23" s="14"/>
      <c r="Q23" s="14"/>
      <c r="R23" s="14"/>
      <c r="S23" s="14"/>
    </row>
    <row r="24" spans="2:19" x14ac:dyDescent="0.4">
      <c r="B24" s="53"/>
      <c r="D24" s="14"/>
      <c r="F24" s="14"/>
      <c r="G24" s="14"/>
      <c r="I24" s="14"/>
      <c r="L24" s="46"/>
      <c r="N24" s="48"/>
      <c r="O24" s="14"/>
      <c r="P24" s="14"/>
      <c r="Q24" s="14"/>
      <c r="R24" s="14"/>
      <c r="S24" s="14"/>
    </row>
    <row r="25" spans="2:19" x14ac:dyDescent="0.4">
      <c r="B25" s="53"/>
      <c r="D25" s="14"/>
      <c r="F25" s="14"/>
      <c r="G25" s="14"/>
      <c r="I25" s="14"/>
      <c r="L25" s="46"/>
      <c r="N25" s="14"/>
      <c r="O25" s="14"/>
      <c r="P25" s="14"/>
      <c r="Q25" s="14"/>
      <c r="R25" s="14"/>
      <c r="S25" s="14"/>
    </row>
  </sheetData>
  <sheetProtection algorithmName="SHA-512" hashValue="kAZXnl0fRjRFbCkXthsjtqjo3qKPIPNjhcoSgmQIFeBjCyqis5gyQkVM4PXGcxLCI6XvNJsaJbvSk0k6ATJ22Q==" saltValue="S9PGeqHahFWCIEmu+2T04A==" spinCount="100000" sheet="1" objects="1" scenarios="1"/>
  <mergeCells count="6">
    <mergeCell ref="M15:S15"/>
    <mergeCell ref="A1:S1"/>
    <mergeCell ref="D3:F3"/>
    <mergeCell ref="G3:I3"/>
    <mergeCell ref="A13:P13"/>
    <mergeCell ref="Q13:S13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2026年1月27日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私は下記の者を代理人と定め、労働者派遣業務（大阪本部）（2026年1月27日付公告）に関し、次の事項に関する権限を委任します。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6rcCoRtOj9c8MwLfElLKCuIarQJtxIDMN40kSg96pMU9cjvzFNOq7tzIDGDoUPnQTRT7bjM+FpCPJp1mDRUFrA==" saltValue="Kd+Bcv4D9Hah/R1R+TnPF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1DA6DB-F60A-46AA-BF68-8B4B1EE1F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C644F-4DE6-4415-8EBA-88E83940D595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3.xml><?xml version="1.0" encoding="utf-8"?>
<ds:datastoreItem xmlns:ds="http://schemas.openxmlformats.org/officeDocument/2006/customXml" ds:itemID="{79D8931B-B3B5-498B-BD07-11385DDE7D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2025-02-13T08:41:29Z</dcterms:created>
  <dcterms:modified xsi:type="dcterms:W3CDTF">2026-01-20T07:59:19Z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