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6C596D92-BA31-4D87-B876-764D53BEB911}" xr6:coauthVersionLast="47" xr6:coauthVersionMax="47" xr10:uidLastSave="{00000000-0000-0000-0000-000000000000}"/>
  <bookViews>
    <workbookView xWindow="36885" yWindow="100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1">月別グラフ!$A$1:$M$70</definedName>
    <definedName name="_xlnm.Print_Area" localSheetId="0">月別推移表!$A$1:$AB$62</definedName>
    <definedName name="_xlnm.Print_Area" localSheetId="2">年別推移表!$A$1:$N$52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7" i="7" l="1"/>
  <c r="M47" i="7"/>
  <c r="N46" i="7"/>
  <c r="M46" i="7"/>
  <c r="N45" i="7"/>
  <c r="M45" i="7"/>
  <c r="N44" i="7"/>
  <c r="M44" i="7"/>
  <c r="N43" i="7"/>
  <c r="M43" i="7"/>
  <c r="N42" i="7"/>
  <c r="M42" i="7"/>
  <c r="N41" i="7"/>
  <c r="M41" i="7"/>
  <c r="N40" i="7"/>
  <c r="M40" i="7"/>
  <c r="N39" i="7"/>
  <c r="M39" i="7"/>
  <c r="N38" i="7"/>
  <c r="M38" i="7"/>
  <c r="N37" i="7"/>
  <c r="M37" i="7"/>
</calcChain>
</file>

<file path=xl/sharedStrings.xml><?xml version="1.0" encoding="utf-8"?>
<sst xmlns="http://schemas.openxmlformats.org/spreadsheetml/2006/main" count="153" uniqueCount="53">
  <si>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</si>
  <si>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</si>
  <si>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</si>
  <si>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</si>
  <si>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</si>
  <si>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</si>
  <si>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</si>
  <si>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</si>
  <si>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</si>
  <si>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</si>
  <si>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</si>
  <si>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</si>
  <si>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</si>
  <si>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</si>
  <si>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</si>
  <si>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</si>
  <si>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</si>
  <si>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</si>
  <si>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</si>
  <si>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輸出額の月別推移</t>
    <rPh sb="0" eb="2">
      <t>ユシュツ</t>
    </rPh>
    <rPh sb="2" eb="3">
      <t>ガク</t>
    </rPh>
    <rPh sb="4" eb="6">
      <t>ツキベツ</t>
    </rPh>
    <rPh sb="6" eb="8">
      <t>スイイ</t>
    </rPh>
    <phoneticPr fontId="3"/>
  </si>
  <si>
    <t>米国</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</si>
  <si>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</si>
  <si>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</si>
  <si>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</si>
  <si>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</si>
  <si>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</si>
  <si>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</si>
  <si>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</si>
  <si>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台湾</t>
  </si>
  <si>
    <t>カナダ</t>
  </si>
  <si>
    <t>オーストラリア</t>
  </si>
  <si>
    <t>味噌</t>
    <rPh sb="0" eb="2">
      <t>ミソ</t>
    </rPh>
    <phoneticPr fontId="3"/>
  </si>
  <si>
    <t>韓国</t>
  </si>
  <si>
    <t>オランダ</t>
  </si>
  <si>
    <t>（注1）</t>
    <rPh sb="1" eb="2">
      <t>チュウ</t>
    </rPh>
    <phoneticPr fontId="3"/>
  </si>
  <si>
    <t>中国</t>
  </si>
  <si>
    <t>ドイツ</t>
  </si>
  <si>
    <t>HS=210390100</t>
    <phoneticPr fontId="3"/>
  </si>
  <si>
    <t>（注1）</t>
    <phoneticPr fontId="3"/>
  </si>
  <si>
    <t>（注2）</t>
    <phoneticPr fontId="3"/>
  </si>
  <si>
    <t>財務省貿易統計</t>
    <phoneticPr fontId="3"/>
  </si>
  <si>
    <t>フランス</t>
  </si>
  <si>
    <t>2022年</t>
    <rPh sb="4" eb="5">
      <t>ネン</t>
    </rPh>
    <phoneticPr fontId="12"/>
  </si>
  <si>
    <t xml:space="preserve">「-」：単位に満たないもの　「…」：分類のないものまたは品目によって単位が異なるため合計できないもの
</t>
    <phoneticPr fontId="3"/>
  </si>
  <si>
    <t>タイ</t>
  </si>
  <si>
    <t>2024年2月 ジェトロ農林水産食品部作成</t>
    <phoneticPr fontId="3"/>
  </si>
  <si>
    <t>Copyright (C) 2024 JETRO. All rights reserved.</t>
    <phoneticPr fontId="3"/>
  </si>
  <si>
    <t xml:space="preserve">Copyright (C) 2024 JETRO. All rights reserved.																							</t>
    <phoneticPr fontId="3"/>
  </si>
  <si>
    <t>2023年</t>
    <rPh sb="4" eb="5">
      <t>ネン</t>
    </rPh>
    <phoneticPr fontId="12"/>
  </si>
  <si>
    <t>英国</t>
  </si>
  <si>
    <t xml:space="preserve">「0」：単位に満たないもの　「-」：事実の無いもの　「…」：分類のないものまたは品目によって単位が異なるため合計できないもの
</t>
  </si>
  <si>
    <t>財務省貿易統計　※2023年1月以降分は確報値</t>
    <rPh sb="0" eb="3">
      <t>ザイムショウ</t>
    </rPh>
    <rPh sb="3" eb="5">
      <t>ボウエキ</t>
    </rPh>
    <rPh sb="5" eb="7">
      <t>トウケイ</t>
    </rPh>
    <phoneticPr fontId="3"/>
  </si>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</sst>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3">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
      <sz val="6"/>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double">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3">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6"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38"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40"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76" fontId="5" fillId="2" borderId="43" xfId="0" applyNumberFormat="1" applyFont="1" applyFill="1" applyBorder="1">
      <alignment vertical="center"/>
    </xf>
    <xf numFmtId="0" fontId="2" fillId="0" borderId="0" xfId="0" applyFont="1" applyAlignment="1">
      <alignment horizontal="right"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pplyAlignment="1">
      <alignment vertical="center" shrinkToFit="1"/>
    </xf>
    <xf numFmtId="176" fontId="5" fillId="0" borderId="2" xfId="0" applyNumberFormat="1" applyFont="1" applyBorder="1" applyAlignment="1">
      <alignment vertical="center" shrinkToFit="1"/>
    </xf>
    <xf numFmtId="176" fontId="2" fillId="0" borderId="0" xfId="0" applyNumberFormat="1" applyFont="1" applyAlignment="1">
      <alignment horizontal="center" vertical="center"/>
    </xf>
    <xf numFmtId="0" fontId="2" fillId="5" borderId="18"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43" xfId="0" applyFont="1" applyFill="1" applyBorder="1" applyAlignment="1">
      <alignment horizontal="center" vertical="center"/>
    </xf>
    <xf numFmtId="0" fontId="0" fillId="0" borderId="0" xfId="0" applyAlignment="1">
      <alignment horizontal="right" vertical="center"/>
    </xf>
    <xf numFmtId="0" fontId="2" fillId="5" borderId="0" xfId="0" applyFont="1" applyFill="1" applyAlignment="1">
      <alignment horizontal="right"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12700</xdr:rowOff>
    </xdr:from>
    <xdr:to>
      <xdr:col>28</xdr:col>
      <xdr:colOff>1799</xdr:colOff>
      <xdr:row>3</xdr:row>
      <xdr:rowOff>141799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37000" y="2286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8</xdr:colOff>
      <xdr:row>6</xdr:row>
      <xdr:rowOff>3806</xdr:rowOff>
    </xdr:from>
    <xdr:to>
      <xdr:col>12</xdr:col>
      <xdr:colOff>313374</xdr:colOff>
      <xdr:row>35</xdr:row>
      <xdr:rowOff>29868</xdr:rowOff>
    </xdr:to>
    <xdr:pic>
      <xdr:nvPicPr>
        <xdr:cNvPr id="5" name="図 4">
          <a:extLst>
            <a:ext uri="{FF2B5EF4-FFF2-40B4-BE49-F238E27FC236}">
              <a16:creationId xmlns:a16="http://schemas.microsoft.com/office/drawing/2014/main" id="{5301C316-5D94-EA18-2EA0-C76CF9616E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 y="1051556"/>
          <a:ext cx="7599991" cy="48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xdr:colOff>
      <xdr:row>36</xdr:row>
      <xdr:rowOff>166686</xdr:rowOff>
    </xdr:from>
    <xdr:to>
      <xdr:col>12</xdr:col>
      <xdr:colOff>330857</xdr:colOff>
      <xdr:row>66</xdr:row>
      <xdr:rowOff>26061</xdr:rowOff>
    </xdr:to>
    <xdr:pic>
      <xdr:nvPicPr>
        <xdr:cNvPr id="6" name="図 5">
          <a:extLst>
            <a:ext uri="{FF2B5EF4-FFF2-40B4-BE49-F238E27FC236}">
              <a16:creationId xmlns:a16="http://schemas.microsoft.com/office/drawing/2014/main" id="{F9581246-A46F-2DB8-835D-BDB14C7A68E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 y="6215061"/>
          <a:ext cx="7617475" cy="48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215900</xdr:colOff>
      <xdr:row>0</xdr:row>
      <xdr:rowOff>0</xdr:rowOff>
    </xdr:from>
    <xdr:to>
      <xdr:col>13</xdr:col>
      <xdr:colOff>665335</xdr:colOff>
      <xdr:row>3</xdr:row>
      <xdr:rowOff>25576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978900" y="0"/>
          <a:ext cx="1255885" cy="560881"/>
        </a:xfrm>
        <a:prstGeom prst="rect">
          <a:avLst/>
        </a:prstGeom>
      </xdr:spPr>
    </xdr:pic>
    <xdr:clientData/>
  </xdr:twoCellAnchor>
  <xdr:twoCellAnchor editAs="oneCell">
    <xdr:from>
      <xdr:col>1</xdr:col>
      <xdr:colOff>518151</xdr:colOff>
      <xdr:row>4</xdr:row>
      <xdr:rowOff>25245</xdr:rowOff>
    </xdr:from>
    <xdr:to>
      <xdr:col>11</xdr:col>
      <xdr:colOff>325807</xdr:colOff>
      <xdr:row>30</xdr:row>
      <xdr:rowOff>155370</xdr:rowOff>
    </xdr:to>
    <xdr:pic>
      <xdr:nvPicPr>
        <xdr:cNvPr id="3" name="図 2">
          <a:extLst>
            <a:ext uri="{FF2B5EF4-FFF2-40B4-BE49-F238E27FC236}">
              <a16:creationId xmlns:a16="http://schemas.microsoft.com/office/drawing/2014/main" id="{ECE94F83-124F-FA2B-3752-ACF0FDB82D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0089" y="739620"/>
          <a:ext cx="7260968" cy="44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28" width="10" style="2" customWidth="1"/>
    <col min="29" max="16384" width="9" style="1"/>
  </cols>
  <sheetData>
    <row r="1" spans="1:28"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28" ht="16.5" customHeight="1" thickBot="1">
      <c r="A2" s="15" t="s">
        <v>19</v>
      </c>
      <c r="B2" s="1"/>
      <c r="C2" s="1"/>
      <c r="D2" s="1"/>
      <c r="E2" s="1"/>
      <c r="F2" s="1"/>
      <c r="G2" s="1"/>
      <c r="H2" s="1"/>
      <c r="I2" s="1"/>
      <c r="J2" s="1"/>
      <c r="K2" s="1"/>
      <c r="L2" s="1"/>
      <c r="M2" s="1"/>
      <c r="N2" s="1"/>
      <c r="O2" s="1"/>
      <c r="P2" s="1"/>
      <c r="Q2" s="1"/>
      <c r="R2" s="1"/>
      <c r="S2" s="1"/>
      <c r="T2" s="1"/>
      <c r="U2" s="1"/>
      <c r="V2" s="1"/>
      <c r="W2" s="1"/>
      <c r="X2" s="1"/>
      <c r="Y2" s="1"/>
      <c r="Z2" s="1"/>
      <c r="AA2" s="1"/>
      <c r="AB2" s="1"/>
    </row>
    <row r="3" spans="1:28" ht="16.5" customHeight="1">
      <c r="A3" s="56" t="s">
        <v>31</v>
      </c>
      <c r="B3" s="57"/>
      <c r="C3" s="14" t="s">
        <v>26</v>
      </c>
      <c r="D3" s="14"/>
      <c r="E3" s="14"/>
      <c r="F3" s="14"/>
      <c r="G3" s="13"/>
      <c r="H3" s="1"/>
      <c r="I3" s="1"/>
      <c r="J3" s="1"/>
      <c r="K3" s="1"/>
      <c r="L3" s="1"/>
      <c r="M3" s="1"/>
      <c r="N3" s="1"/>
      <c r="O3" s="1"/>
      <c r="P3" s="1"/>
      <c r="Q3" s="1"/>
      <c r="R3" s="1"/>
      <c r="S3" s="1"/>
      <c r="T3" s="1"/>
      <c r="U3" s="1"/>
      <c r="V3" s="1"/>
      <c r="W3" s="1"/>
      <c r="X3" s="1"/>
      <c r="Y3" s="1"/>
      <c r="Z3" s="1"/>
      <c r="AA3" s="1"/>
      <c r="AB3" s="1"/>
    </row>
    <row r="4" spans="1:28" ht="16.5" customHeight="1" thickBot="1">
      <c r="A4" s="58"/>
      <c r="B4" s="59"/>
      <c r="C4" s="12" t="s">
        <v>27</v>
      </c>
      <c r="D4" s="12"/>
      <c r="E4" s="12"/>
      <c r="F4" s="12"/>
      <c r="G4" s="11"/>
      <c r="H4" s="1"/>
      <c r="I4" s="1"/>
      <c r="J4" s="1"/>
      <c r="K4" s="1"/>
      <c r="L4" s="1"/>
      <c r="M4" s="1"/>
      <c r="N4" s="1"/>
      <c r="O4" s="1"/>
      <c r="P4" s="1"/>
      <c r="Q4" s="1"/>
      <c r="R4" s="1"/>
      <c r="S4" s="1"/>
      <c r="T4" s="1"/>
      <c r="U4" s="1"/>
      <c r="V4" s="1"/>
      <c r="W4" s="1"/>
      <c r="X4" s="1"/>
      <c r="Y4" s="1"/>
      <c r="Z4" s="1"/>
      <c r="AA4" s="1"/>
      <c r="AB4" s="1"/>
    </row>
    <row r="5" spans="1:28" ht="17.25" customHeight="1">
      <c r="B5" s="3"/>
      <c r="C5" s="1"/>
      <c r="D5" s="1"/>
      <c r="E5" s="1"/>
      <c r="F5" s="1"/>
      <c r="G5" s="1"/>
      <c r="H5" s="1"/>
      <c r="I5" s="1"/>
      <c r="J5" s="1"/>
      <c r="K5" s="1"/>
      <c r="L5" s="1"/>
      <c r="M5" s="1"/>
      <c r="N5" s="1"/>
      <c r="O5" s="1"/>
      <c r="P5" s="1"/>
      <c r="Q5" s="1"/>
      <c r="R5" s="1"/>
      <c r="S5" s="1"/>
      <c r="T5" s="1"/>
      <c r="U5" s="1"/>
      <c r="V5" s="1"/>
      <c r="W5" s="1"/>
      <c r="X5" s="76" t="s">
        <v>45</v>
      </c>
      <c r="Y5" s="76"/>
      <c r="Z5" s="76"/>
      <c r="AA5" s="76"/>
      <c r="AB5" s="76"/>
    </row>
    <row r="6" spans="1:28" s="18" customFormat="1" ht="18.75" customHeight="1">
      <c r="A6" s="60"/>
      <c r="B6" s="61"/>
      <c r="C6" s="49" t="s">
        <v>42</v>
      </c>
      <c r="D6" s="50"/>
      <c r="E6" s="50"/>
      <c r="F6" s="50"/>
      <c r="G6" s="50"/>
      <c r="H6" s="50"/>
      <c r="I6" s="50"/>
      <c r="J6" s="50"/>
      <c r="K6" s="50"/>
      <c r="L6" s="50"/>
      <c r="M6" s="50"/>
      <c r="N6" s="50"/>
      <c r="O6" s="50"/>
      <c r="P6" s="50"/>
      <c r="Q6" s="50"/>
      <c r="R6" s="50"/>
      <c r="S6" s="50"/>
      <c r="T6" s="50"/>
      <c r="U6" s="50"/>
      <c r="V6" s="50"/>
      <c r="W6" s="50"/>
      <c r="X6" s="50"/>
      <c r="Y6" s="50"/>
      <c r="Z6" s="50"/>
      <c r="AA6" s="50"/>
      <c r="AB6" s="51"/>
    </row>
    <row r="7" spans="1:28" s="4" customFormat="1" ht="17.399999999999999">
      <c r="A7" s="62"/>
      <c r="B7" s="63"/>
      <c r="C7" s="52" t="s">
        <v>18</v>
      </c>
      <c r="D7" s="53"/>
      <c r="E7" s="54" t="s">
        <v>17</v>
      </c>
      <c r="F7" s="55"/>
      <c r="G7" s="52" t="s">
        <v>16</v>
      </c>
      <c r="H7" s="53"/>
      <c r="I7" s="54" t="s">
        <v>15</v>
      </c>
      <c r="J7" s="55"/>
      <c r="K7" s="52" t="s">
        <v>14</v>
      </c>
      <c r="L7" s="53"/>
      <c r="M7" s="54" t="s">
        <v>13</v>
      </c>
      <c r="N7" s="55"/>
      <c r="O7" s="52" t="s">
        <v>12</v>
      </c>
      <c r="P7" s="53"/>
      <c r="Q7" s="54" t="s">
        <v>11</v>
      </c>
      <c r="R7" s="55"/>
      <c r="S7" s="52" t="s">
        <v>10</v>
      </c>
      <c r="T7" s="53"/>
      <c r="U7" s="54" t="s">
        <v>9</v>
      </c>
      <c r="V7" s="55"/>
      <c r="W7" s="52" t="s">
        <v>8</v>
      </c>
      <c r="X7" s="53"/>
      <c r="Y7" s="54" t="s">
        <v>7</v>
      </c>
      <c r="Z7" s="55"/>
      <c r="AA7" s="52" t="s">
        <v>6</v>
      </c>
      <c r="AB7" s="53"/>
    </row>
    <row r="8" spans="1:28" s="4" customFormat="1" ht="18" thickBot="1">
      <c r="A8" s="64"/>
      <c r="B8" s="65"/>
      <c r="C8" s="5" t="s">
        <v>5</v>
      </c>
      <c r="D8" s="5" t="s">
        <v>4</v>
      </c>
      <c r="E8" s="6" t="s">
        <v>5</v>
      </c>
      <c r="F8" s="6" t="s">
        <v>4</v>
      </c>
      <c r="G8" s="5" t="s">
        <v>5</v>
      </c>
      <c r="H8" s="5" t="s">
        <v>4</v>
      </c>
      <c r="I8" s="6" t="s">
        <v>5</v>
      </c>
      <c r="J8" s="6" t="s">
        <v>4</v>
      </c>
      <c r="K8" s="5" t="s">
        <v>5</v>
      </c>
      <c r="L8" s="5" t="s">
        <v>4</v>
      </c>
      <c r="M8" s="6" t="s">
        <v>5</v>
      </c>
      <c r="N8" s="6" t="s">
        <v>4</v>
      </c>
      <c r="O8" s="5" t="s">
        <v>5</v>
      </c>
      <c r="P8" s="5" t="s">
        <v>4</v>
      </c>
      <c r="Q8" s="6" t="s">
        <v>5</v>
      </c>
      <c r="R8" s="6" t="s">
        <v>4</v>
      </c>
      <c r="S8" s="5" t="s">
        <v>5</v>
      </c>
      <c r="T8" s="5" t="s">
        <v>4</v>
      </c>
      <c r="U8" s="6" t="s">
        <v>5</v>
      </c>
      <c r="V8" s="6" t="s">
        <v>4</v>
      </c>
      <c r="W8" s="5" t="s">
        <v>5</v>
      </c>
      <c r="X8" s="5" t="s">
        <v>4</v>
      </c>
      <c r="Y8" s="6" t="s">
        <v>5</v>
      </c>
      <c r="Z8" s="6" t="s">
        <v>4</v>
      </c>
      <c r="AA8" s="5" t="s">
        <v>5</v>
      </c>
      <c r="AB8" s="5" t="s">
        <v>4</v>
      </c>
    </row>
    <row r="9" spans="1:28" s="10" customFormat="1" ht="20.25" customHeight="1" thickTop="1">
      <c r="A9" s="67" t="s">
        <v>3</v>
      </c>
      <c r="B9" s="68"/>
      <c r="C9" s="9">
        <v>1166.2090000000001</v>
      </c>
      <c r="D9" s="9">
        <v>259.99999999999994</v>
      </c>
      <c r="E9" s="9">
        <v>1861.623</v>
      </c>
      <c r="F9" s="9">
        <v>401.07599999999991</v>
      </c>
      <c r="G9" s="9">
        <v>2098.3890000000001</v>
      </c>
      <c r="H9" s="9">
        <v>484.14800000000002</v>
      </c>
      <c r="I9" s="9">
        <v>2064.6439999999998</v>
      </c>
      <c r="J9" s="9">
        <v>495.13199999999995</v>
      </c>
      <c r="K9" s="9">
        <v>1683.7099999999998</v>
      </c>
      <c r="L9" s="9">
        <v>392.00599999999997</v>
      </c>
      <c r="M9" s="9">
        <v>2154.5840000000003</v>
      </c>
      <c r="N9" s="9">
        <v>497.48899999999992</v>
      </c>
      <c r="O9" s="9">
        <v>2152.7990000000004</v>
      </c>
      <c r="P9" s="9">
        <v>541.47800000000007</v>
      </c>
      <c r="Q9" s="9">
        <v>1659.7630000000001</v>
      </c>
      <c r="R9" s="9">
        <v>382.01399999999995</v>
      </c>
      <c r="S9" s="9">
        <v>1651.0369999999998</v>
      </c>
      <c r="T9" s="9">
        <v>365.79399999999998</v>
      </c>
      <c r="U9" s="9">
        <v>2003.2020000000002</v>
      </c>
      <c r="V9" s="9">
        <v>482.96299999999997</v>
      </c>
      <c r="W9" s="9">
        <v>1489.5609999999997</v>
      </c>
      <c r="X9" s="9">
        <v>368.90300000000002</v>
      </c>
      <c r="Y9" s="9">
        <v>1727.298</v>
      </c>
      <c r="Z9" s="9">
        <v>405.91100000000006</v>
      </c>
      <c r="AA9" s="9">
        <v>21712.818999999996</v>
      </c>
      <c r="AB9" s="9">
        <v>5076.9140000000007</v>
      </c>
    </row>
    <row r="10" spans="1:28" s="4" customFormat="1" ht="17.399999999999999">
      <c r="A10" s="69"/>
      <c r="B10" s="70"/>
      <c r="C10" s="8">
        <v>-4.7372862180537156E-2</v>
      </c>
      <c r="D10" s="8">
        <v>-6.3279099595048821E-2</v>
      </c>
      <c r="E10" s="8">
        <v>0.31534831994166668</v>
      </c>
      <c r="F10" s="8">
        <v>0.176496815847137</v>
      </c>
      <c r="G10" s="8">
        <v>0.18589699754669956</v>
      </c>
      <c r="H10" s="8">
        <v>0.20271770857916524</v>
      </c>
      <c r="I10" s="8">
        <v>6.6600403776571504E-2</v>
      </c>
      <c r="J10" s="8">
        <v>9.4323192361671387E-2</v>
      </c>
      <c r="K10" s="8">
        <v>0.20021955540031419</v>
      </c>
      <c r="L10" s="8">
        <v>0.1628774844259864</v>
      </c>
      <c r="M10" s="8">
        <v>0.42953613709211369</v>
      </c>
      <c r="N10" s="8">
        <v>0.39628005927655635</v>
      </c>
      <c r="O10" s="8">
        <v>0.3632963568788305</v>
      </c>
      <c r="P10" s="8">
        <v>0.58654880117670172</v>
      </c>
      <c r="Q10" s="8">
        <v>0.2211493539123929</v>
      </c>
      <c r="R10" s="8">
        <v>0.24911388100500931</v>
      </c>
      <c r="S10" s="8">
        <v>0.12750105338061765</v>
      </c>
      <c r="T10" s="8">
        <v>0.10494423836738608</v>
      </c>
      <c r="U10" s="8">
        <v>5.7768507762171316E-2</v>
      </c>
      <c r="V10" s="8">
        <v>0.20153499769874716</v>
      </c>
      <c r="W10" s="8">
        <v>-0.2056005136852975</v>
      </c>
      <c r="X10" s="8">
        <v>-0.11929419966003944</v>
      </c>
      <c r="Y10" s="8">
        <v>-0.2245255471830935</v>
      </c>
      <c r="Z10" s="8">
        <v>-0.15795009241760713</v>
      </c>
      <c r="AA10" s="8">
        <v>0.10477414677708066</v>
      </c>
      <c r="AB10" s="8">
        <v>0.14141357821794401</v>
      </c>
    </row>
    <row r="11" spans="1:28" s="7" customFormat="1" ht="20.25" customHeight="1">
      <c r="A11" s="71">
        <v>1</v>
      </c>
      <c r="B11" s="73" t="s">
        <v>20</v>
      </c>
      <c r="C11" s="9">
        <v>290.78300000000002</v>
      </c>
      <c r="D11" s="9">
        <v>59.491</v>
      </c>
      <c r="E11" s="9">
        <v>346.50099999999998</v>
      </c>
      <c r="F11" s="9">
        <v>76.692999999999998</v>
      </c>
      <c r="G11" s="9">
        <v>550.98299999999995</v>
      </c>
      <c r="H11" s="9">
        <v>134.37899999999999</v>
      </c>
      <c r="I11" s="9">
        <v>722.31399999999996</v>
      </c>
      <c r="J11" s="9">
        <v>184.54400000000001</v>
      </c>
      <c r="K11" s="9">
        <v>513.702</v>
      </c>
      <c r="L11" s="9">
        <v>115.059</v>
      </c>
      <c r="M11" s="9">
        <v>634.95600000000002</v>
      </c>
      <c r="N11" s="9">
        <v>128.179</v>
      </c>
      <c r="O11" s="9">
        <v>662.31500000000005</v>
      </c>
      <c r="P11" s="9">
        <v>165.81800000000001</v>
      </c>
      <c r="Q11" s="9">
        <v>465.798</v>
      </c>
      <c r="R11" s="9">
        <v>115.26</v>
      </c>
      <c r="S11" s="9">
        <v>520.79399999999998</v>
      </c>
      <c r="T11" s="9">
        <v>97.825999999999993</v>
      </c>
      <c r="U11" s="9">
        <v>692.86800000000005</v>
      </c>
      <c r="V11" s="9">
        <v>162.40600000000001</v>
      </c>
      <c r="W11" s="9">
        <v>362.58100000000002</v>
      </c>
      <c r="X11" s="9">
        <v>90.72</v>
      </c>
      <c r="Y11" s="9">
        <v>447.70400000000001</v>
      </c>
      <c r="Z11" s="9">
        <v>111.831</v>
      </c>
      <c r="AA11" s="9">
        <v>6211.299</v>
      </c>
      <c r="AB11" s="9">
        <v>1442.2059999999997</v>
      </c>
    </row>
    <row r="12" spans="1:28" s="4" customFormat="1" ht="17.399999999999999">
      <c r="A12" s="72"/>
      <c r="B12" s="74"/>
      <c r="C12" s="8">
        <v>-0.15827546380054477</v>
      </c>
      <c r="D12" s="8">
        <v>-0.24933439325686746</v>
      </c>
      <c r="E12" s="8">
        <v>5.0034849540895078E-2</v>
      </c>
      <c r="F12" s="8">
        <v>4.2874626053848126E-2</v>
      </c>
      <c r="G12" s="8">
        <v>0.38941340232702393</v>
      </c>
      <c r="H12" s="8">
        <v>0.54680863309352512</v>
      </c>
      <c r="I12" s="8">
        <v>0.27053430710345611</v>
      </c>
      <c r="J12" s="8">
        <v>0.51545062615479365</v>
      </c>
      <c r="K12" s="8">
        <v>0.79570249551687866</v>
      </c>
      <c r="L12" s="8">
        <v>0.57677707582464255</v>
      </c>
      <c r="M12" s="8">
        <v>0.36213391455074351</v>
      </c>
      <c r="N12" s="8">
        <v>0.20940699155540882</v>
      </c>
      <c r="O12" s="8">
        <v>0.51627850541319553</v>
      </c>
      <c r="P12" s="8">
        <v>1.0415907411967498</v>
      </c>
      <c r="Q12" s="8">
        <v>0.47075372505186186</v>
      </c>
      <c r="R12" s="8">
        <v>0.8064415014497297</v>
      </c>
      <c r="S12" s="8">
        <v>0.69208725656471137</v>
      </c>
      <c r="T12" s="8">
        <v>0.51045301547108024</v>
      </c>
      <c r="U12" s="8">
        <v>0.26122301870169412</v>
      </c>
      <c r="V12" s="8">
        <v>0.53738238134004812</v>
      </c>
      <c r="W12" s="8">
        <v>-2.5911677314319745E-2</v>
      </c>
      <c r="X12" s="8">
        <v>7.7857117397554826E-2</v>
      </c>
      <c r="Y12" s="8">
        <v>-0.26525682138203344</v>
      </c>
      <c r="Z12" s="8">
        <v>-6.6184022645857876E-2</v>
      </c>
      <c r="AA12" s="8">
        <v>0.24600879125111633</v>
      </c>
      <c r="AB12" s="8">
        <v>0.36089266336400067</v>
      </c>
    </row>
    <row r="13" spans="1:28" s="7" customFormat="1" ht="20.25" customHeight="1">
      <c r="A13" s="71">
        <v>2</v>
      </c>
      <c r="B13" s="73" t="s">
        <v>35</v>
      </c>
      <c r="C13" s="9">
        <v>44.304000000000002</v>
      </c>
      <c r="D13" s="9">
        <v>10.063000000000001</v>
      </c>
      <c r="E13" s="9">
        <v>327.93</v>
      </c>
      <c r="F13" s="9">
        <v>65.554000000000002</v>
      </c>
      <c r="G13" s="9">
        <v>221.83600000000001</v>
      </c>
      <c r="H13" s="9">
        <v>51.649000000000001</v>
      </c>
      <c r="I13" s="9">
        <v>277.14800000000002</v>
      </c>
      <c r="J13" s="9">
        <v>58.991999999999997</v>
      </c>
      <c r="K13" s="9">
        <v>146.46199999999999</v>
      </c>
      <c r="L13" s="9">
        <v>34.646000000000001</v>
      </c>
      <c r="M13" s="9">
        <v>150.053</v>
      </c>
      <c r="N13" s="9">
        <v>34.195</v>
      </c>
      <c r="O13" s="9">
        <v>232.959</v>
      </c>
      <c r="P13" s="9">
        <v>58.021999999999998</v>
      </c>
      <c r="Q13" s="9">
        <v>145.91999999999999</v>
      </c>
      <c r="R13" s="9">
        <v>40.173999999999999</v>
      </c>
      <c r="S13" s="9">
        <v>140.22</v>
      </c>
      <c r="T13" s="9">
        <v>36.671999999999997</v>
      </c>
      <c r="U13" s="9">
        <v>130.49799999999999</v>
      </c>
      <c r="V13" s="9">
        <v>38.411000000000001</v>
      </c>
      <c r="W13" s="9">
        <v>119.952</v>
      </c>
      <c r="X13" s="9">
        <v>31.613</v>
      </c>
      <c r="Y13" s="9">
        <v>99.022000000000006</v>
      </c>
      <c r="Z13" s="9">
        <v>23.896999999999998</v>
      </c>
      <c r="AA13" s="9">
        <v>2036.3040000000003</v>
      </c>
      <c r="AB13" s="9">
        <v>483.88799999999998</v>
      </c>
    </row>
    <row r="14" spans="1:28" s="4" customFormat="1" ht="17.399999999999999">
      <c r="A14" s="72"/>
      <c r="B14" s="74"/>
      <c r="C14" s="8">
        <v>-0.25006347647984828</v>
      </c>
      <c r="D14" s="8">
        <v>-0.29947789766794286</v>
      </c>
      <c r="E14" s="8">
        <v>2.2884748448170393</v>
      </c>
      <c r="F14" s="8">
        <v>2.3813380100067056</v>
      </c>
      <c r="G14" s="8">
        <v>0.56243441023798979</v>
      </c>
      <c r="H14" s="8">
        <v>0.60485349408072586</v>
      </c>
      <c r="I14" s="8">
        <v>1.4896738202822519</v>
      </c>
      <c r="J14" s="8">
        <v>1.1426703472323114</v>
      </c>
      <c r="K14" s="8">
        <v>-3.2155318249101381E-2</v>
      </c>
      <c r="L14" s="8">
        <v>2.2790340674263401E-2</v>
      </c>
      <c r="M14" s="8">
        <v>-0.14410956091217111</v>
      </c>
      <c r="N14" s="8">
        <v>-7.787935172450984E-2</v>
      </c>
      <c r="O14" s="8">
        <v>1.8821571732567921</v>
      </c>
      <c r="P14" s="8">
        <v>2.2690292410840045</v>
      </c>
      <c r="Q14" s="8">
        <v>0.30357876681734519</v>
      </c>
      <c r="R14" s="8">
        <v>0.61607466108853925</v>
      </c>
      <c r="S14" s="8">
        <v>-0.15872711128176817</v>
      </c>
      <c r="T14" s="8">
        <v>-1.2308438148078343E-2</v>
      </c>
      <c r="U14" s="8">
        <v>-0.50714741616656789</v>
      </c>
      <c r="V14" s="8">
        <v>-0.30289831400519041</v>
      </c>
      <c r="W14" s="8">
        <v>-0.45745171649554484</v>
      </c>
      <c r="X14" s="8">
        <v>-0.36714511640942493</v>
      </c>
      <c r="Y14" s="8">
        <v>-0.70157017570296254</v>
      </c>
      <c r="Z14" s="8">
        <v>-0.66089115935859233</v>
      </c>
      <c r="AA14" s="8">
        <v>6.2862923156983552E-2</v>
      </c>
      <c r="AB14" s="8">
        <v>0.15297901997926994</v>
      </c>
    </row>
    <row r="15" spans="1:28" s="7" customFormat="1" ht="20.25" customHeight="1">
      <c r="A15" s="66">
        <v>3</v>
      </c>
      <c r="B15" s="73" t="s">
        <v>33</v>
      </c>
      <c r="C15" s="9">
        <v>24.215</v>
      </c>
      <c r="D15" s="9">
        <v>11.178000000000001</v>
      </c>
      <c r="E15" s="9">
        <v>60.014000000000003</v>
      </c>
      <c r="F15" s="9">
        <v>24.152000000000001</v>
      </c>
      <c r="G15" s="9">
        <v>83.338999999999999</v>
      </c>
      <c r="H15" s="9">
        <v>31.553000000000001</v>
      </c>
      <c r="I15" s="9">
        <v>108.819</v>
      </c>
      <c r="J15" s="9">
        <v>39.162999999999997</v>
      </c>
      <c r="K15" s="9">
        <v>54.457000000000001</v>
      </c>
      <c r="L15" s="9">
        <v>20.309000000000001</v>
      </c>
      <c r="M15" s="9">
        <v>95.608999999999995</v>
      </c>
      <c r="N15" s="9">
        <v>45.192999999999998</v>
      </c>
      <c r="O15" s="9">
        <v>73.677999999999997</v>
      </c>
      <c r="P15" s="9">
        <v>30.451000000000001</v>
      </c>
      <c r="Q15" s="9">
        <v>52.36</v>
      </c>
      <c r="R15" s="9">
        <v>15.555999999999999</v>
      </c>
      <c r="S15" s="9">
        <v>32.786999999999999</v>
      </c>
      <c r="T15" s="9">
        <v>17.968</v>
      </c>
      <c r="U15" s="9">
        <v>56.066000000000003</v>
      </c>
      <c r="V15" s="9">
        <v>13.571999999999999</v>
      </c>
      <c r="W15" s="9">
        <v>48.012999999999998</v>
      </c>
      <c r="X15" s="9">
        <v>25.678999999999998</v>
      </c>
      <c r="Y15" s="9">
        <v>68.796000000000006</v>
      </c>
      <c r="Z15" s="9">
        <v>26.254000000000001</v>
      </c>
      <c r="AA15" s="9">
        <v>758.15300000000013</v>
      </c>
      <c r="AB15" s="9">
        <v>301.02800000000002</v>
      </c>
    </row>
    <row r="16" spans="1:28" s="4" customFormat="1" ht="17.399999999999999">
      <c r="A16" s="66"/>
      <c r="B16" s="74"/>
      <c r="C16" s="8">
        <v>-0.44839290188842573</v>
      </c>
      <c r="D16" s="8">
        <v>-0.17766497461928929</v>
      </c>
      <c r="E16" s="8">
        <v>-6.8857444299633766E-2</v>
      </c>
      <c r="F16" s="8">
        <v>-0.19965536666998041</v>
      </c>
      <c r="G16" s="8">
        <v>1.4609910229151903</v>
      </c>
      <c r="H16" s="8">
        <v>0.93743092226452152</v>
      </c>
      <c r="I16" s="8">
        <v>0.172239577722719</v>
      </c>
      <c r="J16" s="8">
        <v>-8.8342101587597227E-2</v>
      </c>
      <c r="K16" s="8">
        <v>-0.55878468705691708</v>
      </c>
      <c r="L16" s="8">
        <v>-0.53406900981921623</v>
      </c>
      <c r="M16" s="8">
        <v>0.38179269279685518</v>
      </c>
      <c r="N16" s="8">
        <v>0.5146630023125649</v>
      </c>
      <c r="O16" s="8">
        <v>-0.26266700025018763</v>
      </c>
      <c r="P16" s="8">
        <v>-0.14386527215474576</v>
      </c>
      <c r="Q16" s="8">
        <v>-0.37363925640596213</v>
      </c>
      <c r="R16" s="8">
        <v>-0.53415386458239755</v>
      </c>
      <c r="S16" s="8">
        <v>-0.53186173022830796</v>
      </c>
      <c r="T16" s="8">
        <v>-0.32062915910465822</v>
      </c>
      <c r="U16" s="8">
        <v>-0.35742447164534902</v>
      </c>
      <c r="V16" s="8">
        <v>-0.48210333511409603</v>
      </c>
      <c r="W16" s="8">
        <v>-0.37161516614969831</v>
      </c>
      <c r="X16" s="8">
        <v>-9.1426953968085589E-2</v>
      </c>
      <c r="Y16" s="8">
        <v>-3.2364234777838556E-2</v>
      </c>
      <c r="Z16" s="8">
        <v>0.16824634005250758</v>
      </c>
      <c r="AA16" s="8">
        <v>-0.17229855869271388</v>
      </c>
      <c r="AB16" s="8">
        <v>-0.13693626537458067</v>
      </c>
    </row>
    <row r="17" spans="1:28" s="7" customFormat="1" ht="20.25" customHeight="1">
      <c r="A17" s="66">
        <v>4</v>
      </c>
      <c r="B17" s="73" t="s">
        <v>32</v>
      </c>
      <c r="C17" s="9">
        <v>112.068</v>
      </c>
      <c r="D17" s="9">
        <v>19.649999999999999</v>
      </c>
      <c r="E17" s="9">
        <v>153.185</v>
      </c>
      <c r="F17" s="9">
        <v>26.141999999999999</v>
      </c>
      <c r="G17" s="9">
        <v>122.81100000000001</v>
      </c>
      <c r="H17" s="9">
        <v>22.283000000000001</v>
      </c>
      <c r="I17" s="9">
        <v>104.12</v>
      </c>
      <c r="J17" s="9">
        <v>18.617000000000001</v>
      </c>
      <c r="K17" s="9">
        <v>103.95099999999999</v>
      </c>
      <c r="L17" s="9">
        <v>19.068000000000001</v>
      </c>
      <c r="M17" s="9">
        <v>138.547</v>
      </c>
      <c r="N17" s="9">
        <v>24.088999999999999</v>
      </c>
      <c r="O17" s="9">
        <v>115.30800000000001</v>
      </c>
      <c r="P17" s="9">
        <v>20.373999999999999</v>
      </c>
      <c r="Q17" s="9">
        <v>117.547</v>
      </c>
      <c r="R17" s="9">
        <v>19.273</v>
      </c>
      <c r="S17" s="9">
        <v>108.462</v>
      </c>
      <c r="T17" s="9">
        <v>19.948</v>
      </c>
      <c r="U17" s="9">
        <v>218.256</v>
      </c>
      <c r="V17" s="9">
        <v>38.448</v>
      </c>
      <c r="W17" s="9">
        <v>146.773</v>
      </c>
      <c r="X17" s="9">
        <v>25.18</v>
      </c>
      <c r="Y17" s="9">
        <v>215.28100000000001</v>
      </c>
      <c r="Z17" s="9">
        <v>36.898000000000003</v>
      </c>
      <c r="AA17" s="9">
        <v>1656.309</v>
      </c>
      <c r="AB17" s="9">
        <v>289.97000000000003</v>
      </c>
    </row>
    <row r="18" spans="1:28" s="4" customFormat="1" ht="17.399999999999999">
      <c r="A18" s="66"/>
      <c r="B18" s="74"/>
      <c r="C18" s="8">
        <v>-0.18202719569073117</v>
      </c>
      <c r="D18" s="8">
        <v>-0.11554215240581538</v>
      </c>
      <c r="E18" s="8">
        <v>0.85735071233707194</v>
      </c>
      <c r="F18" s="8">
        <v>0.91278261505816927</v>
      </c>
      <c r="G18" s="8">
        <v>-3.0441770980468557E-3</v>
      </c>
      <c r="H18" s="8">
        <v>5.5366107795775339E-2</v>
      </c>
      <c r="I18" s="8">
        <v>-0.32348316504879604</v>
      </c>
      <c r="J18" s="8">
        <v>-0.20511506767430931</v>
      </c>
      <c r="K18" s="8">
        <v>-0.22748047353988163</v>
      </c>
      <c r="L18" s="8">
        <v>-0.14569892473118273</v>
      </c>
      <c r="M18" s="8">
        <v>0.17793043640908354</v>
      </c>
      <c r="N18" s="8">
        <v>0.19234767113794979</v>
      </c>
      <c r="O18" s="8">
        <v>0.13866450733711216</v>
      </c>
      <c r="P18" s="8">
        <v>0.30904651760472879</v>
      </c>
      <c r="Q18" s="8">
        <v>-0.10080015911385816</v>
      </c>
      <c r="R18" s="8">
        <v>-0.12251866690948822</v>
      </c>
      <c r="S18" s="8">
        <v>0.52690261001773786</v>
      </c>
      <c r="T18" s="8">
        <v>0.65942933200232923</v>
      </c>
      <c r="U18" s="8">
        <v>0.40337701418448846</v>
      </c>
      <c r="V18" s="8">
        <v>0.46318072839365221</v>
      </c>
      <c r="W18" s="8">
        <v>-0.2720351550681725</v>
      </c>
      <c r="X18" s="8">
        <v>-0.23722395565114665</v>
      </c>
      <c r="Y18" s="8">
        <v>0.54376416257923876</v>
      </c>
      <c r="Z18" s="8">
        <v>0.5651989479935523</v>
      </c>
      <c r="AA18" s="8">
        <v>6.9709301311763977E-2</v>
      </c>
      <c r="AB18" s="8">
        <v>0.13556527630378359</v>
      </c>
    </row>
    <row r="19" spans="1:28" s="7" customFormat="1" ht="20.25" customHeight="1">
      <c r="A19" s="66">
        <v>5</v>
      </c>
      <c r="B19" s="73" t="s">
        <v>28</v>
      </c>
      <c r="C19" s="9">
        <v>49.929000000000002</v>
      </c>
      <c r="D19" s="9">
        <v>14.624000000000001</v>
      </c>
      <c r="E19" s="9">
        <v>99.108999999999995</v>
      </c>
      <c r="F19" s="9">
        <v>26.605</v>
      </c>
      <c r="G19" s="9">
        <v>104.589</v>
      </c>
      <c r="H19" s="9">
        <v>26.446999999999999</v>
      </c>
      <c r="I19" s="9">
        <v>102.819</v>
      </c>
      <c r="J19" s="9">
        <v>30.143999999999998</v>
      </c>
      <c r="K19" s="9">
        <v>54.283999999999999</v>
      </c>
      <c r="L19" s="9">
        <v>15.942</v>
      </c>
      <c r="M19" s="9">
        <v>70.341999999999999</v>
      </c>
      <c r="N19" s="9">
        <v>21.024999999999999</v>
      </c>
      <c r="O19" s="9">
        <v>79.77</v>
      </c>
      <c r="P19" s="9">
        <v>22.792000000000002</v>
      </c>
      <c r="Q19" s="9">
        <v>92.337000000000003</v>
      </c>
      <c r="R19" s="9">
        <v>25.344999999999999</v>
      </c>
      <c r="S19" s="9">
        <v>75.260000000000005</v>
      </c>
      <c r="T19" s="9">
        <v>23.41</v>
      </c>
      <c r="U19" s="9">
        <v>70.394000000000005</v>
      </c>
      <c r="V19" s="9">
        <v>24.379000000000001</v>
      </c>
      <c r="W19" s="9">
        <v>83.718000000000004</v>
      </c>
      <c r="X19" s="9">
        <v>26.477</v>
      </c>
      <c r="Y19" s="9">
        <v>90.457999999999998</v>
      </c>
      <c r="Z19" s="9">
        <v>25.26</v>
      </c>
      <c r="AA19" s="9">
        <v>973.0089999999999</v>
      </c>
      <c r="AB19" s="9">
        <v>282.45</v>
      </c>
    </row>
    <row r="20" spans="1:28" s="4" customFormat="1" ht="17.399999999999999">
      <c r="A20" s="66"/>
      <c r="B20" s="74"/>
      <c r="C20" s="8">
        <v>-0.41741829340863212</v>
      </c>
      <c r="D20" s="8">
        <v>-0.38404515205121725</v>
      </c>
      <c r="E20" s="8">
        <v>-0.143848100828431</v>
      </c>
      <c r="F20" s="8">
        <v>-0.19893412019751905</v>
      </c>
      <c r="G20" s="8">
        <v>0.32545496020682307</v>
      </c>
      <c r="H20" s="8">
        <v>0.18479526924110742</v>
      </c>
      <c r="I20" s="8">
        <v>0.39983117997032053</v>
      </c>
      <c r="J20" s="8">
        <v>0.40282948622486964</v>
      </c>
      <c r="K20" s="8">
        <v>0.36460532931121159</v>
      </c>
      <c r="L20" s="8">
        <v>0.27403500359625993</v>
      </c>
      <c r="M20" s="8">
        <v>-0.12309264984541732</v>
      </c>
      <c r="N20" s="8">
        <v>-7.3182247403211116E-3</v>
      </c>
      <c r="O20" s="8">
        <v>0.28198122910773976</v>
      </c>
      <c r="P20" s="8">
        <v>0.4721612194806874</v>
      </c>
      <c r="Q20" s="8">
        <v>0.84489510489510511</v>
      </c>
      <c r="R20" s="8">
        <v>0.53633994059525969</v>
      </c>
      <c r="S20" s="8">
        <v>-0.1412694971531589</v>
      </c>
      <c r="T20" s="8">
        <v>-0.15984783232845251</v>
      </c>
      <c r="U20" s="8">
        <v>-0.37297133593429888</v>
      </c>
      <c r="V20" s="8">
        <v>-0.19559837661266366</v>
      </c>
      <c r="W20" s="8">
        <v>-0.27063476851771179</v>
      </c>
      <c r="X20" s="8">
        <v>-0.16874921511992969</v>
      </c>
      <c r="Y20" s="8">
        <v>-0.36364403798804085</v>
      </c>
      <c r="Z20" s="8">
        <v>-0.35029193137683573</v>
      </c>
      <c r="AA20" s="8">
        <v>-6.7044639535463593E-2</v>
      </c>
      <c r="AB20" s="8">
        <v>-4.363813664343915E-2</v>
      </c>
    </row>
    <row r="21" spans="1:28" s="7" customFormat="1" ht="20.25" customHeight="1">
      <c r="A21" s="66">
        <v>6</v>
      </c>
      <c r="B21" s="73" t="s">
        <v>29</v>
      </c>
      <c r="C21" s="9">
        <v>18.314</v>
      </c>
      <c r="D21" s="9">
        <v>4.8789999999999996</v>
      </c>
      <c r="E21" s="9">
        <v>143.61099999999999</v>
      </c>
      <c r="F21" s="9">
        <v>23.183</v>
      </c>
      <c r="G21" s="9">
        <v>117.004</v>
      </c>
      <c r="H21" s="9">
        <v>20.341000000000001</v>
      </c>
      <c r="I21" s="9">
        <v>48.633000000000003</v>
      </c>
      <c r="J21" s="9">
        <v>10.537000000000001</v>
      </c>
      <c r="K21" s="9">
        <v>148.31100000000001</v>
      </c>
      <c r="L21" s="9">
        <v>28.68</v>
      </c>
      <c r="M21" s="9">
        <v>169.584</v>
      </c>
      <c r="N21" s="9">
        <v>39.792999999999999</v>
      </c>
      <c r="O21" s="9">
        <v>122.224</v>
      </c>
      <c r="P21" s="9">
        <v>34.479999999999997</v>
      </c>
      <c r="Q21" s="9">
        <v>130.001</v>
      </c>
      <c r="R21" s="9">
        <v>21.794</v>
      </c>
      <c r="S21" s="9">
        <v>90.635999999999996</v>
      </c>
      <c r="T21" s="9">
        <v>20.539000000000001</v>
      </c>
      <c r="U21" s="9">
        <v>70.367000000000004</v>
      </c>
      <c r="V21" s="9">
        <v>18.513999999999999</v>
      </c>
      <c r="W21" s="9">
        <v>56.118000000000002</v>
      </c>
      <c r="X21" s="9">
        <v>15.41</v>
      </c>
      <c r="Y21" s="9">
        <v>40.851999999999997</v>
      </c>
      <c r="Z21" s="9">
        <v>8.0679999999999996</v>
      </c>
      <c r="AA21" s="9">
        <v>1155.655</v>
      </c>
      <c r="AB21" s="9">
        <v>246.21800000000002</v>
      </c>
    </row>
    <row r="22" spans="1:28" s="4" customFormat="1" ht="17.399999999999999">
      <c r="A22" s="66"/>
      <c r="B22" s="74"/>
      <c r="C22" s="8">
        <v>-0.78000144151070316</v>
      </c>
      <c r="D22" s="8">
        <v>-0.67120425904710568</v>
      </c>
      <c r="E22" s="8">
        <v>1.9759003688507599</v>
      </c>
      <c r="F22" s="8">
        <v>1.8306471306471308</v>
      </c>
      <c r="G22" s="8">
        <v>4.7025029306750038E-2</v>
      </c>
      <c r="H22" s="8">
        <v>3.6017367278468717E-3</v>
      </c>
      <c r="I22" s="8">
        <v>-0.53759484283187864</v>
      </c>
      <c r="J22" s="8">
        <v>-0.54975857796009053</v>
      </c>
      <c r="K22" s="8">
        <v>1.8748013180849001</v>
      </c>
      <c r="L22" s="8">
        <v>1.6927049103370575</v>
      </c>
      <c r="M22" s="8">
        <v>0.89405260512648699</v>
      </c>
      <c r="N22" s="8">
        <v>1.6346001059322035</v>
      </c>
      <c r="O22" s="8">
        <v>0.74695557715396499</v>
      </c>
      <c r="P22" s="8">
        <v>1.3695965912995667</v>
      </c>
      <c r="Q22" s="8">
        <v>6.2593812821085546</v>
      </c>
      <c r="R22" s="8">
        <v>2.7350471293916025</v>
      </c>
      <c r="S22" s="8">
        <v>0.12328970850684108</v>
      </c>
      <c r="T22" s="8">
        <v>0.25659223003976767</v>
      </c>
      <c r="U22" s="8">
        <v>-0.18944167348208216</v>
      </c>
      <c r="V22" s="8">
        <v>0.2779733554221025</v>
      </c>
      <c r="W22" s="8">
        <v>-0.48425222178312455</v>
      </c>
      <c r="X22" s="8">
        <v>-0.2827554107516872</v>
      </c>
      <c r="Y22" s="8">
        <v>-0.64610693371218686</v>
      </c>
      <c r="Z22" s="8">
        <v>-0.63786525427532659</v>
      </c>
      <c r="AA22" s="8">
        <v>0.19241722298461558</v>
      </c>
      <c r="AB22" s="8">
        <v>0.31360403762330852</v>
      </c>
    </row>
    <row r="23" spans="1:28" s="7" customFormat="1" ht="20.25" customHeight="1">
      <c r="A23" s="66">
        <v>7</v>
      </c>
      <c r="B23" s="73" t="s">
        <v>30</v>
      </c>
      <c r="C23" s="9">
        <v>53.6</v>
      </c>
      <c r="D23" s="9">
        <v>14.888</v>
      </c>
      <c r="E23" s="9">
        <v>77.715999999999994</v>
      </c>
      <c r="F23" s="9">
        <v>18.506</v>
      </c>
      <c r="G23" s="9">
        <v>70.593999999999994</v>
      </c>
      <c r="H23" s="9">
        <v>18.146999999999998</v>
      </c>
      <c r="I23" s="9">
        <v>46.935000000000002</v>
      </c>
      <c r="J23" s="9">
        <v>14.313000000000001</v>
      </c>
      <c r="K23" s="9">
        <v>79.905000000000001</v>
      </c>
      <c r="L23" s="9">
        <v>18.974</v>
      </c>
      <c r="M23" s="9">
        <v>68.063000000000002</v>
      </c>
      <c r="N23" s="9">
        <v>15.904</v>
      </c>
      <c r="O23" s="9">
        <v>75.313999999999993</v>
      </c>
      <c r="P23" s="9">
        <v>22.062999999999999</v>
      </c>
      <c r="Q23" s="9">
        <v>83.879000000000005</v>
      </c>
      <c r="R23" s="9">
        <v>21.757999999999999</v>
      </c>
      <c r="S23" s="9">
        <v>92.528000000000006</v>
      </c>
      <c r="T23" s="9">
        <v>22.509</v>
      </c>
      <c r="U23" s="9">
        <v>85.881</v>
      </c>
      <c r="V23" s="9">
        <v>20.632999999999999</v>
      </c>
      <c r="W23" s="9">
        <v>58.447000000000003</v>
      </c>
      <c r="X23" s="9">
        <v>15.907</v>
      </c>
      <c r="Y23" s="9">
        <v>59.591999999999999</v>
      </c>
      <c r="Z23" s="9">
        <v>16.631</v>
      </c>
      <c r="AA23" s="9">
        <v>852.45399999999995</v>
      </c>
      <c r="AB23" s="9">
        <v>220.23300000000003</v>
      </c>
    </row>
    <row r="24" spans="1:28" s="4" customFormat="1" ht="17.399999999999999">
      <c r="A24" s="66"/>
      <c r="B24" s="74"/>
      <c r="C24" s="8">
        <v>-6.0127303652527692E-2</v>
      </c>
      <c r="D24" s="8">
        <v>0.22022785017621502</v>
      </c>
      <c r="E24" s="8">
        <v>1.7331657765210992E-2</v>
      </c>
      <c r="F24" s="8">
        <v>0.25771374201440805</v>
      </c>
      <c r="G24" s="8">
        <v>-0.30426641173977753</v>
      </c>
      <c r="H24" s="8">
        <v>-0.21154848800834203</v>
      </c>
      <c r="I24" s="8">
        <v>-0.30570553690034169</v>
      </c>
      <c r="J24" s="8">
        <v>-0.2074311977407387</v>
      </c>
      <c r="K24" s="8">
        <v>0.92333614153327714</v>
      </c>
      <c r="L24" s="8">
        <v>1.0338728695465751</v>
      </c>
      <c r="M24" s="8">
        <v>2.971300624820343E-2</v>
      </c>
      <c r="N24" s="8">
        <v>3.4675687983865687E-2</v>
      </c>
      <c r="O24" s="8">
        <v>0.8893683207064369</v>
      </c>
      <c r="P24" s="8">
        <v>0.96412356449746262</v>
      </c>
      <c r="Q24" s="8">
        <v>0.63519572676232072</v>
      </c>
      <c r="R24" s="8">
        <v>0.45150100066711135</v>
      </c>
      <c r="S24" s="8">
        <v>0.62535132096683543</v>
      </c>
      <c r="T24" s="8">
        <v>0.58838472937689656</v>
      </c>
      <c r="U24" s="8">
        <v>0.44702611625947763</v>
      </c>
      <c r="V24" s="8">
        <v>1.2513494945529443E-2</v>
      </c>
      <c r="W24" s="8">
        <v>-0.23906052676118678</v>
      </c>
      <c r="X24" s="8">
        <v>-0.19956725205052084</v>
      </c>
      <c r="Y24" s="8">
        <v>-0.21499611397257384</v>
      </c>
      <c r="Z24" s="8">
        <v>-0.13833480130563175</v>
      </c>
      <c r="AA24" s="8">
        <v>0.10666488379067118</v>
      </c>
      <c r="AB24" s="8">
        <v>0.14325982682364705</v>
      </c>
    </row>
    <row r="25" spans="1:28" s="7" customFormat="1" ht="20.25" customHeight="1">
      <c r="A25" s="66">
        <v>8</v>
      </c>
      <c r="B25" s="73" t="s">
        <v>36</v>
      </c>
      <c r="C25" s="9">
        <v>60.146000000000001</v>
      </c>
      <c r="D25" s="9">
        <v>18.413</v>
      </c>
      <c r="E25" s="9">
        <v>54.808</v>
      </c>
      <c r="F25" s="9">
        <v>17.382000000000001</v>
      </c>
      <c r="G25" s="9">
        <v>67.265000000000001</v>
      </c>
      <c r="H25" s="9">
        <v>23.366</v>
      </c>
      <c r="I25" s="9">
        <v>43.286000000000001</v>
      </c>
      <c r="J25" s="9">
        <v>12.643000000000001</v>
      </c>
      <c r="K25" s="9">
        <v>63.107999999999997</v>
      </c>
      <c r="L25" s="9">
        <v>21.655999999999999</v>
      </c>
      <c r="M25" s="9">
        <v>82.409000000000006</v>
      </c>
      <c r="N25" s="9">
        <v>18.7</v>
      </c>
      <c r="O25" s="9">
        <v>62.051000000000002</v>
      </c>
      <c r="P25" s="9">
        <v>14.177</v>
      </c>
      <c r="Q25" s="9">
        <v>18.968</v>
      </c>
      <c r="R25" s="9">
        <v>7.7290000000000001</v>
      </c>
      <c r="S25" s="9">
        <v>25.984999999999999</v>
      </c>
      <c r="T25" s="9">
        <v>11.898999999999999</v>
      </c>
      <c r="U25" s="9">
        <v>53.877000000000002</v>
      </c>
      <c r="V25" s="9">
        <v>20.556000000000001</v>
      </c>
      <c r="W25" s="9">
        <v>25.254999999999999</v>
      </c>
      <c r="X25" s="9">
        <v>10.26</v>
      </c>
      <c r="Y25" s="9">
        <v>29.556000000000001</v>
      </c>
      <c r="Z25" s="9">
        <v>12.188000000000001</v>
      </c>
      <c r="AA25" s="9">
        <v>586.71400000000006</v>
      </c>
      <c r="AB25" s="9">
        <v>188.96900000000002</v>
      </c>
    </row>
    <row r="26" spans="1:28" s="4" customFormat="1" ht="17.399999999999999">
      <c r="A26" s="66"/>
      <c r="B26" s="74"/>
      <c r="C26" s="8">
        <v>0.34599977621125655</v>
      </c>
      <c r="D26" s="8">
        <v>3.554355773016149E-2</v>
      </c>
      <c r="E26" s="8">
        <v>-0.17718060351298603</v>
      </c>
      <c r="F26" s="8">
        <v>-0.4093982535421834</v>
      </c>
      <c r="G26" s="8">
        <v>-0.12006331514985018</v>
      </c>
      <c r="H26" s="8">
        <v>-0.30748940458196261</v>
      </c>
      <c r="I26" s="8">
        <v>-0.2265937678673528</v>
      </c>
      <c r="J26" s="8">
        <v>-0.5276646617103149</v>
      </c>
      <c r="K26" s="8">
        <v>2.8571428571428574E-2</v>
      </c>
      <c r="L26" s="8">
        <v>-2.3316646371713323E-2</v>
      </c>
      <c r="M26" s="8">
        <v>0.87118821098521859</v>
      </c>
      <c r="N26" s="8">
        <v>0.22945430637738318</v>
      </c>
      <c r="O26" s="8">
        <v>-0.26002027309045378</v>
      </c>
      <c r="P26" s="8">
        <v>-0.52224169306463575</v>
      </c>
      <c r="Q26" s="8">
        <v>-0.63482345693273279</v>
      </c>
      <c r="R26" s="8">
        <v>-0.53009484435797671</v>
      </c>
      <c r="S26" s="8">
        <v>-0.48362545208854979</v>
      </c>
      <c r="T26" s="8">
        <v>0.26855010660980788</v>
      </c>
      <c r="U26" s="8">
        <v>0.22394874940366671</v>
      </c>
      <c r="V26" s="8">
        <v>0.72550994711659533</v>
      </c>
      <c r="W26" s="8">
        <v>-0.64188987989733848</v>
      </c>
      <c r="X26" s="8">
        <v>-0.44597440466547866</v>
      </c>
      <c r="Y26" s="8">
        <v>-0.5083750561386583</v>
      </c>
      <c r="Z26" s="8">
        <v>-0.33732057416267935</v>
      </c>
      <c r="AA26" s="8">
        <v>-0.17350489236239261</v>
      </c>
      <c r="AB26" s="8">
        <v>-0.24239362704416889</v>
      </c>
    </row>
    <row r="27" spans="1:28" s="7" customFormat="1" ht="20.25" customHeight="1">
      <c r="A27" s="66">
        <v>9</v>
      </c>
      <c r="B27" s="73" t="s">
        <v>41</v>
      </c>
      <c r="C27" s="9">
        <v>78.905000000000001</v>
      </c>
      <c r="D27" s="9">
        <v>17.260999999999999</v>
      </c>
      <c r="E27" s="9">
        <v>50.268999999999998</v>
      </c>
      <c r="F27" s="9">
        <v>8.9220000000000006</v>
      </c>
      <c r="G27" s="9">
        <v>152.27199999999999</v>
      </c>
      <c r="H27" s="9">
        <v>26.332000000000001</v>
      </c>
      <c r="I27" s="9">
        <v>75.599000000000004</v>
      </c>
      <c r="J27" s="9">
        <v>15.849</v>
      </c>
      <c r="K27" s="9">
        <v>103.32599999999999</v>
      </c>
      <c r="L27" s="9">
        <v>15.779</v>
      </c>
      <c r="M27" s="9">
        <v>78.009</v>
      </c>
      <c r="N27" s="9">
        <v>13.51</v>
      </c>
      <c r="O27" s="9">
        <v>93.286000000000001</v>
      </c>
      <c r="P27" s="9">
        <v>22.26</v>
      </c>
      <c r="Q27" s="9">
        <v>63.453000000000003</v>
      </c>
      <c r="R27" s="9">
        <v>8.9019999999999992</v>
      </c>
      <c r="S27" s="9">
        <v>81.441000000000003</v>
      </c>
      <c r="T27" s="9">
        <v>19.532</v>
      </c>
      <c r="U27" s="9">
        <v>59.610999999999997</v>
      </c>
      <c r="V27" s="9">
        <v>10.756</v>
      </c>
      <c r="W27" s="9">
        <v>67.677000000000007</v>
      </c>
      <c r="X27" s="9">
        <v>13.311</v>
      </c>
      <c r="Y27" s="9">
        <v>64.775999999999996</v>
      </c>
      <c r="Z27" s="9">
        <v>15.35</v>
      </c>
      <c r="AA27" s="9">
        <v>968.62399999999991</v>
      </c>
      <c r="AB27" s="9">
        <v>187.76400000000001</v>
      </c>
    </row>
    <row r="28" spans="1:28" s="4" customFormat="1" ht="17.399999999999999">
      <c r="A28" s="66"/>
      <c r="B28" s="74"/>
      <c r="C28" s="8">
        <v>0.34237835998638994</v>
      </c>
      <c r="D28" s="8">
        <v>0.22193119071216197</v>
      </c>
      <c r="E28" s="8">
        <v>0.6755774807506415</v>
      </c>
      <c r="F28" s="8">
        <v>-8.6889775867362615E-2</v>
      </c>
      <c r="G28" s="8">
        <v>1.6833016141538029</v>
      </c>
      <c r="H28" s="8">
        <v>1.5020904599011786</v>
      </c>
      <c r="I28" s="8">
        <v>-0.39528540346835606</v>
      </c>
      <c r="J28" s="8">
        <v>-0.36087587708686181</v>
      </c>
      <c r="K28" s="8">
        <v>-3.0194381611180581E-2</v>
      </c>
      <c r="L28" s="8">
        <v>-0.15066207342017437</v>
      </c>
      <c r="M28" s="8">
        <v>0.94555566640063859</v>
      </c>
      <c r="N28" s="8">
        <v>0.67327223185533813</v>
      </c>
      <c r="O28" s="8">
        <v>-3.1016287186305509E-2</v>
      </c>
      <c r="P28" s="8">
        <v>0.62802603671469326</v>
      </c>
      <c r="Q28" s="8">
        <v>-0.24995567323490822</v>
      </c>
      <c r="R28" s="8">
        <v>-0.51077159815344042</v>
      </c>
      <c r="S28" s="8">
        <v>0.89538726494135157</v>
      </c>
      <c r="T28" s="8">
        <v>1.4054187192118228</v>
      </c>
      <c r="U28" s="8">
        <v>-0.17289654789654796</v>
      </c>
      <c r="V28" s="8">
        <v>-0.10938146890784133</v>
      </c>
      <c r="W28" s="8">
        <v>-0.30020680384655141</v>
      </c>
      <c r="X28" s="8">
        <v>-0.33368373629674125</v>
      </c>
      <c r="Y28" s="8">
        <v>-0.36489136402855132</v>
      </c>
      <c r="Z28" s="8">
        <v>-0.13360049669808655</v>
      </c>
      <c r="AA28" s="8">
        <v>6.2324179614541265E-2</v>
      </c>
      <c r="AB28" s="8">
        <v>6.908233740057268E-2</v>
      </c>
    </row>
    <row r="29" spans="1:28" s="7" customFormat="1" ht="20.25" customHeight="1">
      <c r="A29" s="66">
        <v>10</v>
      </c>
      <c r="B29" s="73" t="s">
        <v>44</v>
      </c>
      <c r="C29" s="9">
        <v>68.302999999999997</v>
      </c>
      <c r="D29" s="9">
        <v>11.564</v>
      </c>
      <c r="E29" s="9">
        <v>104.733</v>
      </c>
      <c r="F29" s="9">
        <v>14.794</v>
      </c>
      <c r="G29" s="9">
        <v>116.09399999999999</v>
      </c>
      <c r="H29" s="9">
        <v>15.409000000000001</v>
      </c>
      <c r="I29" s="9">
        <v>110.819</v>
      </c>
      <c r="J29" s="9">
        <v>19.88</v>
      </c>
      <c r="K29" s="9">
        <v>36.917999999999999</v>
      </c>
      <c r="L29" s="9">
        <v>5.1559999999999997</v>
      </c>
      <c r="M29" s="9">
        <v>105.392</v>
      </c>
      <c r="N29" s="9">
        <v>17.766999999999999</v>
      </c>
      <c r="O29" s="9">
        <v>119.001</v>
      </c>
      <c r="P29" s="9">
        <v>20.564</v>
      </c>
      <c r="Q29" s="9">
        <v>105.827</v>
      </c>
      <c r="R29" s="9">
        <v>18.829999999999998</v>
      </c>
      <c r="S29" s="9">
        <v>87.924000000000007</v>
      </c>
      <c r="T29" s="9">
        <v>13.85</v>
      </c>
      <c r="U29" s="9">
        <v>105.173</v>
      </c>
      <c r="V29" s="9">
        <v>18.428999999999998</v>
      </c>
      <c r="W29" s="9">
        <v>105.142</v>
      </c>
      <c r="X29" s="9">
        <v>17.219000000000001</v>
      </c>
      <c r="Y29" s="9">
        <v>92.992000000000004</v>
      </c>
      <c r="Z29" s="9">
        <v>14.239000000000001</v>
      </c>
      <c r="AA29" s="9">
        <v>1158.318</v>
      </c>
      <c r="AB29" s="9">
        <v>187.70100000000002</v>
      </c>
    </row>
    <row r="30" spans="1:28" s="4" customFormat="1" ht="17.399999999999999">
      <c r="A30" s="66"/>
      <c r="B30" s="74"/>
      <c r="C30" s="8">
        <v>-0.23446011073502049</v>
      </c>
      <c r="D30" s="8">
        <v>-4.4928972580112359E-2</v>
      </c>
      <c r="E30" s="8">
        <v>1.1631898545935231</v>
      </c>
      <c r="F30" s="8">
        <v>0.88939974457215842</v>
      </c>
      <c r="G30" s="8">
        <v>0.46363418600839634</v>
      </c>
      <c r="H30" s="8">
        <v>0.34376907648033489</v>
      </c>
      <c r="I30" s="8">
        <v>-0.15469225547105614</v>
      </c>
      <c r="J30" s="8">
        <v>7.663146493365823E-2</v>
      </c>
      <c r="K30" s="8">
        <v>-0.63402593282842301</v>
      </c>
      <c r="L30" s="8">
        <v>-0.61089729077050781</v>
      </c>
      <c r="M30" s="8">
        <v>1.2887918865506982</v>
      </c>
      <c r="N30" s="8">
        <v>1.3797214036967584</v>
      </c>
      <c r="O30" s="8">
        <v>0.22726991460748325</v>
      </c>
      <c r="P30" s="8">
        <v>0.71781806031242168</v>
      </c>
      <c r="Q30" s="8">
        <v>0.14242070945873003</v>
      </c>
      <c r="R30" s="8">
        <v>0.56058345764959372</v>
      </c>
      <c r="S30" s="8">
        <v>0.67861165734359208</v>
      </c>
      <c r="T30" s="8">
        <v>0.92414559599888846</v>
      </c>
      <c r="U30" s="8">
        <v>0.48120554890500683</v>
      </c>
      <c r="V30" s="8">
        <v>0.81423508564678082</v>
      </c>
      <c r="W30" s="8">
        <v>0.11627561312241214</v>
      </c>
      <c r="X30" s="8">
        <v>6.9968309202759038E-2</v>
      </c>
      <c r="Y30" s="8">
        <v>9.3663263866020585E-2</v>
      </c>
      <c r="Z30" s="8">
        <v>0.1316061352618613</v>
      </c>
      <c r="AA30" s="8">
        <v>0.17336166997069416</v>
      </c>
      <c r="AB30" s="8">
        <v>0.33446849050164951</v>
      </c>
    </row>
    <row r="31" spans="1:28"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28">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7.399999999999999">
      <c r="A33" s="60"/>
      <c r="B33" s="61"/>
      <c r="C33" s="49" t="s">
        <v>48</v>
      </c>
      <c r="D33" s="50"/>
      <c r="E33" s="50"/>
      <c r="F33" s="50"/>
      <c r="G33" s="50"/>
      <c r="H33" s="50"/>
      <c r="I33" s="50"/>
      <c r="J33" s="50"/>
      <c r="K33" s="50"/>
      <c r="L33" s="50"/>
      <c r="M33" s="50"/>
      <c r="N33" s="50"/>
      <c r="O33" s="50"/>
      <c r="P33" s="50"/>
      <c r="Q33" s="50"/>
      <c r="R33" s="50"/>
      <c r="S33" s="50"/>
      <c r="T33" s="50"/>
      <c r="U33" s="50"/>
      <c r="V33" s="50"/>
      <c r="W33" s="50"/>
      <c r="X33" s="50"/>
      <c r="Y33" s="50"/>
      <c r="Z33" s="50"/>
      <c r="AA33" s="50"/>
      <c r="AB33" s="51"/>
    </row>
    <row r="34" spans="1:28" s="4" customFormat="1" ht="17.399999999999999">
      <c r="A34" s="62"/>
      <c r="B34" s="63"/>
      <c r="C34" s="52" t="s">
        <v>18</v>
      </c>
      <c r="D34" s="53"/>
      <c r="E34" s="54" t="s">
        <v>17</v>
      </c>
      <c r="F34" s="55"/>
      <c r="G34" s="52" t="s">
        <v>16</v>
      </c>
      <c r="H34" s="53"/>
      <c r="I34" s="54" t="s">
        <v>15</v>
      </c>
      <c r="J34" s="55"/>
      <c r="K34" s="52" t="s">
        <v>14</v>
      </c>
      <c r="L34" s="53"/>
      <c r="M34" s="54" t="s">
        <v>13</v>
      </c>
      <c r="N34" s="55"/>
      <c r="O34" s="52" t="s">
        <v>12</v>
      </c>
      <c r="P34" s="53"/>
      <c r="Q34" s="54" t="s">
        <v>11</v>
      </c>
      <c r="R34" s="55"/>
      <c r="S34" s="52" t="s">
        <v>10</v>
      </c>
      <c r="T34" s="53"/>
      <c r="U34" s="54" t="s">
        <v>9</v>
      </c>
      <c r="V34" s="55"/>
      <c r="W34" s="52" t="s">
        <v>8</v>
      </c>
      <c r="X34" s="53"/>
      <c r="Y34" s="54" t="s">
        <v>7</v>
      </c>
      <c r="Z34" s="55"/>
      <c r="AA34" s="52" t="s">
        <v>6</v>
      </c>
      <c r="AB34" s="53"/>
    </row>
    <row r="35" spans="1:28" s="4" customFormat="1" ht="18" thickBot="1">
      <c r="A35" s="64"/>
      <c r="B35" s="65"/>
      <c r="C35" s="5" t="s">
        <v>5</v>
      </c>
      <c r="D35" s="5" t="s">
        <v>4</v>
      </c>
      <c r="E35" s="6" t="s">
        <v>5</v>
      </c>
      <c r="F35" s="6" t="s">
        <v>4</v>
      </c>
      <c r="G35" s="5" t="s">
        <v>5</v>
      </c>
      <c r="H35" s="5" t="s">
        <v>4</v>
      </c>
      <c r="I35" s="6" t="s">
        <v>5</v>
      </c>
      <c r="J35" s="6" t="s">
        <v>4</v>
      </c>
      <c r="K35" s="5" t="s">
        <v>5</v>
      </c>
      <c r="L35" s="5" t="s">
        <v>4</v>
      </c>
      <c r="M35" s="6" t="s">
        <v>5</v>
      </c>
      <c r="N35" s="6" t="s">
        <v>4</v>
      </c>
      <c r="O35" s="5" t="s">
        <v>5</v>
      </c>
      <c r="P35" s="5" t="s">
        <v>4</v>
      </c>
      <c r="Q35" s="6" t="s">
        <v>5</v>
      </c>
      <c r="R35" s="6" t="s">
        <v>4</v>
      </c>
      <c r="S35" s="5" t="s">
        <v>5</v>
      </c>
      <c r="T35" s="5" t="s">
        <v>4</v>
      </c>
      <c r="U35" s="6" t="s">
        <v>5</v>
      </c>
      <c r="V35" s="6" t="s">
        <v>4</v>
      </c>
      <c r="W35" s="5" t="s">
        <v>5</v>
      </c>
      <c r="X35" s="5" t="s">
        <v>4</v>
      </c>
      <c r="Y35" s="6" t="s">
        <v>5</v>
      </c>
      <c r="Z35" s="6" t="s">
        <v>4</v>
      </c>
      <c r="AA35" s="5" t="s">
        <v>5</v>
      </c>
      <c r="AB35" s="5" t="s">
        <v>4</v>
      </c>
    </row>
    <row r="36" spans="1:28" ht="20.25" customHeight="1" thickTop="1">
      <c r="A36" s="67" t="s">
        <v>3</v>
      </c>
      <c r="B36" s="68"/>
      <c r="C36" s="9">
        <v>1212.44</v>
      </c>
      <c r="D36" s="9">
        <v>272.40799999999996</v>
      </c>
      <c r="E36" s="9">
        <v>1629.0539999999996</v>
      </c>
      <c r="F36" s="9">
        <v>392.95500000000004</v>
      </c>
      <c r="G36" s="9">
        <v>1844.646</v>
      </c>
      <c r="H36" s="9">
        <v>440.16300000000001</v>
      </c>
      <c r="I36" s="9">
        <v>1958.1159999999998</v>
      </c>
      <c r="J36" s="9">
        <v>486.21799999999996</v>
      </c>
      <c r="K36" s="9">
        <v>1621.6710000000003</v>
      </c>
      <c r="L36" s="9">
        <v>387.62300000000005</v>
      </c>
      <c r="M36" s="9">
        <v>1945.9409999999998</v>
      </c>
      <c r="N36" s="9">
        <v>489.03499999999997</v>
      </c>
      <c r="O36" s="9">
        <v>1805.2439999999999</v>
      </c>
      <c r="P36" s="9">
        <v>471.37900000000002</v>
      </c>
      <c r="Q36" s="9">
        <v>1353.4859999999999</v>
      </c>
      <c r="R36" s="9">
        <v>341.452</v>
      </c>
      <c r="S36" s="9">
        <v>1739.0939999999998</v>
      </c>
      <c r="T36" s="9">
        <v>419.08699999999999</v>
      </c>
      <c r="U36" s="9">
        <v>1771.1349999999998</v>
      </c>
      <c r="V36" s="9">
        <v>469.91300000000001</v>
      </c>
      <c r="W36" s="9">
        <v>1471.2659999999998</v>
      </c>
      <c r="X36" s="9">
        <v>399.26</v>
      </c>
      <c r="Y36" s="9">
        <v>1946.0629999999999</v>
      </c>
      <c r="Z36" s="9">
        <v>497.42599999999999</v>
      </c>
      <c r="AA36" s="9">
        <v>20298.155999999999</v>
      </c>
      <c r="AB36" s="9">
        <v>5066.9189999999999</v>
      </c>
    </row>
    <row r="37" spans="1:28" s="4" customFormat="1" ht="17.399999999999999">
      <c r="A37" s="69"/>
      <c r="B37" s="70"/>
      <c r="C37" s="8">
        <v>3.9642122466899153E-2</v>
      </c>
      <c r="D37" s="8">
        <v>4.7723076923076993E-2</v>
      </c>
      <c r="E37" s="8">
        <v>-0.12492808694348985</v>
      </c>
      <c r="F37" s="8">
        <v>-2.0248032791789758E-2</v>
      </c>
      <c r="G37" s="8">
        <v>-0.120922765035463</v>
      </c>
      <c r="H37" s="8">
        <v>-9.0850318497649504E-2</v>
      </c>
      <c r="I37" s="8">
        <v>-5.1596304253905288E-2</v>
      </c>
      <c r="J37" s="8">
        <v>-1.800327993343187E-2</v>
      </c>
      <c r="K37" s="8">
        <v>-3.6846606600898932E-2</v>
      </c>
      <c r="L37" s="8">
        <v>-1.1180951311969523E-2</v>
      </c>
      <c r="M37" s="8">
        <v>-9.6836790767962838E-2</v>
      </c>
      <c r="N37" s="8">
        <v>-1.6993340556273509E-2</v>
      </c>
      <c r="O37" s="8">
        <v>-0.16144331170722415</v>
      </c>
      <c r="P37" s="8">
        <v>-0.12945862989816767</v>
      </c>
      <c r="Q37" s="8">
        <v>-0.18453056249597097</v>
      </c>
      <c r="R37" s="8">
        <v>-0.10617935468333611</v>
      </c>
      <c r="S37" s="8">
        <v>5.3334358951374214E-2</v>
      </c>
      <c r="T37" s="8">
        <v>0.14569129072647449</v>
      </c>
      <c r="U37" s="8">
        <v>-0.11584802730827966</v>
      </c>
      <c r="V37" s="8">
        <v>-2.7020703449332464E-2</v>
      </c>
      <c r="W37" s="8">
        <v>-1.2282142188201657E-2</v>
      </c>
      <c r="X37" s="8">
        <v>8.2289924451685051E-2</v>
      </c>
      <c r="Y37" s="8">
        <v>0.12665156794021637</v>
      </c>
      <c r="Z37" s="8">
        <v>0.22545582652354806</v>
      </c>
      <c r="AA37" s="8">
        <v>-6.5153354799300692E-2</v>
      </c>
      <c r="AB37" s="8">
        <v>-1.9687156410372127E-3</v>
      </c>
    </row>
    <row r="38" spans="1:28" ht="20.25" customHeight="1">
      <c r="A38" s="71">
        <v>1</v>
      </c>
      <c r="B38" s="73" t="s">
        <v>20</v>
      </c>
      <c r="C38" s="9">
        <v>282.96600000000001</v>
      </c>
      <c r="D38" s="9">
        <v>56.957000000000001</v>
      </c>
      <c r="E38" s="9">
        <v>339.10899999999998</v>
      </c>
      <c r="F38" s="9">
        <v>70.942999999999998</v>
      </c>
      <c r="G38" s="9">
        <v>466.72300000000001</v>
      </c>
      <c r="H38" s="9">
        <v>111.496</v>
      </c>
      <c r="I38" s="9">
        <v>456.49900000000002</v>
      </c>
      <c r="J38" s="9">
        <v>119.54300000000001</v>
      </c>
      <c r="K38" s="9">
        <v>390.57400000000001</v>
      </c>
      <c r="L38" s="9">
        <v>90.394000000000005</v>
      </c>
      <c r="M38" s="9">
        <v>521.47799999999995</v>
      </c>
      <c r="N38" s="9">
        <v>139.196</v>
      </c>
      <c r="O38" s="9">
        <v>482.32400000000001</v>
      </c>
      <c r="P38" s="9">
        <v>124.065</v>
      </c>
      <c r="Q38" s="9">
        <v>239.36099999999999</v>
      </c>
      <c r="R38" s="9">
        <v>65.347999999999999</v>
      </c>
      <c r="S38" s="9">
        <v>516.27700000000004</v>
      </c>
      <c r="T38" s="9">
        <v>116.68899999999999</v>
      </c>
      <c r="U38" s="9">
        <v>445.71300000000002</v>
      </c>
      <c r="V38" s="9">
        <v>122.417</v>
      </c>
      <c r="W38" s="9">
        <v>410.79700000000003</v>
      </c>
      <c r="X38" s="9">
        <v>114.465</v>
      </c>
      <c r="Y38" s="9">
        <v>426.45100000000002</v>
      </c>
      <c r="Z38" s="9">
        <v>119.63</v>
      </c>
      <c r="AA38" s="9">
        <v>4978.2719999999999</v>
      </c>
      <c r="AB38" s="9">
        <v>1251.143</v>
      </c>
    </row>
    <row r="39" spans="1:28" s="4" customFormat="1" ht="17.399999999999999">
      <c r="A39" s="72"/>
      <c r="B39" s="74"/>
      <c r="C39" s="8">
        <v>-2.6882589422352776E-2</v>
      </c>
      <c r="D39" s="8">
        <v>-4.2594678186616448E-2</v>
      </c>
      <c r="E39" s="8">
        <v>-2.1333271765449441E-2</v>
      </c>
      <c r="F39" s="8">
        <v>-7.497424797569531E-2</v>
      </c>
      <c r="G39" s="8">
        <v>-0.15292667831856871</v>
      </c>
      <c r="H39" s="8">
        <v>-0.17028702401416887</v>
      </c>
      <c r="I39" s="8">
        <v>-0.36800477354723837</v>
      </c>
      <c r="J39" s="8">
        <v>-0.352224943644876</v>
      </c>
      <c r="K39" s="8">
        <v>-0.23968760098267086</v>
      </c>
      <c r="L39" s="8">
        <v>-0.21436828062124644</v>
      </c>
      <c r="M39" s="8">
        <v>-0.17871789541322558</v>
      </c>
      <c r="N39" s="8">
        <v>8.5950116633769932E-2</v>
      </c>
      <c r="O39" s="8">
        <v>-0.2717604161161985</v>
      </c>
      <c r="P39" s="8">
        <v>-0.25180016644755099</v>
      </c>
      <c r="Q39" s="8">
        <v>-0.48612703360684245</v>
      </c>
      <c r="R39" s="8">
        <v>-0.43303834808259589</v>
      </c>
      <c r="S39" s="8">
        <v>-8.6732950072388303E-3</v>
      </c>
      <c r="T39" s="8">
        <v>0.19282194917506595</v>
      </c>
      <c r="U39" s="8">
        <v>-0.35671296697206395</v>
      </c>
      <c r="V39" s="8">
        <v>-0.24622858761375813</v>
      </c>
      <c r="W39" s="8">
        <v>0.13297994103386554</v>
      </c>
      <c r="X39" s="8">
        <v>0.26173941798941802</v>
      </c>
      <c r="Y39" s="8">
        <v>-4.7471096974786881E-2</v>
      </c>
      <c r="Z39" s="8">
        <v>6.9739159982473486E-2</v>
      </c>
      <c r="AA39" s="8">
        <v>-0.19851354764921156</v>
      </c>
      <c r="AB39" s="8">
        <v>-0.13247968736782381</v>
      </c>
    </row>
    <row r="40" spans="1:28" ht="20.25" customHeight="1">
      <c r="A40" s="71">
        <v>2</v>
      </c>
      <c r="B40" s="73" t="s">
        <v>33</v>
      </c>
      <c r="C40" s="9">
        <v>57.703000000000003</v>
      </c>
      <c r="D40" s="9">
        <v>21.178000000000001</v>
      </c>
      <c r="E40" s="9">
        <v>56.457999999999998</v>
      </c>
      <c r="F40" s="9">
        <v>24.359000000000002</v>
      </c>
      <c r="G40" s="9">
        <v>82.585999999999999</v>
      </c>
      <c r="H40" s="9">
        <v>27.346</v>
      </c>
      <c r="I40" s="9">
        <v>112.218</v>
      </c>
      <c r="J40" s="9">
        <v>42.908000000000001</v>
      </c>
      <c r="K40" s="9">
        <v>61.451000000000001</v>
      </c>
      <c r="L40" s="9">
        <v>18.091000000000001</v>
      </c>
      <c r="M40" s="9">
        <v>102.37</v>
      </c>
      <c r="N40" s="9">
        <v>39.521999999999998</v>
      </c>
      <c r="O40" s="9">
        <v>76.245999999999995</v>
      </c>
      <c r="P40" s="9">
        <v>29.75</v>
      </c>
      <c r="Q40" s="9">
        <v>61.808</v>
      </c>
      <c r="R40" s="9">
        <v>22.966000000000001</v>
      </c>
      <c r="S40" s="9">
        <v>96.959000000000003</v>
      </c>
      <c r="T40" s="9">
        <v>37.302</v>
      </c>
      <c r="U40" s="9">
        <v>99.106999999999999</v>
      </c>
      <c r="V40" s="9">
        <v>37.811999999999998</v>
      </c>
      <c r="W40" s="9">
        <v>60.093000000000004</v>
      </c>
      <c r="X40" s="9">
        <v>26.859000000000002</v>
      </c>
      <c r="Y40" s="9">
        <v>117.184</v>
      </c>
      <c r="Z40" s="9">
        <v>44.332999999999998</v>
      </c>
      <c r="AA40" s="9">
        <v>984.18299999999988</v>
      </c>
      <c r="AB40" s="9">
        <v>372.42600000000004</v>
      </c>
    </row>
    <row r="41" spans="1:28" s="4" customFormat="1" ht="17.399999999999999">
      <c r="A41" s="72"/>
      <c r="B41" s="74"/>
      <c r="C41" s="8">
        <v>1.3829444559157547</v>
      </c>
      <c r="D41" s="8">
        <v>0.89461442118446943</v>
      </c>
      <c r="E41" s="8">
        <v>-5.9252841003765863E-2</v>
      </c>
      <c r="F41" s="8">
        <v>8.5707187810533589E-3</v>
      </c>
      <c r="G41" s="8">
        <v>-9.0353855937796244E-3</v>
      </c>
      <c r="H41" s="8">
        <v>-0.13333122048616616</v>
      </c>
      <c r="I41" s="8">
        <v>3.1235354120144467E-2</v>
      </c>
      <c r="J41" s="8">
        <v>9.5625973495391176E-2</v>
      </c>
      <c r="K41" s="8">
        <v>0.12843160658868463</v>
      </c>
      <c r="L41" s="8">
        <v>-0.10921266433600865</v>
      </c>
      <c r="M41" s="8">
        <v>7.0715100042883103E-2</v>
      </c>
      <c r="N41" s="8">
        <v>-0.1254840351381851</v>
      </c>
      <c r="O41" s="8">
        <v>3.4854366296587828E-2</v>
      </c>
      <c r="P41" s="8">
        <v>-2.3020590456799463E-2</v>
      </c>
      <c r="Q41" s="8">
        <v>0.18044308632543929</v>
      </c>
      <c r="R41" s="8">
        <v>0.47634353304191324</v>
      </c>
      <c r="S41" s="8">
        <v>1.9572391496629762</v>
      </c>
      <c r="T41" s="8">
        <v>1.0760240427426535</v>
      </c>
      <c r="U41" s="8">
        <v>0.76768451467912813</v>
      </c>
      <c r="V41" s="8">
        <v>1.7860300618921308</v>
      </c>
      <c r="W41" s="8">
        <v>0.25159852539937111</v>
      </c>
      <c r="X41" s="8">
        <v>4.595194516920454E-2</v>
      </c>
      <c r="Y41" s="8">
        <v>0.70335484621198885</v>
      </c>
      <c r="Z41" s="8">
        <v>0.6886188771234858</v>
      </c>
      <c r="AA41" s="8">
        <v>0.29813243500981951</v>
      </c>
      <c r="AB41" s="8">
        <v>0.23718059449619311</v>
      </c>
    </row>
    <row r="42" spans="1:28" ht="20.25" customHeight="1">
      <c r="A42" s="66">
        <v>3</v>
      </c>
      <c r="B42" s="73" t="s">
        <v>32</v>
      </c>
      <c r="C42" s="9">
        <v>116.806</v>
      </c>
      <c r="D42" s="9">
        <v>20.704999999999998</v>
      </c>
      <c r="E42" s="9">
        <v>210.58199999999999</v>
      </c>
      <c r="F42" s="9">
        <v>37.195</v>
      </c>
      <c r="G42" s="9">
        <v>137.59700000000001</v>
      </c>
      <c r="H42" s="9">
        <v>25.295000000000002</v>
      </c>
      <c r="I42" s="9">
        <v>125.008</v>
      </c>
      <c r="J42" s="9">
        <v>24.048999999999999</v>
      </c>
      <c r="K42" s="9">
        <v>109.121</v>
      </c>
      <c r="L42" s="9">
        <v>21.204999999999998</v>
      </c>
      <c r="M42" s="9">
        <v>149.08199999999999</v>
      </c>
      <c r="N42" s="9">
        <v>28.052</v>
      </c>
      <c r="O42" s="9">
        <v>159.47900000000001</v>
      </c>
      <c r="P42" s="9">
        <v>29.465</v>
      </c>
      <c r="Q42" s="9">
        <v>138.12200000000001</v>
      </c>
      <c r="R42" s="9">
        <v>25.587</v>
      </c>
      <c r="S42" s="9">
        <v>208.708</v>
      </c>
      <c r="T42" s="9">
        <v>36.905000000000001</v>
      </c>
      <c r="U42" s="9">
        <v>138.66499999999999</v>
      </c>
      <c r="V42" s="9">
        <v>26.213000000000001</v>
      </c>
      <c r="W42" s="9">
        <v>191.42400000000001</v>
      </c>
      <c r="X42" s="9">
        <v>35.723999999999997</v>
      </c>
      <c r="Y42" s="9">
        <v>158.749</v>
      </c>
      <c r="Z42" s="9">
        <v>32.615000000000002</v>
      </c>
      <c r="AA42" s="9">
        <v>1843.3430000000001</v>
      </c>
      <c r="AB42" s="9">
        <v>343.01</v>
      </c>
    </row>
    <row r="43" spans="1:28" s="4" customFormat="1" ht="17.399999999999999">
      <c r="A43" s="66"/>
      <c r="B43" s="74"/>
      <c r="C43" s="8">
        <v>4.2277902701930964E-2</v>
      </c>
      <c r="D43" s="8">
        <v>5.3689567430025432E-2</v>
      </c>
      <c r="E43" s="8">
        <v>0.37469073342690207</v>
      </c>
      <c r="F43" s="8">
        <v>0.42280621222553749</v>
      </c>
      <c r="G43" s="8">
        <v>0.12039638143163073</v>
      </c>
      <c r="H43" s="8">
        <v>0.13517030920432618</v>
      </c>
      <c r="I43" s="8">
        <v>0.2006146753745677</v>
      </c>
      <c r="J43" s="8">
        <v>0.29177633345866671</v>
      </c>
      <c r="K43" s="8">
        <v>4.9734971284547548E-2</v>
      </c>
      <c r="L43" s="8">
        <v>0.11207258233689935</v>
      </c>
      <c r="M43" s="8">
        <v>7.6039178040664873E-2</v>
      </c>
      <c r="N43" s="8">
        <v>0.16451492382415214</v>
      </c>
      <c r="O43" s="8">
        <v>0.38306969160856147</v>
      </c>
      <c r="P43" s="8">
        <v>0.44620594875822134</v>
      </c>
      <c r="Q43" s="8">
        <v>0.17503636843135101</v>
      </c>
      <c r="R43" s="8">
        <v>0.32760857157681733</v>
      </c>
      <c r="S43" s="8">
        <v>0.92424996773063373</v>
      </c>
      <c r="T43" s="8">
        <v>0.85006015640665733</v>
      </c>
      <c r="U43" s="8">
        <v>-0.36466809618063195</v>
      </c>
      <c r="V43" s="8">
        <v>-0.31822201414898044</v>
      </c>
      <c r="W43" s="8">
        <v>0.30421807825690017</v>
      </c>
      <c r="X43" s="8">
        <v>0.41874503574265276</v>
      </c>
      <c r="Y43" s="8">
        <v>-0.26259632759045159</v>
      </c>
      <c r="Z43" s="8">
        <v>-0.11607675212748661</v>
      </c>
      <c r="AA43" s="8">
        <v>0.11292216609340414</v>
      </c>
      <c r="AB43" s="8">
        <v>0.18291547401455308</v>
      </c>
    </row>
    <row r="44" spans="1:28" ht="20.25" customHeight="1">
      <c r="A44" s="66">
        <v>4</v>
      </c>
      <c r="B44" s="73" t="s">
        <v>28</v>
      </c>
      <c r="C44" s="9">
        <v>71.207999999999998</v>
      </c>
      <c r="D44" s="9">
        <v>21.164999999999999</v>
      </c>
      <c r="E44" s="9">
        <v>102.94799999999999</v>
      </c>
      <c r="F44" s="9">
        <v>29.498999999999999</v>
      </c>
      <c r="G44" s="9">
        <v>63.484000000000002</v>
      </c>
      <c r="H44" s="9">
        <v>22.763999999999999</v>
      </c>
      <c r="I44" s="9">
        <v>103.851</v>
      </c>
      <c r="J44" s="9">
        <v>29.042000000000002</v>
      </c>
      <c r="K44" s="9">
        <v>72.091999999999999</v>
      </c>
      <c r="L44" s="9">
        <v>22.65</v>
      </c>
      <c r="M44" s="9">
        <v>92.408000000000001</v>
      </c>
      <c r="N44" s="9">
        <v>26.318000000000001</v>
      </c>
      <c r="O44" s="9">
        <v>107.26300000000001</v>
      </c>
      <c r="P44" s="9">
        <v>30.995000000000001</v>
      </c>
      <c r="Q44" s="9">
        <v>86.393000000000001</v>
      </c>
      <c r="R44" s="9">
        <v>27.856999999999999</v>
      </c>
      <c r="S44" s="9">
        <v>71.331000000000003</v>
      </c>
      <c r="T44" s="9">
        <v>25.033000000000001</v>
      </c>
      <c r="U44" s="9">
        <v>117.904</v>
      </c>
      <c r="V44" s="9">
        <v>36.665999999999997</v>
      </c>
      <c r="W44" s="9">
        <v>58.15</v>
      </c>
      <c r="X44" s="9">
        <v>19.027000000000001</v>
      </c>
      <c r="Y44" s="9">
        <v>130.95400000000001</v>
      </c>
      <c r="Z44" s="9">
        <v>38.683999999999997</v>
      </c>
      <c r="AA44" s="9">
        <v>1077.9860000000001</v>
      </c>
      <c r="AB44" s="9">
        <v>329.70000000000005</v>
      </c>
    </row>
    <row r="45" spans="1:28" s="4" customFormat="1" ht="17.399999999999999">
      <c r="A45" s="66"/>
      <c r="B45" s="74"/>
      <c r="C45" s="8">
        <v>0.42618518295980284</v>
      </c>
      <c r="D45" s="8">
        <v>0.4472784463894966</v>
      </c>
      <c r="E45" s="8">
        <v>3.8735130008374606E-2</v>
      </c>
      <c r="F45" s="8">
        <v>0.10877654576207474</v>
      </c>
      <c r="G45" s="8">
        <v>-0.39301456176079702</v>
      </c>
      <c r="H45" s="8">
        <v>-0.13925965137822816</v>
      </c>
      <c r="I45" s="8">
        <v>1.0037055408047117E-2</v>
      </c>
      <c r="J45" s="8">
        <v>-3.6557855626326859E-2</v>
      </c>
      <c r="K45" s="8">
        <v>0.32805246481467837</v>
      </c>
      <c r="L45" s="8">
        <v>0.42077531050056444</v>
      </c>
      <c r="M45" s="8">
        <v>0.31369594268004897</v>
      </c>
      <c r="N45" s="8">
        <v>0.25174791914387651</v>
      </c>
      <c r="O45" s="8">
        <v>0.34465337846308147</v>
      </c>
      <c r="P45" s="8">
        <v>0.35990698490698486</v>
      </c>
      <c r="Q45" s="8">
        <v>-6.437289493919017E-2</v>
      </c>
      <c r="R45" s="8">
        <v>9.9112250937068477E-2</v>
      </c>
      <c r="S45" s="8">
        <v>-5.2205686951900102E-2</v>
      </c>
      <c r="T45" s="8">
        <v>6.9329346433148267E-2</v>
      </c>
      <c r="U45" s="8">
        <v>0.67491547575077404</v>
      </c>
      <c r="V45" s="8">
        <v>0.50399934369744426</v>
      </c>
      <c r="W45" s="8">
        <v>-0.3054062447741227</v>
      </c>
      <c r="X45" s="8">
        <v>-0.28137628885447746</v>
      </c>
      <c r="Y45" s="8">
        <v>0.44767737513542205</v>
      </c>
      <c r="Z45" s="8">
        <v>0.53143309580364195</v>
      </c>
      <c r="AA45" s="8">
        <v>0.10788903288664362</v>
      </c>
      <c r="AB45" s="8">
        <v>0.16728624535316006</v>
      </c>
    </row>
    <row r="46" spans="1:28" ht="20.25" customHeight="1">
      <c r="A46" s="66">
        <v>5</v>
      </c>
      <c r="B46" s="73" t="s">
        <v>35</v>
      </c>
      <c r="C46" s="9">
        <v>52.07</v>
      </c>
      <c r="D46" s="9">
        <v>12.16</v>
      </c>
      <c r="E46" s="9">
        <v>172.76900000000001</v>
      </c>
      <c r="F46" s="9">
        <v>38.494</v>
      </c>
      <c r="G46" s="9">
        <v>172.74100000000001</v>
      </c>
      <c r="H46" s="9">
        <v>46.341999999999999</v>
      </c>
      <c r="I46" s="9">
        <v>205.821</v>
      </c>
      <c r="J46" s="9">
        <v>47.517000000000003</v>
      </c>
      <c r="K46" s="9">
        <v>173.07499999999999</v>
      </c>
      <c r="L46" s="9">
        <v>44.734000000000002</v>
      </c>
      <c r="M46" s="9">
        <v>146.41</v>
      </c>
      <c r="N46" s="9">
        <v>35.753</v>
      </c>
      <c r="O46" s="9">
        <v>67.718999999999994</v>
      </c>
      <c r="P46" s="9">
        <v>19.344000000000001</v>
      </c>
      <c r="Q46" s="9">
        <v>25.678999999999998</v>
      </c>
      <c r="R46" s="9">
        <v>8.1460000000000008</v>
      </c>
      <c r="S46" s="9">
        <v>17.100000000000001</v>
      </c>
      <c r="T46" s="9">
        <v>3.5230000000000001</v>
      </c>
      <c r="U46" s="9">
        <v>12.253</v>
      </c>
      <c r="V46" s="9">
        <v>6.11</v>
      </c>
      <c r="W46" s="9">
        <v>17.7</v>
      </c>
      <c r="X46" s="9">
        <v>4.0670000000000002</v>
      </c>
      <c r="Y46" s="9">
        <v>42.688000000000002</v>
      </c>
      <c r="Z46" s="9">
        <v>11.8</v>
      </c>
      <c r="AA46" s="9">
        <v>1106.0250000000001</v>
      </c>
      <c r="AB46" s="9">
        <v>277.99000000000007</v>
      </c>
    </row>
    <row r="47" spans="1:28" s="4" customFormat="1" ht="17.399999999999999">
      <c r="A47" s="66"/>
      <c r="B47" s="74"/>
      <c r="C47" s="8">
        <v>0.17528891296496926</v>
      </c>
      <c r="D47" s="8">
        <v>0.20838716088641551</v>
      </c>
      <c r="E47" s="8">
        <v>-0.4731528070014942</v>
      </c>
      <c r="F47" s="8">
        <v>-0.41278945602099038</v>
      </c>
      <c r="G47" s="8">
        <v>-0.22131214050018932</v>
      </c>
      <c r="H47" s="8">
        <v>-0.10275126333520498</v>
      </c>
      <c r="I47" s="8">
        <v>-0.25736068815217872</v>
      </c>
      <c r="J47" s="8">
        <v>-0.1945179007323026</v>
      </c>
      <c r="K47" s="8">
        <v>0.18170583496060413</v>
      </c>
      <c r="L47" s="8">
        <v>0.29117358425215034</v>
      </c>
      <c r="M47" s="8">
        <v>-2.4278088408762243E-2</v>
      </c>
      <c r="N47" s="8">
        <v>4.5562216698347709E-2</v>
      </c>
      <c r="O47" s="8">
        <v>-0.70930936345022089</v>
      </c>
      <c r="P47" s="8">
        <v>-0.66660921719347832</v>
      </c>
      <c r="Q47" s="8">
        <v>-0.82402001096491229</v>
      </c>
      <c r="R47" s="8">
        <v>-0.79723204062328867</v>
      </c>
      <c r="S47" s="8">
        <v>-0.87804878048780488</v>
      </c>
      <c r="T47" s="8">
        <v>-0.90393215532286209</v>
      </c>
      <c r="U47" s="8">
        <v>-0.90610584070253952</v>
      </c>
      <c r="V47" s="8">
        <v>-0.84093098331207206</v>
      </c>
      <c r="W47" s="8">
        <v>-0.85244097639055616</v>
      </c>
      <c r="X47" s="8">
        <v>-0.87135039382532498</v>
      </c>
      <c r="Y47" s="8">
        <v>-0.56890387994587066</v>
      </c>
      <c r="Z47" s="8">
        <v>-0.50621416914257011</v>
      </c>
      <c r="AA47" s="8">
        <v>-0.45684681658534287</v>
      </c>
      <c r="AB47" s="8">
        <v>-0.42550755546738073</v>
      </c>
    </row>
    <row r="48" spans="1:28" ht="20.25" customHeight="1">
      <c r="A48" s="66">
        <v>6</v>
      </c>
      <c r="B48" s="73" t="s">
        <v>36</v>
      </c>
      <c r="C48" s="9">
        <v>53.715000000000003</v>
      </c>
      <c r="D48" s="9">
        <v>17.850999999999999</v>
      </c>
      <c r="E48" s="9">
        <v>53.396000000000001</v>
      </c>
      <c r="F48" s="9">
        <v>19.606000000000002</v>
      </c>
      <c r="G48" s="9">
        <v>75.591999999999999</v>
      </c>
      <c r="H48" s="9">
        <v>20.66</v>
      </c>
      <c r="I48" s="9">
        <v>59.978999999999999</v>
      </c>
      <c r="J48" s="9">
        <v>15.554</v>
      </c>
      <c r="K48" s="9">
        <v>75.875</v>
      </c>
      <c r="L48" s="9">
        <v>28.353000000000002</v>
      </c>
      <c r="M48" s="9">
        <v>77.290000000000006</v>
      </c>
      <c r="N48" s="9">
        <v>28.821000000000002</v>
      </c>
      <c r="O48" s="9">
        <v>57.249000000000002</v>
      </c>
      <c r="P48" s="9">
        <v>18.468</v>
      </c>
      <c r="Q48" s="9">
        <v>54.720999999999997</v>
      </c>
      <c r="R48" s="9">
        <v>16.071000000000002</v>
      </c>
      <c r="S48" s="9">
        <v>39.17</v>
      </c>
      <c r="T48" s="9">
        <v>16.766999999999999</v>
      </c>
      <c r="U48" s="9">
        <v>91.632000000000005</v>
      </c>
      <c r="V48" s="9">
        <v>33.369</v>
      </c>
      <c r="W48" s="9">
        <v>28.568999999999999</v>
      </c>
      <c r="X48" s="9">
        <v>11.329000000000001</v>
      </c>
      <c r="Y48" s="9">
        <v>49.607999999999997</v>
      </c>
      <c r="Z48" s="9">
        <v>14.151</v>
      </c>
      <c r="AA48" s="9">
        <v>716.79600000000005</v>
      </c>
      <c r="AB48" s="9">
        <v>241</v>
      </c>
    </row>
    <row r="49" spans="1:28" s="4" customFormat="1" ht="17.399999999999999">
      <c r="A49" s="66"/>
      <c r="B49" s="74"/>
      <c r="C49" s="8">
        <v>-0.10692315365942869</v>
      </c>
      <c r="D49" s="8">
        <v>-3.0521913865203996E-2</v>
      </c>
      <c r="E49" s="8">
        <v>-2.5762662385053259E-2</v>
      </c>
      <c r="F49" s="8">
        <v>0.12794845242204581</v>
      </c>
      <c r="G49" s="8">
        <v>0.1237939493049877</v>
      </c>
      <c r="H49" s="8">
        <v>-0.11580929555764785</v>
      </c>
      <c r="I49" s="8">
        <v>0.38564431917941128</v>
      </c>
      <c r="J49" s="8">
        <v>0.23024598592106299</v>
      </c>
      <c r="K49" s="8">
        <v>0.20230398681625156</v>
      </c>
      <c r="L49" s="8">
        <v>0.30924455116364996</v>
      </c>
      <c r="M49" s="8">
        <v>-6.2117001783785743E-2</v>
      </c>
      <c r="N49" s="8">
        <v>0.54122994652406431</v>
      </c>
      <c r="O49" s="8">
        <v>-7.7387955069217251E-2</v>
      </c>
      <c r="P49" s="8">
        <v>0.30267334414897373</v>
      </c>
      <c r="Q49" s="8">
        <v>1.8849114297764655</v>
      </c>
      <c r="R49" s="8">
        <v>1.0793116832707985</v>
      </c>
      <c r="S49" s="8">
        <v>0.50740812006927083</v>
      </c>
      <c r="T49" s="8">
        <v>0.40911000924447438</v>
      </c>
      <c r="U49" s="8">
        <v>0.70076284871095273</v>
      </c>
      <c r="V49" s="8">
        <v>0.62332165791009919</v>
      </c>
      <c r="W49" s="8">
        <v>0.13122154028905167</v>
      </c>
      <c r="X49" s="8">
        <v>0.10419103313840164</v>
      </c>
      <c r="Y49" s="8">
        <v>0.67844092570036529</v>
      </c>
      <c r="Z49" s="8">
        <v>0.16106005907449944</v>
      </c>
      <c r="AA49" s="8">
        <v>0.22171279362687779</v>
      </c>
      <c r="AB49" s="8">
        <v>0.27534145812276073</v>
      </c>
    </row>
    <row r="50" spans="1:28" ht="20.25" customHeight="1">
      <c r="A50" s="66">
        <v>7</v>
      </c>
      <c r="B50" s="73" t="s">
        <v>49</v>
      </c>
      <c r="C50" s="9">
        <v>91.659000000000006</v>
      </c>
      <c r="D50" s="9">
        <v>18.004000000000001</v>
      </c>
      <c r="E50" s="9">
        <v>63.954000000000001</v>
      </c>
      <c r="F50" s="9">
        <v>11.472</v>
      </c>
      <c r="G50" s="9">
        <v>142.559</v>
      </c>
      <c r="H50" s="9">
        <v>26.995999999999999</v>
      </c>
      <c r="I50" s="9">
        <v>63.987000000000002</v>
      </c>
      <c r="J50" s="9">
        <v>13.333</v>
      </c>
      <c r="K50" s="9">
        <v>109.654</v>
      </c>
      <c r="L50" s="9">
        <v>20.164999999999999</v>
      </c>
      <c r="M50" s="9">
        <v>99.27</v>
      </c>
      <c r="N50" s="9">
        <v>19.216999999999999</v>
      </c>
      <c r="O50" s="9">
        <v>136.21299999999999</v>
      </c>
      <c r="P50" s="9">
        <v>29.582999999999998</v>
      </c>
      <c r="Q50" s="9">
        <v>76.236000000000004</v>
      </c>
      <c r="R50" s="9">
        <v>15.16</v>
      </c>
      <c r="S50" s="9">
        <v>130.96700000000001</v>
      </c>
      <c r="T50" s="9">
        <v>22.399000000000001</v>
      </c>
      <c r="U50" s="9">
        <v>45.564</v>
      </c>
      <c r="V50" s="9">
        <v>11.308</v>
      </c>
      <c r="W50" s="9">
        <v>65.747</v>
      </c>
      <c r="X50" s="9">
        <v>15.449</v>
      </c>
      <c r="Y50" s="9">
        <v>95.486000000000004</v>
      </c>
      <c r="Z50" s="9">
        <v>26</v>
      </c>
      <c r="AA50" s="9">
        <v>1121.296</v>
      </c>
      <c r="AB50" s="9">
        <v>229.08599999999998</v>
      </c>
    </row>
    <row r="51" spans="1:28" s="4" customFormat="1" ht="17.399999999999999">
      <c r="A51" s="66"/>
      <c r="B51" s="74"/>
      <c r="C51" s="8">
        <v>-6.8979177247333642E-2</v>
      </c>
      <c r="D51" s="8">
        <v>-4.1269503168432746E-2</v>
      </c>
      <c r="E51" s="8">
        <v>-0.16868362558656455</v>
      </c>
      <c r="F51" s="8">
        <v>-6.5721964329342811E-2</v>
      </c>
      <c r="G51" s="8">
        <v>0.32539047973224244</v>
      </c>
      <c r="H51" s="8">
        <v>0.47712847450207918</v>
      </c>
      <c r="I51" s="8">
        <v>0.204279826096776</v>
      </c>
      <c r="J51" s="8">
        <v>0.4344271113501883</v>
      </c>
      <c r="K51" s="8">
        <v>0.91552100620141497</v>
      </c>
      <c r="L51" s="8">
        <v>0.66281850416426136</v>
      </c>
      <c r="M51" s="8">
        <v>0.11285494882459102</v>
      </c>
      <c r="N51" s="8">
        <v>0.25601307189542472</v>
      </c>
      <c r="O51" s="8">
        <v>0.32424339642818939</v>
      </c>
      <c r="P51" s="8">
        <v>0.45894363071460259</v>
      </c>
      <c r="Q51" s="8">
        <v>-0.15618670238082052</v>
      </c>
      <c r="R51" s="8">
        <v>0.27223900637797915</v>
      </c>
      <c r="S51" s="8">
        <v>2.4306108549874268</v>
      </c>
      <c r="T51" s="8">
        <v>3.5296258847320523</v>
      </c>
      <c r="U51" s="8">
        <v>-0.23900190399839666</v>
      </c>
      <c r="V51" s="8">
        <v>-0.3183434806196877</v>
      </c>
      <c r="W51" s="8">
        <v>-0.22503801317790167</v>
      </c>
      <c r="X51" s="8">
        <v>9.8705713165119485E-3</v>
      </c>
      <c r="Y51" s="8">
        <v>-0.32718432919954893</v>
      </c>
      <c r="Z51" s="8">
        <v>8.4687042882433076E-4</v>
      </c>
      <c r="AA51" s="8">
        <v>0.12069194704054509</v>
      </c>
      <c r="AB51" s="8">
        <v>0.26525607674846313</v>
      </c>
    </row>
    <row r="52" spans="1:28" ht="20.25" customHeight="1">
      <c r="A52" s="66">
        <v>8</v>
      </c>
      <c r="B52" s="73" t="s">
        <v>41</v>
      </c>
      <c r="C52" s="9">
        <v>46.631999999999998</v>
      </c>
      <c r="D52" s="9">
        <v>11.178000000000001</v>
      </c>
      <c r="E52" s="9">
        <v>81.444000000000003</v>
      </c>
      <c r="F52" s="9">
        <v>16.561</v>
      </c>
      <c r="G52" s="9">
        <v>128.39099999999999</v>
      </c>
      <c r="H52" s="9">
        <v>24.710999999999999</v>
      </c>
      <c r="I52" s="9">
        <v>92.712000000000003</v>
      </c>
      <c r="J52" s="9">
        <v>18.225999999999999</v>
      </c>
      <c r="K52" s="9">
        <v>85.375</v>
      </c>
      <c r="L52" s="9">
        <v>18.187999999999999</v>
      </c>
      <c r="M52" s="9">
        <v>137.55500000000001</v>
      </c>
      <c r="N52" s="9">
        <v>26.654</v>
      </c>
      <c r="O52" s="9">
        <v>40.816000000000003</v>
      </c>
      <c r="P52" s="9">
        <v>11.407999999999999</v>
      </c>
      <c r="Q52" s="9">
        <v>141.98699999999999</v>
      </c>
      <c r="R52" s="9">
        <v>31.46</v>
      </c>
      <c r="S52" s="9">
        <v>35.860999999999997</v>
      </c>
      <c r="T52" s="9">
        <v>10.254</v>
      </c>
      <c r="U52" s="9">
        <v>56.554000000000002</v>
      </c>
      <c r="V52" s="9">
        <v>14.414999999999999</v>
      </c>
      <c r="W52" s="9">
        <v>49.000999999999998</v>
      </c>
      <c r="X52" s="9">
        <v>14.706</v>
      </c>
      <c r="Y52" s="9">
        <v>147.01599999999999</v>
      </c>
      <c r="Z52" s="9">
        <v>28.242999999999999</v>
      </c>
      <c r="AA52" s="9">
        <v>1043.3439999999998</v>
      </c>
      <c r="AB52" s="9">
        <v>226.00399999999996</v>
      </c>
    </row>
    <row r="53" spans="1:28" s="4" customFormat="1" ht="17.399999999999999">
      <c r="A53" s="66"/>
      <c r="B53" s="74"/>
      <c r="C53" s="8">
        <v>-0.40901083581522085</v>
      </c>
      <c r="D53" s="8">
        <v>-0.3524129540582816</v>
      </c>
      <c r="E53" s="8">
        <v>0.62016352026099597</v>
      </c>
      <c r="F53" s="8">
        <v>0.85619816184711939</v>
      </c>
      <c r="G53" s="8">
        <v>-0.15683119680571611</v>
      </c>
      <c r="H53" s="8">
        <v>-6.1560078991341416E-2</v>
      </c>
      <c r="I53" s="8">
        <v>0.22636542811412846</v>
      </c>
      <c r="J53" s="8">
        <v>0.14997791658779727</v>
      </c>
      <c r="K53" s="8">
        <v>-0.17373168418403881</v>
      </c>
      <c r="L53" s="8">
        <v>0.1526712719437226</v>
      </c>
      <c r="M53" s="8">
        <v>0.76332218077401337</v>
      </c>
      <c r="N53" s="8">
        <v>0.97290895632864549</v>
      </c>
      <c r="O53" s="8">
        <v>-0.56246382093776126</v>
      </c>
      <c r="P53" s="8">
        <v>-0.4875112309074574</v>
      </c>
      <c r="Q53" s="8">
        <v>1.23767197768427</v>
      </c>
      <c r="R53" s="8">
        <v>2.5340372949898899</v>
      </c>
      <c r="S53" s="8">
        <v>-0.55966896280743117</v>
      </c>
      <c r="T53" s="8">
        <v>-0.47501535941019868</v>
      </c>
      <c r="U53" s="8">
        <v>-5.1282481421214124E-2</v>
      </c>
      <c r="V53" s="8">
        <v>0.34018222387504637</v>
      </c>
      <c r="W53" s="8">
        <v>-0.27595785865212713</v>
      </c>
      <c r="X53" s="8">
        <v>0.10480054090601755</v>
      </c>
      <c r="Y53" s="8">
        <v>1.2696060269235518</v>
      </c>
      <c r="Z53" s="8">
        <v>0.83993485342019536</v>
      </c>
      <c r="AA53" s="8">
        <v>7.7140355803696714E-2</v>
      </c>
      <c r="AB53" s="8">
        <v>0.20365991350844651</v>
      </c>
    </row>
    <row r="54" spans="1:28" ht="20.25" customHeight="1">
      <c r="A54" s="66">
        <v>9</v>
      </c>
      <c r="B54" s="73" t="s">
        <v>30</v>
      </c>
      <c r="C54" s="9">
        <v>51.656999999999996</v>
      </c>
      <c r="D54" s="9">
        <v>12.42</v>
      </c>
      <c r="E54" s="9">
        <v>36.076999999999998</v>
      </c>
      <c r="F54" s="9">
        <v>11.433999999999999</v>
      </c>
      <c r="G54" s="9">
        <v>60.091000000000001</v>
      </c>
      <c r="H54" s="9">
        <v>15.663</v>
      </c>
      <c r="I54" s="9">
        <v>55.7</v>
      </c>
      <c r="J54" s="9">
        <v>17.224</v>
      </c>
      <c r="K54" s="9">
        <v>39.454999999999998</v>
      </c>
      <c r="L54" s="9">
        <v>9.2550000000000008</v>
      </c>
      <c r="M54" s="9">
        <v>49.649000000000001</v>
      </c>
      <c r="N54" s="9">
        <v>18.126999999999999</v>
      </c>
      <c r="O54" s="9">
        <v>66.611999999999995</v>
      </c>
      <c r="P54" s="9">
        <v>19.986000000000001</v>
      </c>
      <c r="Q54" s="9">
        <v>56.671999999999997</v>
      </c>
      <c r="R54" s="9">
        <v>14.516999999999999</v>
      </c>
      <c r="S54" s="9">
        <v>87.174000000000007</v>
      </c>
      <c r="T54" s="9">
        <v>28.324000000000002</v>
      </c>
      <c r="U54" s="9">
        <v>78.182000000000002</v>
      </c>
      <c r="V54" s="9">
        <v>21.053000000000001</v>
      </c>
      <c r="W54" s="9">
        <v>77.361999999999995</v>
      </c>
      <c r="X54" s="9">
        <v>25.783000000000001</v>
      </c>
      <c r="Y54" s="9">
        <v>58.456000000000003</v>
      </c>
      <c r="Z54" s="9">
        <v>17.420999999999999</v>
      </c>
      <c r="AA54" s="9">
        <v>717.08699999999999</v>
      </c>
      <c r="AB54" s="9">
        <v>211.20699999999999</v>
      </c>
    </row>
    <row r="55" spans="1:28" s="4" customFormat="1" ht="17.399999999999999">
      <c r="A55" s="66"/>
      <c r="B55" s="74"/>
      <c r="C55" s="8">
        <v>-3.6250000000000095E-2</v>
      </c>
      <c r="D55" s="8">
        <v>-0.16577109081139171</v>
      </c>
      <c r="E55" s="8">
        <v>-0.53578413711462247</v>
      </c>
      <c r="F55" s="8">
        <v>-0.38214633091970174</v>
      </c>
      <c r="G55" s="8">
        <v>-0.1487803496047822</v>
      </c>
      <c r="H55" s="8">
        <v>-0.13688212927756646</v>
      </c>
      <c r="I55" s="8">
        <v>0.18674762970064984</v>
      </c>
      <c r="J55" s="8">
        <v>0.20338154125620062</v>
      </c>
      <c r="K55" s="8">
        <v>-0.50622614354546025</v>
      </c>
      <c r="L55" s="8">
        <v>-0.51222725835353633</v>
      </c>
      <c r="M55" s="8">
        <v>-0.27054346708196819</v>
      </c>
      <c r="N55" s="8">
        <v>0.13977615694164983</v>
      </c>
      <c r="O55" s="8">
        <v>-0.11554292694585334</v>
      </c>
      <c r="P55" s="8">
        <v>-9.4139509586184944E-2</v>
      </c>
      <c r="Q55" s="8">
        <v>-0.32436009012982997</v>
      </c>
      <c r="R55" s="8">
        <v>-0.33279713208934647</v>
      </c>
      <c r="S55" s="8">
        <v>-5.7863565623378854E-2</v>
      </c>
      <c r="T55" s="8">
        <v>0.25834110800124399</v>
      </c>
      <c r="U55" s="8">
        <v>-8.9647302662987136E-2</v>
      </c>
      <c r="V55" s="8">
        <v>2.0355740803567186E-2</v>
      </c>
      <c r="W55" s="8">
        <v>0.32362653344055281</v>
      </c>
      <c r="X55" s="8">
        <v>0.62085874143458863</v>
      </c>
      <c r="Y55" s="8">
        <v>-1.9062961471338364E-2</v>
      </c>
      <c r="Z55" s="8">
        <v>4.750165353857249E-2</v>
      </c>
      <c r="AA55" s="8">
        <v>-0.15879683830447153</v>
      </c>
      <c r="AB55" s="8">
        <v>-4.0983867086222488E-2</v>
      </c>
    </row>
    <row r="56" spans="1:28" ht="20.25" customHeight="1">
      <c r="A56" s="66">
        <v>10</v>
      </c>
      <c r="B56" s="73" t="s">
        <v>44</v>
      </c>
      <c r="C56" s="9">
        <v>68.84</v>
      </c>
      <c r="D56" s="9">
        <v>11.599</v>
      </c>
      <c r="E56" s="9">
        <v>99.787999999999997</v>
      </c>
      <c r="F56" s="9">
        <v>16.927</v>
      </c>
      <c r="G56" s="9">
        <v>115.30500000000001</v>
      </c>
      <c r="H56" s="9">
        <v>18.305</v>
      </c>
      <c r="I56" s="9">
        <v>164.10499999999999</v>
      </c>
      <c r="J56" s="9">
        <v>26.481999999999999</v>
      </c>
      <c r="K56" s="9">
        <v>99.491</v>
      </c>
      <c r="L56" s="9">
        <v>16.716999999999999</v>
      </c>
      <c r="M56" s="9">
        <v>145.28700000000001</v>
      </c>
      <c r="N56" s="9">
        <v>24.693000000000001</v>
      </c>
      <c r="O56" s="9">
        <v>77.647000000000006</v>
      </c>
      <c r="P56" s="9">
        <v>15.074</v>
      </c>
      <c r="Q56" s="9">
        <v>30.556999999999999</v>
      </c>
      <c r="R56" s="9">
        <v>5.7439999999999998</v>
      </c>
      <c r="S56" s="9">
        <v>104.886</v>
      </c>
      <c r="T56" s="9">
        <v>19.076000000000001</v>
      </c>
      <c r="U56" s="9">
        <v>111.8</v>
      </c>
      <c r="V56" s="9">
        <v>20.718</v>
      </c>
      <c r="W56" s="9">
        <v>55.133000000000003</v>
      </c>
      <c r="X56" s="9">
        <v>11.15</v>
      </c>
      <c r="Y56" s="9">
        <v>110.84399999999999</v>
      </c>
      <c r="Z56" s="9">
        <v>20.382000000000001</v>
      </c>
      <c r="AA56" s="9">
        <v>1183.683</v>
      </c>
      <c r="AB56" s="9">
        <v>206.86699999999999</v>
      </c>
    </row>
    <row r="57" spans="1:28" s="4" customFormat="1" ht="17.399999999999999">
      <c r="A57" s="66"/>
      <c r="B57" s="74"/>
      <c r="C57" s="8">
        <v>7.8620265581307719E-3</v>
      </c>
      <c r="D57" s="8">
        <v>3.026634382566598E-3</v>
      </c>
      <c r="E57" s="8">
        <v>-4.7215299857733546E-2</v>
      </c>
      <c r="F57" s="8">
        <v>0.14418007300256855</v>
      </c>
      <c r="G57" s="8">
        <v>-6.796216858752281E-3</v>
      </c>
      <c r="H57" s="8">
        <v>0.18794211175287162</v>
      </c>
      <c r="I57" s="8">
        <v>0.48083812342648813</v>
      </c>
      <c r="J57" s="8">
        <v>0.332092555331992</v>
      </c>
      <c r="K57" s="8">
        <v>1.6949184679560108</v>
      </c>
      <c r="L57" s="8">
        <v>2.2422420480993019</v>
      </c>
      <c r="M57" s="8">
        <v>0.37853916805829674</v>
      </c>
      <c r="N57" s="8">
        <v>0.38982383069736037</v>
      </c>
      <c r="O57" s="8">
        <v>-0.34750968479256472</v>
      </c>
      <c r="P57" s="8">
        <v>-0.26697140634117877</v>
      </c>
      <c r="Q57" s="8">
        <v>-0.7112551617262135</v>
      </c>
      <c r="R57" s="8">
        <v>-0.69495485926712686</v>
      </c>
      <c r="S57" s="8">
        <v>0.19291660979937206</v>
      </c>
      <c r="T57" s="8">
        <v>0.37732851985559573</v>
      </c>
      <c r="U57" s="8">
        <v>6.3010468466241296E-2</v>
      </c>
      <c r="V57" s="8">
        <v>0.12420641380433023</v>
      </c>
      <c r="W57" s="8">
        <v>-0.4756329535295124</v>
      </c>
      <c r="X57" s="8">
        <v>-0.3524594924211627</v>
      </c>
      <c r="Y57" s="8">
        <v>0.19197350309704048</v>
      </c>
      <c r="Z57" s="8">
        <v>0.43142074583889323</v>
      </c>
      <c r="AA57" s="8">
        <v>2.1898131601166528E-2</v>
      </c>
      <c r="AB57" s="8">
        <v>0.10210920559826514</v>
      </c>
    </row>
    <row r="58" spans="1:28">
      <c r="B58" s="3" t="s">
        <v>38</v>
      </c>
      <c r="C58" s="1" t="s">
        <v>37</v>
      </c>
    </row>
    <row r="59" spans="1:28">
      <c r="B59" s="2" t="s">
        <v>39</v>
      </c>
      <c r="C59" s="2" t="s">
        <v>50</v>
      </c>
    </row>
    <row r="60" spans="1:28">
      <c r="B60" s="3" t="s">
        <v>0</v>
      </c>
      <c r="C60" s="2" t="s">
        <v>51</v>
      </c>
    </row>
    <row r="61" spans="1:28">
      <c r="X61" s="75" t="s">
        <v>47</v>
      </c>
      <c r="Y61" s="75"/>
      <c r="Z61" s="75"/>
      <c r="AA61" s="75"/>
      <c r="AB61" s="75"/>
    </row>
  </sheetData>
  <mergeCells count="75">
    <mergeCell ref="X61:AB61"/>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 ref="M34:N34"/>
    <mergeCell ref="O34:P34"/>
    <mergeCell ref="Q34:R34"/>
    <mergeCell ref="S34:T34"/>
    <mergeCell ref="U34:V34"/>
    <mergeCell ref="C34:D34"/>
    <mergeCell ref="E34:F34"/>
    <mergeCell ref="G34:H34"/>
    <mergeCell ref="I34:J34"/>
    <mergeCell ref="K34:L34"/>
    <mergeCell ref="A40:A41"/>
    <mergeCell ref="B40:B41"/>
    <mergeCell ref="A42:A43"/>
    <mergeCell ref="B42:B43"/>
    <mergeCell ref="A36:B37"/>
    <mergeCell ref="A38:A39"/>
    <mergeCell ref="B38:B39"/>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17:A18"/>
    <mergeCell ref="A9:B10"/>
    <mergeCell ref="A11:A12"/>
    <mergeCell ref="B11:B12"/>
    <mergeCell ref="A13:A14"/>
    <mergeCell ref="B13:B14"/>
    <mergeCell ref="A15:A16"/>
    <mergeCell ref="B15:B16"/>
    <mergeCell ref="B17:B18"/>
    <mergeCell ref="C6:AB6"/>
    <mergeCell ref="C7:D7"/>
    <mergeCell ref="E7:F7"/>
    <mergeCell ref="G7:H7"/>
    <mergeCell ref="A3:B4"/>
    <mergeCell ref="A6:B8"/>
    <mergeCell ref="I7:J7"/>
    <mergeCell ref="K7:L7"/>
    <mergeCell ref="M7:N7"/>
    <mergeCell ref="O7:P7"/>
    <mergeCell ref="Q7:R7"/>
    <mergeCell ref="S7:T7"/>
    <mergeCell ref="U7:V7"/>
    <mergeCell ref="W7:X7"/>
    <mergeCell ref="Y7:Z7"/>
    <mergeCell ref="AA7:AB7"/>
  </mergeCells>
  <phoneticPr fontId="3"/>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1"/>
  <sheetViews>
    <sheetView showGridLines="0" zoomScale="80" zoomScaleNormal="80" workbookViewId="0"/>
  </sheetViews>
  <sheetFormatPr defaultRowHeight="13.2"/>
  <sheetData>
    <row r="5" spans="9:13" ht="16.2">
      <c r="I5" s="78" t="s">
        <v>45</v>
      </c>
      <c r="J5" s="78"/>
      <c r="K5" s="78"/>
      <c r="L5" s="78"/>
      <c r="M5" s="78"/>
    </row>
    <row r="67" spans="8:13" ht="16.2">
      <c r="H67" s="77"/>
      <c r="I67" s="77"/>
      <c r="J67" s="77"/>
      <c r="K67" s="77"/>
      <c r="L67" s="77"/>
    </row>
    <row r="70" spans="8:13" ht="16.2">
      <c r="H70" s="78" t="s">
        <v>46</v>
      </c>
      <c r="I70" s="78"/>
      <c r="J70" s="78"/>
      <c r="K70" s="78"/>
      <c r="L70" s="78"/>
      <c r="M70" s="78"/>
    </row>
    <row r="71" spans="8:13" ht="16.2">
      <c r="H71" s="77"/>
      <c r="I71" s="77"/>
      <c r="J71" s="77"/>
      <c r="K71" s="77"/>
      <c r="L71" s="77"/>
    </row>
  </sheetData>
  <mergeCells count="4">
    <mergeCell ref="H71:L71"/>
    <mergeCell ref="H67:L67"/>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AB63"/>
  <sheetViews>
    <sheetView showGridLines="0" zoomScale="80" zoomScaleNormal="80" workbookViewId="0"/>
  </sheetViews>
  <sheetFormatPr defaultRowHeight="13.2"/>
  <cols>
    <col min="1" max="1" width="3.77734375" customWidth="1"/>
    <col min="2" max="2" width="15" bestFit="1" customWidth="1"/>
    <col min="3" max="12" width="10.44140625" customWidth="1"/>
    <col min="13" max="14" width="9.77734375" bestFit="1" customWidth="1"/>
    <col min="15" max="16" width="9.109375" bestFit="1" customWidth="1"/>
    <col min="18" max="18" width="10.21875" bestFit="1" customWidth="1"/>
  </cols>
  <sheetData>
    <row r="4" spans="1:18" ht="16.2">
      <c r="N4" s="47" t="s">
        <v>45</v>
      </c>
    </row>
    <row r="5" spans="1:18">
      <c r="A5" s="16"/>
      <c r="B5" s="16"/>
      <c r="C5" s="16"/>
      <c r="D5" s="16"/>
      <c r="E5" s="16"/>
      <c r="F5" s="16"/>
      <c r="G5" s="16"/>
      <c r="H5" s="16"/>
      <c r="I5" s="16"/>
      <c r="J5" s="16"/>
      <c r="K5" s="16"/>
      <c r="L5" s="16"/>
      <c r="M5" s="16"/>
      <c r="N5" s="16"/>
      <c r="O5" s="16"/>
      <c r="P5" s="16"/>
      <c r="Q5" s="16"/>
      <c r="R5" s="16"/>
    </row>
    <row r="6" spans="1:18">
      <c r="A6" s="16"/>
      <c r="B6" s="16"/>
      <c r="C6" s="16"/>
      <c r="D6" s="16"/>
      <c r="E6" s="16"/>
      <c r="F6" s="16"/>
      <c r="G6" s="16"/>
      <c r="H6" s="16"/>
      <c r="I6" s="16"/>
      <c r="J6" s="16"/>
      <c r="K6" s="16"/>
      <c r="L6" s="16"/>
      <c r="M6" s="16"/>
      <c r="N6" s="16"/>
      <c r="O6" s="16"/>
      <c r="P6" s="16"/>
      <c r="Q6" s="16"/>
      <c r="R6" s="16"/>
    </row>
    <row r="7" spans="1:18">
      <c r="A7" s="16"/>
      <c r="B7" s="16"/>
      <c r="C7" s="16"/>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s="1" customFormat="1" ht="19.8" thickBot="1">
      <c r="A32" s="17" t="s">
        <v>21</v>
      </c>
      <c r="B32" s="18"/>
      <c r="C32" s="18"/>
      <c r="D32" s="18"/>
      <c r="E32" s="18"/>
      <c r="F32" s="18"/>
      <c r="G32" s="18"/>
      <c r="H32" s="18"/>
      <c r="I32" s="18"/>
      <c r="J32" s="18"/>
      <c r="K32" s="18"/>
      <c r="L32" s="18"/>
      <c r="M32" s="18"/>
      <c r="N32" s="18"/>
      <c r="O32" s="18"/>
      <c r="P32" s="18"/>
      <c r="Q32" s="18"/>
      <c r="R32" s="18"/>
    </row>
    <row r="33" spans="1:18" s="1" customFormat="1" ht="22.2" thickBot="1">
      <c r="A33" s="94" t="s">
        <v>31</v>
      </c>
      <c r="B33" s="95"/>
      <c r="C33" s="18"/>
      <c r="D33" s="18"/>
      <c r="E33" s="18"/>
      <c r="F33" s="18"/>
      <c r="G33" s="18"/>
      <c r="H33" s="18"/>
      <c r="I33" s="18"/>
      <c r="J33" s="18"/>
      <c r="K33" s="18"/>
      <c r="L33" s="18"/>
      <c r="M33" s="18"/>
      <c r="N33" s="19" t="s">
        <v>22</v>
      </c>
      <c r="O33" s="18"/>
      <c r="P33" s="19"/>
      <c r="Q33" s="19"/>
      <c r="R33" s="18"/>
    </row>
    <row r="34" spans="1:18" s="21" customFormat="1" ht="36.75" customHeight="1" thickBot="1">
      <c r="A34" s="62"/>
      <c r="B34" s="63"/>
      <c r="C34" s="96">
        <v>2019</v>
      </c>
      <c r="D34" s="97"/>
      <c r="E34" s="49">
        <v>2020</v>
      </c>
      <c r="F34" s="51"/>
      <c r="G34" s="96">
        <v>2021</v>
      </c>
      <c r="H34" s="97"/>
      <c r="I34" s="49">
        <v>2022</v>
      </c>
      <c r="J34" s="87"/>
      <c r="K34" s="100">
        <v>2023</v>
      </c>
      <c r="L34" s="101"/>
      <c r="M34" s="101"/>
      <c r="N34" s="102"/>
      <c r="O34" s="20"/>
      <c r="P34" s="20"/>
      <c r="Q34" s="20"/>
      <c r="R34" s="20"/>
    </row>
    <row r="35" spans="1:18" s="21" customFormat="1" ht="18.75" customHeight="1">
      <c r="A35" s="62"/>
      <c r="B35" s="63"/>
      <c r="C35" s="79" t="s">
        <v>23</v>
      </c>
      <c r="D35" s="79" t="s">
        <v>24</v>
      </c>
      <c r="E35" s="81" t="s">
        <v>23</v>
      </c>
      <c r="F35" s="81" t="s">
        <v>24</v>
      </c>
      <c r="G35" s="79" t="s">
        <v>23</v>
      </c>
      <c r="H35" s="79" t="s">
        <v>24</v>
      </c>
      <c r="I35" s="81" t="s">
        <v>23</v>
      </c>
      <c r="J35" s="83" t="s">
        <v>24</v>
      </c>
      <c r="K35" s="85" t="s">
        <v>23</v>
      </c>
      <c r="L35" s="90" t="s">
        <v>24</v>
      </c>
      <c r="M35" s="92" t="s">
        <v>25</v>
      </c>
      <c r="N35" s="93"/>
      <c r="O35" s="20"/>
      <c r="P35" s="20"/>
      <c r="Q35" s="20"/>
      <c r="R35" s="20"/>
    </row>
    <row r="36" spans="1:18" s="21" customFormat="1" ht="18" thickBot="1">
      <c r="A36" s="64"/>
      <c r="B36" s="65"/>
      <c r="C36" s="80"/>
      <c r="D36" s="80"/>
      <c r="E36" s="82"/>
      <c r="F36" s="82"/>
      <c r="G36" s="80"/>
      <c r="H36" s="80"/>
      <c r="I36" s="82"/>
      <c r="J36" s="84"/>
      <c r="K36" s="86"/>
      <c r="L36" s="91"/>
      <c r="M36" s="22" t="s">
        <v>23</v>
      </c>
      <c r="N36" s="23" t="s">
        <v>24</v>
      </c>
      <c r="O36" s="20"/>
      <c r="P36" s="20"/>
      <c r="Q36" s="20"/>
      <c r="R36" s="20"/>
    </row>
    <row r="37" spans="1:18" s="21" customFormat="1" ht="18" thickTop="1">
      <c r="A37" s="98" t="s">
        <v>3</v>
      </c>
      <c r="B37" s="99"/>
      <c r="C37" s="24">
        <v>18433.556999999997</v>
      </c>
      <c r="D37" s="24">
        <v>3824.2280000000001</v>
      </c>
      <c r="E37" s="24">
        <v>15994.701999999999</v>
      </c>
      <c r="F37" s="24">
        <v>3843.9029999999998</v>
      </c>
      <c r="G37" s="24">
        <v>19653.627000000004</v>
      </c>
      <c r="H37" s="25">
        <v>4447.9179999999978</v>
      </c>
      <c r="I37" s="24">
        <v>21712.819</v>
      </c>
      <c r="J37" s="26">
        <v>5076.9140000000007</v>
      </c>
      <c r="K37" s="27">
        <v>20298.156000000003</v>
      </c>
      <c r="L37" s="26">
        <v>5066.9190000000008</v>
      </c>
      <c r="M37" s="27">
        <f>(K37-I37)/I37*100</f>
        <v>-6.5153354799300676</v>
      </c>
      <c r="N37" s="28">
        <f>(L37-J37)/J37*100</f>
        <v>-0.19687156410370335</v>
      </c>
      <c r="O37" s="20"/>
      <c r="P37" s="20"/>
      <c r="Q37" s="20"/>
      <c r="R37" s="20"/>
    </row>
    <row r="38" spans="1:18" s="21" customFormat="1" ht="17.399999999999999">
      <c r="A38" s="48">
        <v>1</v>
      </c>
      <c r="B38" s="29" t="s">
        <v>20</v>
      </c>
      <c r="C38" s="30">
        <v>4817.7849999999999</v>
      </c>
      <c r="D38" s="30">
        <v>951.19500000000016</v>
      </c>
      <c r="E38" s="30">
        <v>4160.41</v>
      </c>
      <c r="F38" s="30">
        <v>949.46100000000001</v>
      </c>
      <c r="G38" s="30">
        <v>4984.9560000000001</v>
      </c>
      <c r="H38" s="31">
        <v>1059.75</v>
      </c>
      <c r="I38" s="30">
        <v>6211.299</v>
      </c>
      <c r="J38" s="32">
        <v>1442.2059999999999</v>
      </c>
      <c r="K38" s="33">
        <v>4978.2719999999999</v>
      </c>
      <c r="L38" s="32">
        <v>1251.143</v>
      </c>
      <c r="M38" s="33">
        <f t="shared" ref="M38:N47" si="0">(K38-I38)/I38*100</f>
        <v>-19.851354764921155</v>
      </c>
      <c r="N38" s="32">
        <f t="shared" si="0"/>
        <v>-13.247968736782392</v>
      </c>
      <c r="O38" s="20"/>
      <c r="P38" s="20"/>
      <c r="Q38" s="20"/>
      <c r="R38" s="20"/>
    </row>
    <row r="39" spans="1:18" s="21" customFormat="1" ht="17.399999999999999">
      <c r="A39" s="34">
        <v>2</v>
      </c>
      <c r="B39" s="35" t="s">
        <v>33</v>
      </c>
      <c r="C39" s="36">
        <v>470.13899999999995</v>
      </c>
      <c r="D39" s="36">
        <v>181.774</v>
      </c>
      <c r="E39" s="36">
        <v>622.822</v>
      </c>
      <c r="F39" s="36">
        <v>252.518</v>
      </c>
      <c r="G39" s="36">
        <v>915.97400000000005</v>
      </c>
      <c r="H39" s="37">
        <v>348.79</v>
      </c>
      <c r="I39" s="36">
        <v>758.15300000000002</v>
      </c>
      <c r="J39" s="38">
        <v>301.02800000000002</v>
      </c>
      <c r="K39" s="39">
        <v>984.18299999999999</v>
      </c>
      <c r="L39" s="38">
        <v>372.42599999999999</v>
      </c>
      <c r="M39" s="39">
        <f t="shared" si="0"/>
        <v>29.81324350098199</v>
      </c>
      <c r="N39" s="38">
        <f t="shared" si="0"/>
        <v>23.718059449619293</v>
      </c>
      <c r="O39" s="20"/>
      <c r="P39" s="20"/>
      <c r="Q39" s="20"/>
      <c r="R39" s="20"/>
    </row>
    <row r="40" spans="1:18" s="21" customFormat="1" ht="17.399999999999999">
      <c r="A40" s="48">
        <v>3</v>
      </c>
      <c r="B40" s="29" t="s">
        <v>32</v>
      </c>
      <c r="C40" s="30">
        <v>1416.357</v>
      </c>
      <c r="D40" s="30">
        <v>225.15300000000002</v>
      </c>
      <c r="E40" s="30">
        <v>1375.5170000000001</v>
      </c>
      <c r="F40" s="30">
        <v>222.81800000000001</v>
      </c>
      <c r="G40" s="30">
        <v>1548.373</v>
      </c>
      <c r="H40" s="31">
        <v>255.35300000000001</v>
      </c>
      <c r="I40" s="30">
        <v>1656.309</v>
      </c>
      <c r="J40" s="32">
        <v>289.97000000000003</v>
      </c>
      <c r="K40" s="33">
        <v>1843.3430000000001</v>
      </c>
      <c r="L40" s="32">
        <v>343.01</v>
      </c>
      <c r="M40" s="33">
        <f t="shared" si="0"/>
        <v>11.292216609340414</v>
      </c>
      <c r="N40" s="32">
        <f t="shared" si="0"/>
        <v>18.291547401455308</v>
      </c>
      <c r="O40" s="20"/>
      <c r="P40" s="20"/>
      <c r="Q40" s="20"/>
      <c r="R40" s="20"/>
    </row>
    <row r="41" spans="1:18" s="21" customFormat="1" ht="17.399999999999999">
      <c r="A41" s="34">
        <v>4</v>
      </c>
      <c r="B41" s="35" t="s">
        <v>28</v>
      </c>
      <c r="C41" s="36">
        <v>930.07600000000002</v>
      </c>
      <c r="D41" s="36">
        <v>260.55899999999997</v>
      </c>
      <c r="E41" s="36">
        <v>1036.144</v>
      </c>
      <c r="F41" s="36">
        <v>293.59399999999999</v>
      </c>
      <c r="G41" s="36">
        <v>1042.932</v>
      </c>
      <c r="H41" s="37">
        <v>295.33800000000002</v>
      </c>
      <c r="I41" s="36">
        <v>973.00900000000001</v>
      </c>
      <c r="J41" s="38">
        <v>282.45</v>
      </c>
      <c r="K41" s="39">
        <v>1077.9860000000001</v>
      </c>
      <c r="L41" s="38">
        <v>329.7</v>
      </c>
      <c r="M41" s="39">
        <f t="shared" si="0"/>
        <v>10.788903288664347</v>
      </c>
      <c r="N41" s="38">
        <f t="shared" si="0"/>
        <v>16.728624535315987</v>
      </c>
      <c r="O41" s="20"/>
      <c r="P41" s="20"/>
      <c r="Q41" s="20"/>
      <c r="R41" s="20"/>
    </row>
    <row r="42" spans="1:18" s="21" customFormat="1" ht="17.399999999999999">
      <c r="A42" s="48">
        <v>5</v>
      </c>
      <c r="B42" s="29" t="s">
        <v>35</v>
      </c>
      <c r="C42" s="30">
        <v>1388.5729999999999</v>
      </c>
      <c r="D42" s="30">
        <v>303.25000000000006</v>
      </c>
      <c r="E42" s="30">
        <v>1519.2339999999999</v>
      </c>
      <c r="F42" s="30">
        <v>349</v>
      </c>
      <c r="G42" s="30">
        <v>1915.867</v>
      </c>
      <c r="H42" s="31">
        <v>419.685</v>
      </c>
      <c r="I42" s="30">
        <v>2036.3040000000001</v>
      </c>
      <c r="J42" s="32">
        <v>483.88799999999998</v>
      </c>
      <c r="K42" s="33">
        <v>1106.0250000000001</v>
      </c>
      <c r="L42" s="32">
        <v>277.99</v>
      </c>
      <c r="M42" s="33">
        <f t="shared" si="0"/>
        <v>-45.684681658534281</v>
      </c>
      <c r="N42" s="32">
        <f t="shared" si="0"/>
        <v>-42.550755546738081</v>
      </c>
      <c r="O42" s="20"/>
      <c r="P42" s="20"/>
      <c r="Q42" s="20"/>
      <c r="R42" s="20"/>
    </row>
    <row r="43" spans="1:18" s="21" customFormat="1" ht="17.399999999999999">
      <c r="A43" s="34">
        <v>6</v>
      </c>
      <c r="B43" s="35" t="s">
        <v>36</v>
      </c>
      <c r="C43" s="36">
        <v>514.07499999999993</v>
      </c>
      <c r="D43" s="36">
        <v>163.32599999999999</v>
      </c>
      <c r="E43" s="36">
        <v>549.55899999999997</v>
      </c>
      <c r="F43" s="36">
        <v>200.88200000000001</v>
      </c>
      <c r="G43" s="36">
        <v>709.88199999999995</v>
      </c>
      <c r="H43" s="37">
        <v>249.429</v>
      </c>
      <c r="I43" s="36">
        <v>586.71400000000006</v>
      </c>
      <c r="J43" s="38">
        <v>188.96899999999999</v>
      </c>
      <c r="K43" s="39">
        <v>716.79600000000005</v>
      </c>
      <c r="L43" s="38">
        <v>241</v>
      </c>
      <c r="M43" s="39">
        <f t="shared" si="0"/>
        <v>22.17127936268778</v>
      </c>
      <c r="N43" s="38">
        <f t="shared" si="0"/>
        <v>27.53414581227609</v>
      </c>
      <c r="O43" s="20"/>
      <c r="P43" s="20"/>
      <c r="Q43" s="20"/>
      <c r="R43" s="20"/>
    </row>
    <row r="44" spans="1:18" s="21" customFormat="1" ht="17.399999999999999">
      <c r="A44" s="48">
        <v>7</v>
      </c>
      <c r="B44" s="29" t="s">
        <v>49</v>
      </c>
      <c r="C44" s="30">
        <v>833.25599999999997</v>
      </c>
      <c r="D44" s="30">
        <v>170.89100000000002</v>
      </c>
      <c r="E44" s="30">
        <v>825.54399999999998</v>
      </c>
      <c r="F44" s="30">
        <v>167.14500000000001</v>
      </c>
      <c r="G44" s="30">
        <v>1131.8030000000001</v>
      </c>
      <c r="H44" s="31">
        <v>197.167</v>
      </c>
      <c r="I44" s="30">
        <v>1000.539</v>
      </c>
      <c r="J44" s="32">
        <v>181.059</v>
      </c>
      <c r="K44" s="33">
        <v>1121.296</v>
      </c>
      <c r="L44" s="32">
        <v>229.08600000000001</v>
      </c>
      <c r="M44" s="33">
        <f t="shared" si="0"/>
        <v>12.069194704054521</v>
      </c>
      <c r="N44" s="32">
        <f t="shared" si="0"/>
        <v>26.525607674846331</v>
      </c>
      <c r="O44" s="20"/>
      <c r="P44" s="20"/>
      <c r="Q44" s="20"/>
      <c r="R44" s="20"/>
    </row>
    <row r="45" spans="1:18" s="21" customFormat="1" ht="17.399999999999999">
      <c r="A45" s="34">
        <v>8</v>
      </c>
      <c r="B45" s="35" t="s">
        <v>41</v>
      </c>
      <c r="C45" s="36">
        <v>757.24099999999999</v>
      </c>
      <c r="D45" s="36">
        <v>128.08599999999998</v>
      </c>
      <c r="E45" s="36">
        <v>578.52599999999995</v>
      </c>
      <c r="F45" s="36">
        <v>128.38200000000001</v>
      </c>
      <c r="G45" s="36">
        <v>911.79700000000003</v>
      </c>
      <c r="H45" s="37">
        <v>175.631</v>
      </c>
      <c r="I45" s="36">
        <v>968.62400000000002</v>
      </c>
      <c r="J45" s="38">
        <v>187.76400000000001</v>
      </c>
      <c r="K45" s="39">
        <v>1043.3440000000001</v>
      </c>
      <c r="L45" s="38">
        <v>226.00399999999999</v>
      </c>
      <c r="M45" s="39">
        <f t="shared" si="0"/>
        <v>7.7140355803696812</v>
      </c>
      <c r="N45" s="38">
        <f t="shared" si="0"/>
        <v>20.365991350844666</v>
      </c>
      <c r="O45" s="20"/>
      <c r="P45" s="20"/>
      <c r="Q45" s="20"/>
      <c r="R45" s="20"/>
    </row>
    <row r="46" spans="1:18" s="21" customFormat="1" ht="17.399999999999999">
      <c r="A46" s="48">
        <v>9</v>
      </c>
      <c r="B46" s="29" t="s">
        <v>30</v>
      </c>
      <c r="C46" s="30">
        <v>771.5</v>
      </c>
      <c r="D46" s="30">
        <v>194.22499999999999</v>
      </c>
      <c r="E46" s="30">
        <v>833.82</v>
      </c>
      <c r="F46" s="30">
        <v>230.44</v>
      </c>
      <c r="G46" s="30">
        <v>770.29100000000005</v>
      </c>
      <c r="H46" s="31">
        <v>192.636</v>
      </c>
      <c r="I46" s="30">
        <v>852.45399999999995</v>
      </c>
      <c r="J46" s="32">
        <v>220.233</v>
      </c>
      <c r="K46" s="33">
        <v>717.08699999999999</v>
      </c>
      <c r="L46" s="32">
        <v>211.20699999999999</v>
      </c>
      <c r="M46" s="33">
        <f>IFERROR((K46-I46)/I46*100,"-")</f>
        <v>-15.879683830447153</v>
      </c>
      <c r="N46" s="46">
        <f>IFERROR((L46-J46)/J46*100,"-")</f>
        <v>-4.0983867086222361</v>
      </c>
      <c r="O46" s="20"/>
      <c r="P46" s="20"/>
      <c r="Q46" s="20"/>
      <c r="R46" s="20"/>
    </row>
    <row r="47" spans="1:18" s="21" customFormat="1" ht="18" thickBot="1">
      <c r="A47" s="34">
        <v>10</v>
      </c>
      <c r="B47" s="35" t="s">
        <v>44</v>
      </c>
      <c r="C47" s="36">
        <v>1558.297</v>
      </c>
      <c r="D47" s="36">
        <v>221.51799999999997</v>
      </c>
      <c r="E47" s="36">
        <v>772.12699999999995</v>
      </c>
      <c r="F47" s="36">
        <v>117.036</v>
      </c>
      <c r="G47" s="36">
        <v>987.17899999999997</v>
      </c>
      <c r="H47" s="37">
        <v>140.65600000000001</v>
      </c>
      <c r="I47" s="36">
        <v>1158.318</v>
      </c>
      <c r="J47" s="38">
        <v>187.70099999999999</v>
      </c>
      <c r="K47" s="40">
        <v>1183.683</v>
      </c>
      <c r="L47" s="41">
        <v>206.86699999999999</v>
      </c>
      <c r="M47" s="40">
        <f t="shared" si="0"/>
        <v>2.1898131601166528</v>
      </c>
      <c r="N47" s="41">
        <f t="shared" si="0"/>
        <v>10.21092055982653</v>
      </c>
      <c r="O47" s="20"/>
      <c r="P47" s="20"/>
      <c r="Q47" s="20"/>
      <c r="R47" s="20"/>
    </row>
    <row r="48" spans="1:18" s="45" customFormat="1" ht="16.2">
      <c r="A48" s="42"/>
      <c r="B48" s="43" t="s">
        <v>34</v>
      </c>
      <c r="C48" s="18" t="s">
        <v>52</v>
      </c>
      <c r="D48" s="42"/>
      <c r="E48" s="42"/>
      <c r="F48" s="42"/>
      <c r="G48" s="42"/>
      <c r="H48" s="42"/>
      <c r="I48" s="42"/>
      <c r="J48" s="42"/>
      <c r="K48" s="42"/>
      <c r="L48" s="42"/>
      <c r="M48" s="42"/>
      <c r="N48" s="42"/>
      <c r="O48" s="42"/>
      <c r="P48" s="42"/>
      <c r="Q48" s="42"/>
      <c r="R48" s="42"/>
    </row>
    <row r="49" spans="1:28" s="45" customFormat="1" ht="16.2">
      <c r="A49" s="42"/>
      <c r="B49" s="43" t="s">
        <v>2</v>
      </c>
      <c r="C49" s="18" t="s">
        <v>37</v>
      </c>
      <c r="D49" s="42"/>
      <c r="E49" s="42"/>
      <c r="F49" s="42"/>
      <c r="G49" s="42"/>
      <c r="H49" s="42"/>
      <c r="I49" s="42"/>
      <c r="J49" s="42"/>
      <c r="K49" s="42"/>
      <c r="L49" s="42"/>
      <c r="M49" s="42"/>
      <c r="N49" s="42"/>
      <c r="O49" s="42"/>
      <c r="P49" s="42"/>
      <c r="Q49" s="42"/>
      <c r="R49" s="42"/>
    </row>
    <row r="50" spans="1:28" ht="16.2">
      <c r="A50" s="16"/>
      <c r="B50" s="44" t="s">
        <v>1</v>
      </c>
      <c r="C50" s="2" t="s">
        <v>43</v>
      </c>
      <c r="D50" s="16"/>
      <c r="E50" s="16"/>
      <c r="F50" s="16"/>
      <c r="G50" s="16"/>
      <c r="H50" s="16"/>
      <c r="I50" s="16"/>
      <c r="J50" s="16"/>
      <c r="K50" s="16"/>
      <c r="L50" s="16"/>
      <c r="M50" s="16"/>
      <c r="N50" s="16"/>
      <c r="O50" s="16"/>
      <c r="P50" s="16"/>
      <c r="Q50" s="16"/>
      <c r="R50" s="16"/>
    </row>
    <row r="51" spans="1:28" ht="16.2">
      <c r="A51" s="16"/>
      <c r="B51" s="43" t="s">
        <v>0</v>
      </c>
      <c r="C51" s="44" t="s">
        <v>40</v>
      </c>
      <c r="D51" s="16"/>
      <c r="E51" s="16"/>
      <c r="F51" s="16"/>
      <c r="G51" s="16"/>
      <c r="H51" s="16"/>
      <c r="I51" s="16"/>
      <c r="J51" s="16"/>
      <c r="K51" s="16"/>
      <c r="L51" s="16"/>
      <c r="M51" s="16"/>
      <c r="N51" s="16"/>
      <c r="O51" s="16"/>
      <c r="P51" s="16"/>
      <c r="Q51" s="16"/>
      <c r="R51" s="16"/>
    </row>
    <row r="52" spans="1:28" ht="16.2">
      <c r="A52" s="16"/>
      <c r="B52" s="16"/>
      <c r="C52" s="16"/>
      <c r="D52" s="16"/>
      <c r="E52" s="16"/>
      <c r="F52" s="16"/>
      <c r="G52" s="16"/>
      <c r="H52" s="16"/>
      <c r="I52" s="16"/>
      <c r="J52" s="89" t="s">
        <v>46</v>
      </c>
      <c r="K52" s="89"/>
      <c r="L52" s="89"/>
      <c r="M52" s="89"/>
      <c r="N52" s="89"/>
      <c r="O52" s="16"/>
      <c r="P52" s="16"/>
      <c r="Q52" s="16"/>
      <c r="R52" s="16"/>
    </row>
    <row r="53" spans="1:28">
      <c r="A53" s="16"/>
      <c r="B53" s="16"/>
      <c r="C53" s="16"/>
      <c r="D53" s="16"/>
      <c r="E53" s="16"/>
      <c r="F53" s="16"/>
      <c r="G53" s="16"/>
      <c r="H53" s="16"/>
      <c r="I53" s="16"/>
      <c r="J53" s="16"/>
      <c r="K53" s="16"/>
      <c r="L53" s="16"/>
      <c r="M53" s="16"/>
      <c r="N53" s="16"/>
      <c r="O53" s="16"/>
      <c r="P53" s="16"/>
      <c r="Q53" s="16"/>
      <c r="R53" s="16"/>
    </row>
    <row r="63" spans="1:28">
      <c r="W63" s="88"/>
      <c r="X63" s="88"/>
      <c r="Y63" s="88"/>
      <c r="Z63" s="88"/>
      <c r="AA63" s="88"/>
      <c r="AB63" s="88"/>
    </row>
  </sheetData>
  <mergeCells count="21">
    <mergeCell ref="W63:AB63"/>
    <mergeCell ref="J52:N52"/>
    <mergeCell ref="L35:L36"/>
    <mergeCell ref="M35:N35"/>
    <mergeCell ref="A33:B33"/>
    <mergeCell ref="A34:B36"/>
    <mergeCell ref="C34:D34"/>
    <mergeCell ref="E34:F34"/>
    <mergeCell ref="G34:H34"/>
    <mergeCell ref="A37:B37"/>
    <mergeCell ref="K34:N34"/>
    <mergeCell ref="C35:C36"/>
    <mergeCell ref="D35:D36"/>
    <mergeCell ref="E35:E36"/>
    <mergeCell ref="F35:F36"/>
    <mergeCell ref="G35:G36"/>
    <mergeCell ref="H35:H36"/>
    <mergeCell ref="I35:I36"/>
    <mergeCell ref="J35:J36"/>
    <mergeCell ref="K35:K36"/>
    <mergeCell ref="I34:J34"/>
  </mergeCells>
  <phoneticPr fontId="3"/>
  <printOptions horizontalCentered="1"/>
  <pageMargins left="0.23622047244094491" right="0.23622047244094491" top="0.35433070866141736" bottom="0.35433070866141736" header="0.31496062992125984" footer="0.31496062992125984"/>
  <pageSetup paperSize="9" scale="71" orientation="landscape" r:id="rId1"/>
  <rowBreaks count="1" manualBreakCount="1">
    <brk id="51"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月別推移表</vt:lpstr>
      <vt:lpstr>月別グラフ</vt:lpstr>
      <vt:lpstr>年別推移表</vt:lpstr>
      <vt:lpstr>月別グラフ!Print_Area</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2018-04-10T07:06:00Z</dcterms:created>
  <dcterms:modified xsi:type="dcterms:W3CDTF">2024-02-13T04:53:49Z</dcterms:modified>
</cp:coreProperties>
</file>